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ermoreno1/Documents/SoilC_CO2/"/>
    </mc:Choice>
  </mc:AlternateContent>
  <xr:revisionPtr revIDLastSave="0" documentId="13_ncr:1_{0B0C6ADD-A330-AB46-8F18-26BA0E221A32}" xr6:coauthVersionLast="45" xr6:coauthVersionMax="45" xr10:uidLastSave="{00000000-0000-0000-0000-000000000000}"/>
  <bookViews>
    <workbookView xWindow="1840" yWindow="1020" windowWidth="29040" windowHeight="19000" activeTab="2" xr2:uid="{00000000-000D-0000-FFFF-FFFF00000000}"/>
  </bookViews>
  <sheets>
    <sheet name="forBruce" sheetId="1" r:id="rId1"/>
    <sheet name="Sheet1" sheetId="2" r:id="rId2"/>
    <sheet name="Graph" sheetId="4" r:id="rId3"/>
    <sheet name="Model Output from Ben" sheetId="3" r:id="rId4"/>
    <sheet name="summary, individual models" sheetId="5" r:id="rId5"/>
    <sheet name="Sheet2" sheetId="7" r:id="rId6"/>
    <sheet name="average across models" sheetId="6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2" l="1"/>
  <c r="E23" i="2"/>
  <c r="E24" i="2"/>
  <c r="E25" i="2"/>
  <c r="E26" i="2"/>
  <c r="E27" i="2"/>
  <c r="L77" i="6" l="1"/>
  <c r="K77" i="6"/>
  <c r="J77" i="6"/>
  <c r="I77" i="6"/>
  <c r="H77" i="6"/>
  <c r="G77" i="6"/>
  <c r="F77" i="6"/>
  <c r="L65" i="6"/>
  <c r="K65" i="6"/>
  <c r="J65" i="6"/>
  <c r="I65" i="6"/>
  <c r="H65" i="6"/>
  <c r="G65" i="6"/>
  <c r="F65" i="6"/>
  <c r="L53" i="6"/>
  <c r="K53" i="6"/>
  <c r="J53" i="6"/>
  <c r="I53" i="6"/>
  <c r="H53" i="6"/>
  <c r="G53" i="6"/>
  <c r="F53" i="6"/>
  <c r="L41" i="6"/>
  <c r="K41" i="6"/>
  <c r="J41" i="6"/>
  <c r="I41" i="6"/>
  <c r="H41" i="6"/>
  <c r="G41" i="6"/>
  <c r="F41" i="6"/>
  <c r="L29" i="6"/>
  <c r="K29" i="6"/>
  <c r="J29" i="6"/>
  <c r="I29" i="6"/>
  <c r="H29" i="6"/>
  <c r="G29" i="6"/>
  <c r="F29" i="6"/>
  <c r="L17" i="6"/>
  <c r="K17" i="6"/>
  <c r="J17" i="6"/>
  <c r="I17" i="6"/>
  <c r="H17" i="6"/>
  <c r="G17" i="6"/>
  <c r="F17" i="6"/>
  <c r="F794" i="5"/>
  <c r="E794" i="5"/>
  <c r="F783" i="5"/>
  <c r="E783" i="5"/>
  <c r="F772" i="5"/>
  <c r="E772" i="5"/>
  <c r="F761" i="5"/>
  <c r="E761" i="5"/>
  <c r="F750" i="5"/>
  <c r="E750" i="5"/>
  <c r="F739" i="5"/>
  <c r="E739" i="5"/>
  <c r="F728" i="5"/>
  <c r="E728" i="5"/>
  <c r="F717" i="5"/>
  <c r="E717" i="5"/>
  <c r="F706" i="5"/>
  <c r="E706" i="5"/>
  <c r="F695" i="5"/>
  <c r="E695" i="5"/>
  <c r="F684" i="5"/>
  <c r="E684" i="5"/>
  <c r="F673" i="5"/>
  <c r="E673" i="5"/>
  <c r="F662" i="5"/>
  <c r="E662" i="5"/>
  <c r="F654" i="5"/>
  <c r="E654" i="5"/>
  <c r="F646" i="5"/>
  <c r="E646" i="5"/>
  <c r="F638" i="5"/>
  <c r="E638" i="5"/>
  <c r="F630" i="5"/>
  <c r="E630" i="5"/>
  <c r="F622" i="5"/>
  <c r="E622" i="5"/>
  <c r="F614" i="5"/>
  <c r="E614" i="5"/>
  <c r="F606" i="5"/>
  <c r="E606" i="5"/>
  <c r="F598" i="5"/>
  <c r="E598" i="5"/>
  <c r="F590" i="5"/>
  <c r="E590" i="5"/>
  <c r="F582" i="5"/>
  <c r="E582" i="5"/>
  <c r="F574" i="5"/>
  <c r="E574" i="5"/>
  <c r="F566" i="5"/>
  <c r="E566" i="5"/>
  <c r="F555" i="5"/>
  <c r="E555" i="5"/>
  <c r="F544" i="5"/>
  <c r="E544" i="5"/>
  <c r="F533" i="5"/>
  <c r="E533" i="5"/>
  <c r="F522" i="5"/>
  <c r="E522" i="5"/>
  <c r="F511" i="5"/>
  <c r="E511" i="5"/>
  <c r="F500" i="5"/>
  <c r="E500" i="5"/>
  <c r="F489" i="5"/>
  <c r="E489" i="5"/>
  <c r="F478" i="5"/>
  <c r="E478" i="5"/>
  <c r="F467" i="5"/>
  <c r="E467" i="5"/>
  <c r="F456" i="5"/>
  <c r="E456" i="5"/>
  <c r="F445" i="5"/>
  <c r="E445" i="5"/>
  <c r="F434" i="5"/>
  <c r="E434" i="5"/>
  <c r="F422" i="5"/>
  <c r="E422" i="5"/>
  <c r="F410" i="5"/>
  <c r="E410" i="5"/>
  <c r="F398" i="5"/>
  <c r="E398" i="5"/>
  <c r="F386" i="5"/>
  <c r="E386" i="5"/>
  <c r="F375" i="5"/>
  <c r="E375" i="5"/>
  <c r="F363" i="5"/>
  <c r="E363" i="5"/>
  <c r="F351" i="5"/>
  <c r="E351" i="5"/>
  <c r="F339" i="5"/>
  <c r="E339" i="5"/>
  <c r="F327" i="5"/>
  <c r="E327" i="5"/>
  <c r="F315" i="5"/>
  <c r="E315" i="5"/>
  <c r="F303" i="5"/>
  <c r="E303" i="5"/>
  <c r="F291" i="5"/>
  <c r="E291" i="5"/>
  <c r="F280" i="5"/>
  <c r="E280" i="5"/>
  <c r="F269" i="5"/>
  <c r="E269" i="5"/>
  <c r="F258" i="5"/>
  <c r="E258" i="5"/>
  <c r="F247" i="5"/>
  <c r="E247" i="5"/>
  <c r="F236" i="5"/>
  <c r="E236" i="5"/>
  <c r="F225" i="5"/>
  <c r="E225" i="5"/>
  <c r="F214" i="5"/>
  <c r="E214" i="5"/>
  <c r="F203" i="5"/>
  <c r="E203" i="5"/>
  <c r="F192" i="5"/>
  <c r="E192" i="5"/>
  <c r="F181" i="5"/>
  <c r="E181" i="5"/>
  <c r="F170" i="5"/>
  <c r="E170" i="5"/>
  <c r="F159" i="5"/>
  <c r="E159" i="5"/>
  <c r="F147" i="5"/>
  <c r="E147" i="5"/>
  <c r="F136" i="5"/>
  <c r="E136" i="5"/>
  <c r="F124" i="5"/>
  <c r="E124" i="5"/>
  <c r="F112" i="5"/>
  <c r="E112" i="5"/>
  <c r="F100" i="5"/>
  <c r="E100" i="5"/>
  <c r="F88" i="5"/>
  <c r="E88" i="5"/>
  <c r="F76" i="5"/>
  <c r="E76" i="5"/>
  <c r="F64" i="5"/>
  <c r="E64" i="5"/>
  <c r="F52" i="5"/>
  <c r="E52" i="5"/>
  <c r="F40" i="5"/>
  <c r="E40" i="5"/>
  <c r="F28" i="5"/>
  <c r="E28" i="5"/>
  <c r="N1546" i="3"/>
  <c r="L1546" i="3"/>
  <c r="K1546" i="3"/>
  <c r="L1545" i="3"/>
  <c r="K1545" i="3"/>
  <c r="L1544" i="3"/>
  <c r="K1544" i="3"/>
  <c r="L1543" i="3"/>
  <c r="K1543" i="3"/>
  <c r="L1542" i="3"/>
  <c r="K1542" i="3"/>
  <c r="L1541" i="3"/>
  <c r="K1541" i="3"/>
  <c r="L1540" i="3"/>
  <c r="K1540" i="3"/>
  <c r="L1539" i="3"/>
  <c r="K1539" i="3"/>
  <c r="L1538" i="3"/>
  <c r="K1538" i="3"/>
  <c r="L1537" i="3"/>
  <c r="K1537" i="3"/>
  <c r="L1536" i="3"/>
  <c r="K1536" i="3"/>
  <c r="N1524" i="3"/>
  <c r="L1524" i="3"/>
  <c r="K1524" i="3"/>
  <c r="L1523" i="3"/>
  <c r="K1523" i="3"/>
  <c r="L1522" i="3"/>
  <c r="K1522" i="3"/>
  <c r="L1521" i="3"/>
  <c r="K1521" i="3"/>
  <c r="L1520" i="3"/>
  <c r="K1520" i="3"/>
  <c r="L1519" i="3"/>
  <c r="K1519" i="3"/>
  <c r="L1518" i="3"/>
  <c r="K1518" i="3"/>
  <c r="L1517" i="3"/>
  <c r="K1517" i="3"/>
  <c r="L1516" i="3"/>
  <c r="K1516" i="3"/>
  <c r="L1515" i="3"/>
  <c r="K1515" i="3"/>
  <c r="L1514" i="3"/>
  <c r="K1514" i="3"/>
  <c r="N1502" i="3"/>
  <c r="L1502" i="3"/>
  <c r="K1502" i="3"/>
  <c r="L1501" i="3"/>
  <c r="K1501" i="3"/>
  <c r="L1500" i="3"/>
  <c r="K1500" i="3"/>
  <c r="L1499" i="3"/>
  <c r="K1499" i="3"/>
  <c r="L1498" i="3"/>
  <c r="K1498" i="3"/>
  <c r="L1497" i="3"/>
  <c r="K1497" i="3"/>
  <c r="L1496" i="3"/>
  <c r="K1496" i="3"/>
  <c r="L1495" i="3"/>
  <c r="K1495" i="3"/>
  <c r="L1494" i="3"/>
  <c r="K1494" i="3"/>
  <c r="L1493" i="3"/>
  <c r="K1493" i="3"/>
  <c r="L1492" i="3"/>
  <c r="K1492" i="3"/>
  <c r="N1480" i="3"/>
  <c r="L1480" i="3"/>
  <c r="K1480" i="3"/>
  <c r="L1479" i="3"/>
  <c r="K1479" i="3"/>
  <c r="L1478" i="3"/>
  <c r="K1478" i="3"/>
  <c r="L1477" i="3"/>
  <c r="K1477" i="3"/>
  <c r="L1476" i="3"/>
  <c r="K1476" i="3"/>
  <c r="L1475" i="3"/>
  <c r="K1475" i="3"/>
  <c r="L1474" i="3"/>
  <c r="K1474" i="3"/>
  <c r="L1473" i="3"/>
  <c r="K1473" i="3"/>
  <c r="L1472" i="3"/>
  <c r="K1472" i="3"/>
  <c r="L1471" i="3"/>
  <c r="K1471" i="3"/>
  <c r="L1470" i="3"/>
  <c r="K1470" i="3"/>
  <c r="N1457" i="3"/>
  <c r="L1457" i="3"/>
  <c r="K1457" i="3"/>
  <c r="L1456" i="3"/>
  <c r="K1456" i="3"/>
  <c r="L1455" i="3"/>
  <c r="K1455" i="3"/>
  <c r="L1454" i="3"/>
  <c r="K1454" i="3"/>
  <c r="L1453" i="3"/>
  <c r="K1453" i="3"/>
  <c r="L1452" i="3"/>
  <c r="K1452" i="3"/>
  <c r="L1451" i="3"/>
  <c r="K1451" i="3"/>
  <c r="L1450" i="3"/>
  <c r="K1450" i="3"/>
  <c r="L1449" i="3"/>
  <c r="K1449" i="3"/>
  <c r="L1448" i="3"/>
  <c r="K1448" i="3"/>
  <c r="L1447" i="3"/>
  <c r="K1447" i="3"/>
  <c r="L1446" i="3"/>
  <c r="K1446" i="3"/>
  <c r="N1437" i="3"/>
  <c r="L1437" i="3"/>
  <c r="K1437" i="3"/>
  <c r="L1436" i="3"/>
  <c r="K1436" i="3"/>
  <c r="L1435" i="3"/>
  <c r="K1435" i="3"/>
  <c r="L1434" i="3"/>
  <c r="K1434" i="3"/>
  <c r="L1433" i="3"/>
  <c r="K1433" i="3"/>
  <c r="L1432" i="3"/>
  <c r="K1432" i="3"/>
  <c r="L1431" i="3"/>
  <c r="K1431" i="3"/>
  <c r="L1430" i="3"/>
  <c r="K1430" i="3"/>
  <c r="N1418" i="3"/>
  <c r="L1418" i="3"/>
  <c r="K1418" i="3"/>
  <c r="L1417" i="3"/>
  <c r="K1417" i="3"/>
  <c r="L1416" i="3"/>
  <c r="K1416" i="3"/>
  <c r="L1415" i="3"/>
  <c r="K1415" i="3"/>
  <c r="L1414" i="3"/>
  <c r="K1414" i="3"/>
  <c r="L1413" i="3"/>
  <c r="K1413" i="3"/>
  <c r="L1412" i="3"/>
  <c r="K1412" i="3"/>
  <c r="L1411" i="3"/>
  <c r="K1411" i="3"/>
  <c r="L1410" i="3"/>
  <c r="K1410" i="3"/>
  <c r="L1409" i="3"/>
  <c r="K1409" i="3"/>
  <c r="L1408" i="3"/>
  <c r="K1408" i="3"/>
  <c r="N1395" i="3"/>
  <c r="L1395" i="3"/>
  <c r="K1395" i="3"/>
  <c r="L1394" i="3"/>
  <c r="K1394" i="3"/>
  <c r="L1393" i="3"/>
  <c r="K1393" i="3"/>
  <c r="L1392" i="3"/>
  <c r="K1392" i="3"/>
  <c r="L1391" i="3"/>
  <c r="K1391" i="3"/>
  <c r="L1390" i="3"/>
  <c r="K1390" i="3"/>
  <c r="L1389" i="3"/>
  <c r="K1389" i="3"/>
  <c r="L1388" i="3"/>
  <c r="K1388" i="3"/>
  <c r="L1387" i="3"/>
  <c r="K1387" i="3"/>
  <c r="L1386" i="3"/>
  <c r="K1386" i="3"/>
  <c r="L1385" i="3"/>
  <c r="K1385" i="3"/>
  <c r="L1384" i="3"/>
  <c r="K1384" i="3"/>
  <c r="N1372" i="3"/>
  <c r="L1372" i="3"/>
  <c r="K1372" i="3"/>
  <c r="L1371" i="3"/>
  <c r="K1371" i="3"/>
  <c r="L1370" i="3"/>
  <c r="K1370" i="3"/>
  <c r="L1369" i="3"/>
  <c r="K1369" i="3"/>
  <c r="L1368" i="3"/>
  <c r="K1368" i="3"/>
  <c r="L1367" i="3"/>
  <c r="K1367" i="3"/>
  <c r="L1366" i="3"/>
  <c r="K1366" i="3"/>
  <c r="L1365" i="3"/>
  <c r="K1365" i="3"/>
  <c r="L1364" i="3"/>
  <c r="K1364" i="3"/>
  <c r="L1363" i="3"/>
  <c r="K1363" i="3"/>
  <c r="L1362" i="3"/>
  <c r="K1362" i="3"/>
  <c r="N1350" i="3"/>
  <c r="L1350" i="3"/>
  <c r="K1350" i="3"/>
  <c r="L1349" i="3"/>
  <c r="K1349" i="3"/>
  <c r="L1348" i="3"/>
  <c r="K1348" i="3"/>
  <c r="L1347" i="3"/>
  <c r="K1347" i="3"/>
  <c r="L1346" i="3"/>
  <c r="K1346" i="3"/>
  <c r="L1345" i="3"/>
  <c r="K1345" i="3"/>
  <c r="L1344" i="3"/>
  <c r="K1344" i="3"/>
  <c r="L1343" i="3"/>
  <c r="K1343" i="3"/>
  <c r="L1342" i="3"/>
  <c r="K1342" i="3"/>
  <c r="L1341" i="3"/>
  <c r="K1341" i="3"/>
  <c r="L1340" i="3"/>
  <c r="K1340" i="3"/>
  <c r="N1327" i="3"/>
  <c r="L1327" i="3"/>
  <c r="K1327" i="3"/>
  <c r="L1326" i="3"/>
  <c r="K1326" i="3"/>
  <c r="L1325" i="3"/>
  <c r="K1325" i="3"/>
  <c r="L1324" i="3"/>
  <c r="K1324" i="3"/>
  <c r="L1323" i="3"/>
  <c r="K1323" i="3"/>
  <c r="L1322" i="3"/>
  <c r="K1322" i="3"/>
  <c r="L1321" i="3"/>
  <c r="K1321" i="3"/>
  <c r="L1320" i="3"/>
  <c r="K1320" i="3"/>
  <c r="L1319" i="3"/>
  <c r="K1319" i="3"/>
  <c r="L1318" i="3"/>
  <c r="K1318" i="3"/>
  <c r="L1317" i="3"/>
  <c r="K1317" i="3"/>
  <c r="L1316" i="3"/>
  <c r="K1316" i="3"/>
  <c r="N1307" i="3"/>
  <c r="L1307" i="3"/>
  <c r="K1307" i="3"/>
  <c r="L1306" i="3"/>
  <c r="K1306" i="3"/>
  <c r="L1305" i="3"/>
  <c r="K1305" i="3"/>
  <c r="L1304" i="3"/>
  <c r="K1304" i="3"/>
  <c r="L1303" i="3"/>
  <c r="K1303" i="3"/>
  <c r="L1302" i="3"/>
  <c r="K1302" i="3"/>
  <c r="L1301" i="3"/>
  <c r="K1301" i="3"/>
  <c r="L1300" i="3"/>
  <c r="K1300" i="3"/>
  <c r="N1288" i="3"/>
  <c r="L1288" i="3"/>
  <c r="K1288" i="3"/>
  <c r="L1287" i="3"/>
  <c r="K1287" i="3"/>
  <c r="L1286" i="3"/>
  <c r="K1286" i="3"/>
  <c r="L1285" i="3"/>
  <c r="K1285" i="3"/>
  <c r="L1284" i="3"/>
  <c r="K1284" i="3"/>
  <c r="L1283" i="3"/>
  <c r="K1283" i="3"/>
  <c r="L1282" i="3"/>
  <c r="K1282" i="3"/>
  <c r="L1281" i="3"/>
  <c r="K1281" i="3"/>
  <c r="L1280" i="3"/>
  <c r="K1280" i="3"/>
  <c r="L1279" i="3"/>
  <c r="K1279" i="3"/>
  <c r="L1278" i="3"/>
  <c r="K1278" i="3"/>
  <c r="N1265" i="3"/>
  <c r="L1265" i="3"/>
  <c r="K1265" i="3"/>
  <c r="L1264" i="3"/>
  <c r="K1264" i="3"/>
  <c r="L1263" i="3"/>
  <c r="K1263" i="3"/>
  <c r="L1262" i="3"/>
  <c r="K1262" i="3"/>
  <c r="L1261" i="3"/>
  <c r="K1261" i="3"/>
  <c r="L1260" i="3"/>
  <c r="K1260" i="3"/>
  <c r="L1259" i="3"/>
  <c r="K1259" i="3"/>
  <c r="L1258" i="3"/>
  <c r="K1258" i="3"/>
  <c r="L1257" i="3"/>
  <c r="K1257" i="3"/>
  <c r="L1256" i="3"/>
  <c r="K1256" i="3"/>
  <c r="L1255" i="3"/>
  <c r="K1255" i="3"/>
  <c r="L1254" i="3"/>
  <c r="K1254" i="3"/>
  <c r="N1242" i="3"/>
  <c r="L1242" i="3"/>
  <c r="K1242" i="3"/>
  <c r="L1241" i="3"/>
  <c r="K1241" i="3"/>
  <c r="L1240" i="3"/>
  <c r="K1240" i="3"/>
  <c r="L1239" i="3"/>
  <c r="K1239" i="3"/>
  <c r="L1238" i="3"/>
  <c r="K1238" i="3"/>
  <c r="L1237" i="3"/>
  <c r="K1237" i="3"/>
  <c r="L1236" i="3"/>
  <c r="K1236" i="3"/>
  <c r="L1235" i="3"/>
  <c r="K1235" i="3"/>
  <c r="L1234" i="3"/>
  <c r="K1234" i="3"/>
  <c r="L1233" i="3"/>
  <c r="K1233" i="3"/>
  <c r="L1232" i="3"/>
  <c r="K1232" i="3"/>
  <c r="N1220" i="3"/>
  <c r="L1220" i="3"/>
  <c r="K1220" i="3"/>
  <c r="L1219" i="3"/>
  <c r="K1219" i="3"/>
  <c r="L1218" i="3"/>
  <c r="K1218" i="3"/>
  <c r="L1217" i="3"/>
  <c r="K1217" i="3"/>
  <c r="L1216" i="3"/>
  <c r="K1216" i="3"/>
  <c r="L1215" i="3"/>
  <c r="K1215" i="3"/>
  <c r="L1214" i="3"/>
  <c r="K1214" i="3"/>
  <c r="L1213" i="3"/>
  <c r="K1213" i="3"/>
  <c r="L1212" i="3"/>
  <c r="K1212" i="3"/>
  <c r="L1211" i="3"/>
  <c r="K1211" i="3"/>
  <c r="L1210" i="3"/>
  <c r="K1210" i="3"/>
  <c r="N1197" i="3"/>
  <c r="L1197" i="3"/>
  <c r="K1197" i="3"/>
  <c r="L1196" i="3"/>
  <c r="K1196" i="3"/>
  <c r="L1195" i="3"/>
  <c r="K1195" i="3"/>
  <c r="L1194" i="3"/>
  <c r="K1194" i="3"/>
  <c r="L1193" i="3"/>
  <c r="K1193" i="3"/>
  <c r="L1192" i="3"/>
  <c r="K1192" i="3"/>
  <c r="L1191" i="3"/>
  <c r="K1191" i="3"/>
  <c r="L1190" i="3"/>
  <c r="K1190" i="3"/>
  <c r="L1189" i="3"/>
  <c r="K1189" i="3"/>
  <c r="L1188" i="3"/>
  <c r="K1188" i="3"/>
  <c r="L1187" i="3"/>
  <c r="K1187" i="3"/>
  <c r="L1186" i="3"/>
  <c r="K1186" i="3"/>
  <c r="N1177" i="3"/>
  <c r="L1177" i="3"/>
  <c r="K1177" i="3"/>
  <c r="L1176" i="3"/>
  <c r="K1176" i="3"/>
  <c r="L1175" i="3"/>
  <c r="K1175" i="3"/>
  <c r="L1174" i="3"/>
  <c r="K1174" i="3"/>
  <c r="L1173" i="3"/>
  <c r="K1173" i="3"/>
  <c r="L1172" i="3"/>
  <c r="K1172" i="3"/>
  <c r="L1171" i="3"/>
  <c r="K1171" i="3"/>
  <c r="L1170" i="3"/>
  <c r="K1170" i="3"/>
  <c r="N1158" i="3"/>
  <c r="L1158" i="3"/>
  <c r="K1158" i="3"/>
  <c r="L1157" i="3"/>
  <c r="K1157" i="3"/>
  <c r="L1156" i="3"/>
  <c r="K1156" i="3"/>
  <c r="L1155" i="3"/>
  <c r="K1155" i="3"/>
  <c r="L1154" i="3"/>
  <c r="K1154" i="3"/>
  <c r="L1153" i="3"/>
  <c r="K1153" i="3"/>
  <c r="L1152" i="3"/>
  <c r="K1152" i="3"/>
  <c r="L1151" i="3"/>
  <c r="K1151" i="3"/>
  <c r="L1150" i="3"/>
  <c r="K1150" i="3"/>
  <c r="L1149" i="3"/>
  <c r="K1149" i="3"/>
  <c r="L1148" i="3"/>
  <c r="K1148" i="3"/>
  <c r="N1135" i="3"/>
  <c r="L1135" i="3"/>
  <c r="K1135" i="3"/>
  <c r="L1134" i="3"/>
  <c r="K1134" i="3"/>
  <c r="L1133" i="3"/>
  <c r="K1133" i="3"/>
  <c r="L1132" i="3"/>
  <c r="K1132" i="3"/>
  <c r="L1131" i="3"/>
  <c r="K1131" i="3"/>
  <c r="L1130" i="3"/>
  <c r="K1130" i="3"/>
  <c r="L1129" i="3"/>
  <c r="K1129" i="3"/>
  <c r="L1128" i="3"/>
  <c r="K1128" i="3"/>
  <c r="L1127" i="3"/>
  <c r="K1127" i="3"/>
  <c r="L1126" i="3"/>
  <c r="K1126" i="3"/>
  <c r="L1125" i="3"/>
  <c r="K1125" i="3"/>
  <c r="L1124" i="3"/>
  <c r="K1124" i="3"/>
  <c r="N1112" i="3"/>
  <c r="L1112" i="3"/>
  <c r="K1112" i="3"/>
  <c r="L1111" i="3"/>
  <c r="K1111" i="3"/>
  <c r="L1110" i="3"/>
  <c r="K1110" i="3"/>
  <c r="L1109" i="3"/>
  <c r="K1109" i="3"/>
  <c r="L1108" i="3"/>
  <c r="K1108" i="3"/>
  <c r="L1107" i="3"/>
  <c r="K1107" i="3"/>
  <c r="L1106" i="3"/>
  <c r="K1106" i="3"/>
  <c r="L1105" i="3"/>
  <c r="K1105" i="3"/>
  <c r="L1104" i="3"/>
  <c r="K1104" i="3"/>
  <c r="L1103" i="3"/>
  <c r="K1103" i="3"/>
  <c r="L1102" i="3"/>
  <c r="K1102" i="3"/>
  <c r="N1090" i="3"/>
  <c r="L1090" i="3"/>
  <c r="K1090" i="3"/>
  <c r="L1089" i="3"/>
  <c r="K1089" i="3"/>
  <c r="L1088" i="3"/>
  <c r="K1088" i="3"/>
  <c r="L1087" i="3"/>
  <c r="K1087" i="3"/>
  <c r="L1086" i="3"/>
  <c r="K1086" i="3"/>
  <c r="L1085" i="3"/>
  <c r="K1085" i="3"/>
  <c r="L1084" i="3"/>
  <c r="K1084" i="3"/>
  <c r="L1083" i="3"/>
  <c r="K1083" i="3"/>
  <c r="L1082" i="3"/>
  <c r="K1082" i="3"/>
  <c r="L1081" i="3"/>
  <c r="K1081" i="3"/>
  <c r="L1080" i="3"/>
  <c r="K1080" i="3"/>
  <c r="N1067" i="3"/>
  <c r="L1067" i="3"/>
  <c r="K1067" i="3"/>
  <c r="L1066" i="3"/>
  <c r="K1066" i="3"/>
  <c r="L1065" i="3"/>
  <c r="K1065" i="3"/>
  <c r="L1064" i="3"/>
  <c r="K1064" i="3"/>
  <c r="L1063" i="3"/>
  <c r="K1063" i="3"/>
  <c r="L1062" i="3"/>
  <c r="K1062" i="3"/>
  <c r="L1061" i="3"/>
  <c r="K1061" i="3"/>
  <c r="L1060" i="3"/>
  <c r="K1060" i="3"/>
  <c r="L1059" i="3"/>
  <c r="K1059" i="3"/>
  <c r="L1058" i="3"/>
  <c r="K1058" i="3"/>
  <c r="L1057" i="3"/>
  <c r="K1057" i="3"/>
  <c r="L1056" i="3"/>
  <c r="K1056" i="3"/>
  <c r="N1047" i="3"/>
  <c r="L1047" i="3"/>
  <c r="K1047" i="3"/>
  <c r="L1046" i="3"/>
  <c r="K1046" i="3"/>
  <c r="L1045" i="3"/>
  <c r="K1045" i="3"/>
  <c r="L1044" i="3"/>
  <c r="K1044" i="3"/>
  <c r="L1043" i="3"/>
  <c r="K1043" i="3"/>
  <c r="L1042" i="3"/>
  <c r="K1042" i="3"/>
  <c r="L1041" i="3"/>
  <c r="K1041" i="3"/>
  <c r="L1040" i="3"/>
  <c r="K1040" i="3"/>
  <c r="N1028" i="3"/>
  <c r="L1028" i="3"/>
  <c r="K1028" i="3"/>
  <c r="L1027" i="3"/>
  <c r="K1027" i="3"/>
  <c r="L1026" i="3"/>
  <c r="K1026" i="3"/>
  <c r="L1025" i="3"/>
  <c r="K1025" i="3"/>
  <c r="L1024" i="3"/>
  <c r="K1024" i="3"/>
  <c r="L1023" i="3"/>
  <c r="K1023" i="3"/>
  <c r="L1022" i="3"/>
  <c r="K1022" i="3"/>
  <c r="L1021" i="3"/>
  <c r="K1021" i="3"/>
  <c r="L1020" i="3"/>
  <c r="K1020" i="3"/>
  <c r="L1019" i="3"/>
  <c r="K1019" i="3"/>
  <c r="L1018" i="3"/>
  <c r="K1018" i="3"/>
  <c r="N1005" i="3"/>
  <c r="L1005" i="3"/>
  <c r="K1005" i="3"/>
  <c r="L1004" i="3"/>
  <c r="K1004" i="3"/>
  <c r="L1003" i="3"/>
  <c r="K1003" i="3"/>
  <c r="L1002" i="3"/>
  <c r="K1002" i="3"/>
  <c r="L1001" i="3"/>
  <c r="K1001" i="3"/>
  <c r="L1000" i="3"/>
  <c r="K1000" i="3"/>
  <c r="L999" i="3"/>
  <c r="K999" i="3"/>
  <c r="L998" i="3"/>
  <c r="K998" i="3"/>
  <c r="L997" i="3"/>
  <c r="K997" i="3"/>
  <c r="L996" i="3"/>
  <c r="K996" i="3"/>
  <c r="L995" i="3"/>
  <c r="K995" i="3"/>
  <c r="L994" i="3"/>
  <c r="K994" i="3"/>
  <c r="N982" i="3"/>
  <c r="L982" i="3"/>
  <c r="K982" i="3"/>
  <c r="L981" i="3"/>
  <c r="K981" i="3"/>
  <c r="L980" i="3"/>
  <c r="K980" i="3"/>
  <c r="L979" i="3"/>
  <c r="K979" i="3"/>
  <c r="L978" i="3"/>
  <c r="K978" i="3"/>
  <c r="L977" i="3"/>
  <c r="K977" i="3"/>
  <c r="L976" i="3"/>
  <c r="K976" i="3"/>
  <c r="L975" i="3"/>
  <c r="K975" i="3"/>
  <c r="L974" i="3"/>
  <c r="K974" i="3"/>
  <c r="L973" i="3"/>
  <c r="K973" i="3"/>
  <c r="L972" i="3"/>
  <c r="K972" i="3"/>
  <c r="N960" i="3"/>
  <c r="L960" i="3"/>
  <c r="K960" i="3"/>
  <c r="L959" i="3"/>
  <c r="K959" i="3"/>
  <c r="L958" i="3"/>
  <c r="K958" i="3"/>
  <c r="L957" i="3"/>
  <c r="K957" i="3"/>
  <c r="L956" i="3"/>
  <c r="K956" i="3"/>
  <c r="L955" i="3"/>
  <c r="K955" i="3"/>
  <c r="L954" i="3"/>
  <c r="K954" i="3"/>
  <c r="L953" i="3"/>
  <c r="K953" i="3"/>
  <c r="L952" i="3"/>
  <c r="K952" i="3"/>
  <c r="L951" i="3"/>
  <c r="K951" i="3"/>
  <c r="L950" i="3"/>
  <c r="K950" i="3"/>
  <c r="N937" i="3"/>
  <c r="L937" i="3"/>
  <c r="K937" i="3"/>
  <c r="L936" i="3"/>
  <c r="K936" i="3"/>
  <c r="L935" i="3"/>
  <c r="K935" i="3"/>
  <c r="L934" i="3"/>
  <c r="K934" i="3"/>
  <c r="L933" i="3"/>
  <c r="K933" i="3"/>
  <c r="L932" i="3"/>
  <c r="K932" i="3"/>
  <c r="L931" i="3"/>
  <c r="K931" i="3"/>
  <c r="L930" i="3"/>
  <c r="K930" i="3"/>
  <c r="L929" i="3"/>
  <c r="K929" i="3"/>
  <c r="L928" i="3"/>
  <c r="K928" i="3"/>
  <c r="L927" i="3"/>
  <c r="K927" i="3"/>
  <c r="L926" i="3"/>
  <c r="K926" i="3"/>
  <c r="N917" i="3"/>
  <c r="L917" i="3"/>
  <c r="K917" i="3"/>
  <c r="L916" i="3"/>
  <c r="K916" i="3"/>
  <c r="L915" i="3"/>
  <c r="K915" i="3"/>
  <c r="L914" i="3"/>
  <c r="K914" i="3"/>
  <c r="L913" i="3"/>
  <c r="K913" i="3"/>
  <c r="L912" i="3"/>
  <c r="K912" i="3"/>
  <c r="L911" i="3"/>
  <c r="K911" i="3"/>
  <c r="L910" i="3"/>
  <c r="K910" i="3"/>
  <c r="N898" i="3"/>
  <c r="L898" i="3"/>
  <c r="K898" i="3"/>
  <c r="L897" i="3"/>
  <c r="K897" i="3"/>
  <c r="L896" i="3"/>
  <c r="K896" i="3"/>
  <c r="L895" i="3"/>
  <c r="K895" i="3"/>
  <c r="L894" i="3"/>
  <c r="K894" i="3"/>
  <c r="L893" i="3"/>
  <c r="K893" i="3"/>
  <c r="L892" i="3"/>
  <c r="K892" i="3"/>
  <c r="L891" i="3"/>
  <c r="K891" i="3"/>
  <c r="L890" i="3"/>
  <c r="K890" i="3"/>
  <c r="L889" i="3"/>
  <c r="K889" i="3"/>
  <c r="L888" i="3"/>
  <c r="K888" i="3"/>
  <c r="N875" i="3"/>
  <c r="L875" i="3"/>
  <c r="K875" i="3"/>
  <c r="L874" i="3"/>
  <c r="K874" i="3"/>
  <c r="L873" i="3"/>
  <c r="K873" i="3"/>
  <c r="L872" i="3"/>
  <c r="K872" i="3"/>
  <c r="L871" i="3"/>
  <c r="K871" i="3"/>
  <c r="L870" i="3"/>
  <c r="K870" i="3"/>
  <c r="L869" i="3"/>
  <c r="K869" i="3"/>
  <c r="L868" i="3"/>
  <c r="K868" i="3"/>
  <c r="L867" i="3"/>
  <c r="K867" i="3"/>
  <c r="L866" i="3"/>
  <c r="K866" i="3"/>
  <c r="L865" i="3"/>
  <c r="K865" i="3"/>
  <c r="L864" i="3"/>
  <c r="K864" i="3"/>
  <c r="N852" i="3"/>
  <c r="L852" i="3"/>
  <c r="K852" i="3"/>
  <c r="L851" i="3"/>
  <c r="K851" i="3"/>
  <c r="L850" i="3"/>
  <c r="K850" i="3"/>
  <c r="L849" i="3"/>
  <c r="K849" i="3"/>
  <c r="L848" i="3"/>
  <c r="K848" i="3"/>
  <c r="L847" i="3"/>
  <c r="K847" i="3"/>
  <c r="L846" i="3"/>
  <c r="K846" i="3"/>
  <c r="L845" i="3"/>
  <c r="K845" i="3"/>
  <c r="L844" i="3"/>
  <c r="K844" i="3"/>
  <c r="L843" i="3"/>
  <c r="K843" i="3"/>
  <c r="L842" i="3"/>
  <c r="K842" i="3"/>
  <c r="N830" i="3"/>
  <c r="L830" i="3"/>
  <c r="K830" i="3"/>
  <c r="L829" i="3"/>
  <c r="K829" i="3"/>
  <c r="L828" i="3"/>
  <c r="K828" i="3"/>
  <c r="L827" i="3"/>
  <c r="K827" i="3"/>
  <c r="L826" i="3"/>
  <c r="K826" i="3"/>
  <c r="L825" i="3"/>
  <c r="K825" i="3"/>
  <c r="L824" i="3"/>
  <c r="K824" i="3"/>
  <c r="L823" i="3"/>
  <c r="K823" i="3"/>
  <c r="L822" i="3"/>
  <c r="K822" i="3"/>
  <c r="L821" i="3"/>
  <c r="K821" i="3"/>
  <c r="L820" i="3"/>
  <c r="K820" i="3"/>
  <c r="N807" i="3"/>
  <c r="L807" i="3"/>
  <c r="K807" i="3"/>
  <c r="L806" i="3"/>
  <c r="K806" i="3"/>
  <c r="L805" i="3"/>
  <c r="K805" i="3"/>
  <c r="L804" i="3"/>
  <c r="K804" i="3"/>
  <c r="L803" i="3"/>
  <c r="K803" i="3"/>
  <c r="L802" i="3"/>
  <c r="K802" i="3"/>
  <c r="L801" i="3"/>
  <c r="K801" i="3"/>
  <c r="L800" i="3"/>
  <c r="K800" i="3"/>
  <c r="L799" i="3"/>
  <c r="K799" i="3"/>
  <c r="L798" i="3"/>
  <c r="K798" i="3"/>
  <c r="L797" i="3"/>
  <c r="K797" i="3"/>
  <c r="L796" i="3"/>
  <c r="K796" i="3"/>
  <c r="N787" i="3"/>
  <c r="L787" i="3"/>
  <c r="K787" i="3"/>
  <c r="L786" i="3"/>
  <c r="K786" i="3"/>
  <c r="L785" i="3"/>
  <c r="K785" i="3"/>
  <c r="L784" i="3"/>
  <c r="K784" i="3"/>
  <c r="L783" i="3"/>
  <c r="K783" i="3"/>
  <c r="L782" i="3"/>
  <c r="K782" i="3"/>
  <c r="L781" i="3"/>
  <c r="K781" i="3"/>
  <c r="L780" i="3"/>
  <c r="K780" i="3"/>
  <c r="N768" i="3"/>
  <c r="L768" i="3"/>
  <c r="K768" i="3"/>
  <c r="L767" i="3"/>
  <c r="K767" i="3"/>
  <c r="L766" i="3"/>
  <c r="K766" i="3"/>
  <c r="L765" i="3"/>
  <c r="K765" i="3"/>
  <c r="L764" i="3"/>
  <c r="K764" i="3"/>
  <c r="L763" i="3"/>
  <c r="K763" i="3"/>
  <c r="L762" i="3"/>
  <c r="K762" i="3"/>
  <c r="L761" i="3"/>
  <c r="K761" i="3"/>
  <c r="L760" i="3"/>
  <c r="K760" i="3"/>
  <c r="L759" i="3"/>
  <c r="K759" i="3"/>
  <c r="L758" i="3"/>
  <c r="K758" i="3"/>
  <c r="N745" i="3"/>
  <c r="L745" i="3"/>
  <c r="K745" i="3"/>
  <c r="L744" i="3"/>
  <c r="K744" i="3"/>
  <c r="L743" i="3"/>
  <c r="K743" i="3"/>
  <c r="L742" i="3"/>
  <c r="K742" i="3"/>
  <c r="L741" i="3"/>
  <c r="K741" i="3"/>
  <c r="L740" i="3"/>
  <c r="K740" i="3"/>
  <c r="L739" i="3"/>
  <c r="K739" i="3"/>
  <c r="L738" i="3"/>
  <c r="K738" i="3"/>
  <c r="L737" i="3"/>
  <c r="K737" i="3"/>
  <c r="L736" i="3"/>
  <c r="K736" i="3"/>
  <c r="L735" i="3"/>
  <c r="K735" i="3"/>
  <c r="L734" i="3"/>
  <c r="K734" i="3"/>
  <c r="N722" i="3"/>
  <c r="L722" i="3"/>
  <c r="K722" i="3"/>
  <c r="L721" i="3"/>
  <c r="K721" i="3"/>
  <c r="L720" i="3"/>
  <c r="K720" i="3"/>
  <c r="L719" i="3"/>
  <c r="K719" i="3"/>
  <c r="L718" i="3"/>
  <c r="K718" i="3"/>
  <c r="L717" i="3"/>
  <c r="K717" i="3"/>
  <c r="L716" i="3"/>
  <c r="K716" i="3"/>
  <c r="L715" i="3"/>
  <c r="K715" i="3"/>
  <c r="L714" i="3"/>
  <c r="K714" i="3"/>
  <c r="L713" i="3"/>
  <c r="K713" i="3"/>
  <c r="L712" i="3"/>
  <c r="K712" i="3"/>
  <c r="N700" i="3"/>
  <c r="L700" i="3"/>
  <c r="K700" i="3"/>
  <c r="L699" i="3"/>
  <c r="K699" i="3"/>
  <c r="L698" i="3"/>
  <c r="K698" i="3"/>
  <c r="L697" i="3"/>
  <c r="K697" i="3"/>
  <c r="L696" i="3"/>
  <c r="K696" i="3"/>
  <c r="L695" i="3"/>
  <c r="K695" i="3"/>
  <c r="L694" i="3"/>
  <c r="K694" i="3"/>
  <c r="L693" i="3"/>
  <c r="K693" i="3"/>
  <c r="L692" i="3"/>
  <c r="K692" i="3"/>
  <c r="L691" i="3"/>
  <c r="K691" i="3"/>
  <c r="L690" i="3"/>
  <c r="K690" i="3"/>
  <c r="N678" i="3"/>
  <c r="L678" i="3"/>
  <c r="K678" i="3"/>
  <c r="L677" i="3"/>
  <c r="K677" i="3"/>
  <c r="L676" i="3"/>
  <c r="K676" i="3"/>
  <c r="L675" i="3"/>
  <c r="K675" i="3"/>
  <c r="L674" i="3"/>
  <c r="K674" i="3"/>
  <c r="L673" i="3"/>
  <c r="K673" i="3"/>
  <c r="L672" i="3"/>
  <c r="K672" i="3"/>
  <c r="L671" i="3"/>
  <c r="K671" i="3"/>
  <c r="L670" i="3"/>
  <c r="K670" i="3"/>
  <c r="L669" i="3"/>
  <c r="K669" i="3"/>
  <c r="L668" i="3"/>
  <c r="K668" i="3"/>
  <c r="N659" i="3"/>
  <c r="L659" i="3"/>
  <c r="K659" i="3"/>
  <c r="L658" i="3"/>
  <c r="K658" i="3"/>
  <c r="L657" i="3"/>
  <c r="K657" i="3"/>
  <c r="L656" i="3"/>
  <c r="K656" i="3"/>
  <c r="L655" i="3"/>
  <c r="K655" i="3"/>
  <c r="L654" i="3"/>
  <c r="K654" i="3"/>
  <c r="L653" i="3"/>
  <c r="K653" i="3"/>
  <c r="L652" i="3"/>
  <c r="K652" i="3"/>
  <c r="N640" i="3"/>
  <c r="L640" i="3"/>
  <c r="K640" i="3"/>
  <c r="L639" i="3"/>
  <c r="K639" i="3"/>
  <c r="L638" i="3"/>
  <c r="K638" i="3"/>
  <c r="L637" i="3"/>
  <c r="K637" i="3"/>
  <c r="L636" i="3"/>
  <c r="K636" i="3"/>
  <c r="L635" i="3"/>
  <c r="K635" i="3"/>
  <c r="L634" i="3"/>
  <c r="K634" i="3"/>
  <c r="L633" i="3"/>
  <c r="K633" i="3"/>
  <c r="L632" i="3"/>
  <c r="K632" i="3"/>
  <c r="L631" i="3"/>
  <c r="K631" i="3"/>
  <c r="L630" i="3"/>
  <c r="K630" i="3"/>
  <c r="N617" i="3"/>
  <c r="L617" i="3"/>
  <c r="K617" i="3"/>
  <c r="L616" i="3"/>
  <c r="K616" i="3"/>
  <c r="L615" i="3"/>
  <c r="K615" i="3"/>
  <c r="L614" i="3"/>
  <c r="K614" i="3"/>
  <c r="L613" i="3"/>
  <c r="K613" i="3"/>
  <c r="L612" i="3"/>
  <c r="K612" i="3"/>
  <c r="L611" i="3"/>
  <c r="K611" i="3"/>
  <c r="L610" i="3"/>
  <c r="K610" i="3"/>
  <c r="L609" i="3"/>
  <c r="K609" i="3"/>
  <c r="L608" i="3"/>
  <c r="K608" i="3"/>
  <c r="L607" i="3"/>
  <c r="K607" i="3"/>
  <c r="L606" i="3"/>
  <c r="K606" i="3"/>
  <c r="N594" i="3"/>
  <c r="L594" i="3"/>
  <c r="K594" i="3"/>
  <c r="L593" i="3"/>
  <c r="K593" i="3"/>
  <c r="L592" i="3"/>
  <c r="K592" i="3"/>
  <c r="L591" i="3"/>
  <c r="K591" i="3"/>
  <c r="L590" i="3"/>
  <c r="K590" i="3"/>
  <c r="L589" i="3"/>
  <c r="K589" i="3"/>
  <c r="L588" i="3"/>
  <c r="K588" i="3"/>
  <c r="L587" i="3"/>
  <c r="K587" i="3"/>
  <c r="L586" i="3"/>
  <c r="K586" i="3"/>
  <c r="L585" i="3"/>
  <c r="K585" i="3"/>
  <c r="L584" i="3"/>
  <c r="K584" i="3"/>
  <c r="N572" i="3"/>
  <c r="L572" i="3"/>
  <c r="K572" i="3"/>
  <c r="L571" i="3"/>
  <c r="K571" i="3"/>
  <c r="L570" i="3"/>
  <c r="K570" i="3"/>
  <c r="L569" i="3"/>
  <c r="K569" i="3"/>
  <c r="L568" i="3"/>
  <c r="K568" i="3"/>
  <c r="L567" i="3"/>
  <c r="K567" i="3"/>
  <c r="L566" i="3"/>
  <c r="K566" i="3"/>
  <c r="L565" i="3"/>
  <c r="K565" i="3"/>
  <c r="L564" i="3"/>
  <c r="K564" i="3"/>
  <c r="L563" i="3"/>
  <c r="K563" i="3"/>
  <c r="L562" i="3"/>
  <c r="K562" i="3"/>
  <c r="N549" i="3"/>
  <c r="L549" i="3"/>
  <c r="K549" i="3"/>
  <c r="L548" i="3"/>
  <c r="K548" i="3"/>
  <c r="L547" i="3"/>
  <c r="K547" i="3"/>
  <c r="L546" i="3"/>
  <c r="K546" i="3"/>
  <c r="L545" i="3"/>
  <c r="K545" i="3"/>
  <c r="L544" i="3"/>
  <c r="K544" i="3"/>
  <c r="L543" i="3"/>
  <c r="K543" i="3"/>
  <c r="L542" i="3"/>
  <c r="K542" i="3"/>
  <c r="L541" i="3"/>
  <c r="K541" i="3"/>
  <c r="L540" i="3"/>
  <c r="K540" i="3"/>
  <c r="L539" i="3"/>
  <c r="K539" i="3"/>
  <c r="L538" i="3"/>
  <c r="K538" i="3"/>
  <c r="N529" i="3"/>
  <c r="L529" i="3"/>
  <c r="K529" i="3"/>
  <c r="L528" i="3"/>
  <c r="K528" i="3"/>
  <c r="L527" i="3"/>
  <c r="K527" i="3"/>
  <c r="L526" i="3"/>
  <c r="K526" i="3"/>
  <c r="L525" i="3"/>
  <c r="K525" i="3"/>
  <c r="L524" i="3"/>
  <c r="K524" i="3"/>
  <c r="L523" i="3"/>
  <c r="K523" i="3"/>
  <c r="L522" i="3"/>
  <c r="K522" i="3"/>
  <c r="N510" i="3"/>
  <c r="L510" i="3"/>
  <c r="K510" i="3"/>
  <c r="L509" i="3"/>
  <c r="K509" i="3"/>
  <c r="L508" i="3"/>
  <c r="K508" i="3"/>
  <c r="L507" i="3"/>
  <c r="K507" i="3"/>
  <c r="L506" i="3"/>
  <c r="K506" i="3"/>
  <c r="L505" i="3"/>
  <c r="K505" i="3"/>
  <c r="L504" i="3"/>
  <c r="K504" i="3"/>
  <c r="L503" i="3"/>
  <c r="K503" i="3"/>
  <c r="L502" i="3"/>
  <c r="K502" i="3"/>
  <c r="L501" i="3"/>
  <c r="K501" i="3"/>
  <c r="L500" i="3"/>
  <c r="K500" i="3"/>
  <c r="N487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80" i="3"/>
  <c r="K480" i="3"/>
  <c r="L479" i="3"/>
  <c r="K479" i="3"/>
  <c r="L478" i="3"/>
  <c r="K478" i="3"/>
  <c r="L477" i="3"/>
  <c r="K477" i="3"/>
  <c r="L476" i="3"/>
  <c r="K476" i="3"/>
  <c r="N464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N442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N419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N399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N380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N357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N334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N312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N289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N269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N250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N227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N204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N182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N159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N139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N120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N97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N74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N52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N29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N9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D26" i="2" l="1"/>
  <c r="D25" i="2"/>
  <c r="D24" i="2"/>
  <c r="D27" i="2"/>
  <c r="C27" i="2"/>
  <c r="C26" i="2"/>
  <c r="C25" i="2"/>
  <c r="C24" i="2"/>
  <c r="D22" i="2"/>
  <c r="C22" i="2"/>
  <c r="D23" i="2"/>
  <c r="C23" i="2"/>
</calcChain>
</file>

<file path=xl/sharedStrings.xml><?xml version="1.0" encoding="utf-8"?>
<sst xmlns="http://schemas.openxmlformats.org/spreadsheetml/2006/main" count="9389" uniqueCount="368">
  <si>
    <t>ID</t>
  </si>
  <si>
    <t>Experiment</t>
  </si>
  <si>
    <t>Site</t>
  </si>
  <si>
    <t>Site_dependent</t>
  </si>
  <si>
    <t>Citation</t>
  </si>
  <si>
    <t>Species</t>
  </si>
  <si>
    <t>Depth..cm.</t>
  </si>
  <si>
    <t>Depth</t>
  </si>
  <si>
    <t>date</t>
  </si>
  <si>
    <t>Experiment_type</t>
  </si>
  <si>
    <t>Disturbance</t>
  </si>
  <si>
    <t>N</t>
  </si>
  <si>
    <t>Myc</t>
  </si>
  <si>
    <t>Cesar_note</t>
  </si>
  <si>
    <t>nyears</t>
  </si>
  <si>
    <t>amb</t>
  </si>
  <si>
    <t>elev</t>
  </si>
  <si>
    <t>amb.se</t>
  </si>
  <si>
    <t>elev.se</t>
  </si>
  <si>
    <t>amb.n</t>
  </si>
  <si>
    <t>elev.n</t>
  </si>
  <si>
    <t>biomass</t>
  </si>
  <si>
    <t>Biome</t>
  </si>
  <si>
    <t>Ecosystem.type</t>
  </si>
  <si>
    <t>MAT</t>
  </si>
  <si>
    <t>MAP</t>
  </si>
  <si>
    <t>MAPraw</t>
  </si>
  <si>
    <t>LAImean</t>
  </si>
  <si>
    <t>LAImax</t>
  </si>
  <si>
    <t>fPARmean</t>
  </si>
  <si>
    <t>fPARmax</t>
  </si>
  <si>
    <t>Latitude</t>
  </si>
  <si>
    <t>Lat</t>
  </si>
  <si>
    <t>Longitude</t>
  </si>
  <si>
    <t>Lon</t>
  </si>
  <si>
    <t>Biomass.data.type</t>
  </si>
  <si>
    <t>total.plant.biomass.amb</t>
  </si>
  <si>
    <t>total.plant.biomass.elev</t>
  </si>
  <si>
    <t>se_total.plant.biomass.amb</t>
  </si>
  <si>
    <t>se_total.plant.biomass.elev</t>
  </si>
  <si>
    <t>aboveground.biomass.amb</t>
  </si>
  <si>
    <t>aboveground.biomass.elev</t>
  </si>
  <si>
    <t>se_aboveground.biomass.amb</t>
  </si>
  <si>
    <t>se_aboveground.biomass.elev</t>
  </si>
  <si>
    <t>Description.of.data.source</t>
  </si>
  <si>
    <t>SE.SD</t>
  </si>
  <si>
    <t>ambCO2</t>
  </si>
  <si>
    <t>elevCO2</t>
  </si>
  <si>
    <t>Assumptions</t>
  </si>
  <si>
    <t>Notes</t>
  </si>
  <si>
    <t>id</t>
  </si>
  <si>
    <t>amb.sd</t>
  </si>
  <si>
    <t>elev.sd</t>
  </si>
  <si>
    <t>weightsTime</t>
  </si>
  <si>
    <t>imputedSD</t>
  </si>
  <si>
    <t>yi</t>
  </si>
  <si>
    <t>vi</t>
  </si>
  <si>
    <t>abs</t>
  </si>
  <si>
    <t>abs.var</t>
  </si>
  <si>
    <t>obs</t>
  </si>
  <si>
    <t>DUKE_PITA-ECM_Nlow</t>
  </si>
  <si>
    <t>DUKE FACE</t>
  </si>
  <si>
    <t>Duke FACE</t>
  </si>
  <si>
    <t>Lichter et al. 2008</t>
  </si>
  <si>
    <t>NA</t>
  </si>
  <si>
    <t>0-15 cm</t>
  </si>
  <si>
    <t>Aug. 2006</t>
  </si>
  <si>
    <t>FACE</t>
  </si>
  <si>
    <t>intact</t>
  </si>
  <si>
    <t>non-fertilized</t>
  </si>
  <si>
    <t>ECM</t>
  </si>
  <si>
    <t>Temperate_Forest</t>
  </si>
  <si>
    <t>Tree Stand</t>
  </si>
  <si>
    <t>W</t>
  </si>
  <si>
    <t>tab. 3</t>
  </si>
  <si>
    <t>se</t>
  </si>
  <si>
    <t>DUKE FACE_Nlow_ECM</t>
  </si>
  <si>
    <t>no</t>
  </si>
  <si>
    <t>Aspen_A-ECM_Nlow</t>
  </si>
  <si>
    <t>FACTS II - Aspen</t>
  </si>
  <si>
    <t>Aspen FACE</t>
  </si>
  <si>
    <t>Talhelm et al. 2014</t>
  </si>
  <si>
    <t>0-20 cm</t>
  </si>
  <si>
    <t>more data in Talhelm 2014, but had to aggregate values for 0-10cm and 10-20cm</t>
  </si>
  <si>
    <t>Table S2</t>
  </si>
  <si>
    <t>sum of SE = sqrt(SE1^2 + SE2^2)</t>
  </si>
  <si>
    <t>FACTS II - Aspen_Nlow_ECM</t>
  </si>
  <si>
    <t>Aspen_AB-ECM_Nlow</t>
  </si>
  <si>
    <t>FACTS II - Aspen/Birch</t>
  </si>
  <si>
    <t>FACTS II - Aspen/Birch_Nlow_ECM</t>
  </si>
  <si>
    <t>GiFACE_grassland-AM_Nlow</t>
  </si>
  <si>
    <t>GiFACE</t>
  </si>
  <si>
    <t>Keidel et al. 2018</t>
  </si>
  <si>
    <t>AM</t>
  </si>
  <si>
    <t>Grassland</t>
  </si>
  <si>
    <t>E</t>
  </si>
  <si>
    <t>Fig. 4</t>
  </si>
  <si>
    <t>assumed bulk density: 1.0 g/cm3</t>
  </si>
  <si>
    <t>GiFACE_Nlow_AM</t>
  </si>
  <si>
    <t>Jasper_OTC3_sandstone grassland-AM_Nlow</t>
  </si>
  <si>
    <t>Jasper Ridge - sandstone</t>
  </si>
  <si>
    <t>Jasper OTC</t>
  </si>
  <si>
    <t>Hungate et al. 1997</t>
  </si>
  <si>
    <t>OTC</t>
  </si>
  <si>
    <t>fig. 1, pers. comm.</t>
  </si>
  <si>
    <t>Jasper Ridge - sandstone_Nlow_AM</t>
  </si>
  <si>
    <t>yes</t>
  </si>
  <si>
    <t>Jasper_OTC3_serpentine grassland-AM_Nlow</t>
  </si>
  <si>
    <t>Jasper Ridge - serpentine</t>
  </si>
  <si>
    <t>Jasper Ridge - serpentine_Nlow_AM</t>
  </si>
  <si>
    <t>Jasper_FACE_Cali_grassland-AM_Nlow</t>
  </si>
  <si>
    <t>JRGCE - Control</t>
  </si>
  <si>
    <t>Jasper FACE</t>
  </si>
  <si>
    <t>JasperCsoil.R pers.comm, more years available</t>
  </si>
  <si>
    <t>pers. comm.</t>
  </si>
  <si>
    <t>JRGCE - Control_Nlow_AM</t>
  </si>
  <si>
    <t>Merrit_Island_Oak-ECM_Nlow</t>
  </si>
  <si>
    <t>Merritt Island</t>
  </si>
  <si>
    <t>McKinley et al. unpublished</t>
  </si>
  <si>
    <t>0-10 cm</t>
  </si>
  <si>
    <t>sd</t>
  </si>
  <si>
    <t>Merritt Island_Nlow_ECM</t>
  </si>
  <si>
    <t>NZ_pasture-AM_Nlow</t>
  </si>
  <si>
    <t>NewZealandFACE</t>
  </si>
  <si>
    <t>Deng et al. 2016</t>
  </si>
  <si>
    <t>0-5 cm</t>
  </si>
  <si>
    <t>S</t>
  </si>
  <si>
    <t>ANPP</t>
  </si>
  <si>
    <t>soil: Fig. 3, plant: Fig. 1</t>
  </si>
  <si>
    <t>SE</t>
  </si>
  <si>
    <t>soil: TC %, aboveground biomass: g m-2</t>
  </si>
  <si>
    <t>NewZealandFACE_Nlow_AM</t>
  </si>
  <si>
    <t>ORNL_SG-AM_Nlow</t>
  </si>
  <si>
    <t>ORNL FACE</t>
  </si>
  <si>
    <t>Iversen et al. 2012</t>
  </si>
  <si>
    <t>aboveground</t>
  </si>
  <si>
    <t>tab. 1</t>
  </si>
  <si>
    <t>Table 1</t>
  </si>
  <si>
    <t>ORNL FACE_Nlow_AM</t>
  </si>
  <si>
    <t>Placerville_P.ponderosa-ECM_Nlow</t>
  </si>
  <si>
    <t>Placerville - low N</t>
  </si>
  <si>
    <t>Placerville</t>
  </si>
  <si>
    <t>Johnson et al. 2006</t>
  </si>
  <si>
    <t>0-30 cm</t>
  </si>
  <si>
    <t>sept. 1996</t>
  </si>
  <si>
    <t>I have  re-extracted values from Fig 4 because previous data seemed not to fit the figure for some reason</t>
  </si>
  <si>
    <t>fig. 4</t>
  </si>
  <si>
    <t>Placerville - low N_Nlow_ECM</t>
  </si>
  <si>
    <t>PopFACE_alba-mixed_Nhigh</t>
  </si>
  <si>
    <t>POPFACE - alba</t>
  </si>
  <si>
    <t>PopFACE</t>
  </si>
  <si>
    <t>Hoosbeek et al. 2009</t>
  </si>
  <si>
    <t>Oct. 2001</t>
  </si>
  <si>
    <t>soil C was higher pre-treatment in ambient, so I have accounted for these differences in EuroPOPFACE_soilC.xlsx</t>
  </si>
  <si>
    <t>watered</t>
  </si>
  <si>
    <t>fig. 5, pers. comm.</t>
  </si>
  <si>
    <t>POPFACE - alba_Nlow_ECM</t>
  </si>
  <si>
    <t>PopFACE_eur-mixed_Nhigh</t>
  </si>
  <si>
    <t>POPFACE - euramericana</t>
  </si>
  <si>
    <t>POPFACE - euramericana_Nlow_ECM</t>
  </si>
  <si>
    <t>PopFACE_nigra-mixed_Nhigh</t>
  </si>
  <si>
    <t>POPFACE - nigra</t>
  </si>
  <si>
    <t>POPFACE - nigra_Nlow_ECM</t>
  </si>
  <si>
    <t>Not in AGB database, but I found data in papers</t>
  </si>
  <si>
    <t>Shortgrass Grassland</t>
  </si>
  <si>
    <t>Pendall et al. 2004</t>
  </si>
  <si>
    <t>biomass: root + crown Fig. 1 Pendall et al. 2004.xls</t>
  </si>
  <si>
    <t>appendix. Biomass: Fig. 1</t>
  </si>
  <si>
    <t>Shortgrass Grassland_Nlow_AM</t>
  </si>
  <si>
    <t>FACE Stillberg - larix</t>
  </si>
  <si>
    <t>FACE Stillberg</t>
  </si>
  <si>
    <t>soil: Hagedorn et al. 2013, plant: Dawes et. al., 2015</t>
  </si>
  <si>
    <t>Larix decidua</t>
  </si>
  <si>
    <t>Alpine_Forest</t>
  </si>
  <si>
    <t>total</t>
  </si>
  <si>
    <t>soil: Table 1; plant Table S2</t>
  </si>
  <si>
    <t>soil: %; Tree biomass: mean of needles, above-ground wood and coarse roots (g)</t>
  </si>
  <si>
    <t>FACE Stillberg - larix_Nlow_ECM</t>
  </si>
  <si>
    <t>FACE Stillberg - pinus</t>
  </si>
  <si>
    <t>Pinus mugo ssp. uncinata</t>
  </si>
  <si>
    <t>FACE Stillberg - pinus_Nlow_ECM</t>
  </si>
  <si>
    <t>Swiss_Lolium-AM_Nlow</t>
  </si>
  <si>
    <t>SwissFACE- grass - low N</t>
  </si>
  <si>
    <t>Swiss FACE</t>
  </si>
  <si>
    <t>De Graaff et al., 2007</t>
  </si>
  <si>
    <t>Table 3</t>
  </si>
  <si>
    <t>bulk density:1.2 g cm_x0001_3</t>
  </si>
  <si>
    <t>SwissFACE- grass - low N_Nlow_AM</t>
  </si>
  <si>
    <t>SwissFACE- clover - low N</t>
  </si>
  <si>
    <t>N-fixer</t>
  </si>
  <si>
    <t>Aboveground biomass: Hartwig et al. 2002</t>
  </si>
  <si>
    <t>SwissFACE- clover - low N_Nlow_Nfixer</t>
  </si>
  <si>
    <t>Nevada_pooled_desert_scrub-AM_Nlow</t>
  </si>
  <si>
    <t>Nevada Desert FACE</t>
  </si>
  <si>
    <t>soil: Koyama et al. 2019; plant: Newingham et. al., 2013</t>
  </si>
  <si>
    <t>surface soils, L. tridentata</t>
  </si>
  <si>
    <t>0-20</t>
  </si>
  <si>
    <t>Shrubland</t>
  </si>
  <si>
    <t>Fig. 1</t>
  </si>
  <si>
    <t>Nevada Desert FACE_Nlow_AM</t>
  </si>
  <si>
    <t>Bangor_Alnus-ECM/AM_Nlow</t>
  </si>
  <si>
    <t>BangorFACE - alnus</t>
  </si>
  <si>
    <t>Bangor FACE</t>
  </si>
  <si>
    <t>Hoosbeek 2015 (soil), Smith et al., 2013 pers comm (plant)</t>
  </si>
  <si>
    <t>Soil Alnus</t>
  </si>
  <si>
    <t>Soil: Table 3. Plant: Table 1</t>
  </si>
  <si>
    <t>g m-2</t>
  </si>
  <si>
    <t>BangorFACE - alnus_Nlow_ECM</t>
  </si>
  <si>
    <t>Bangor_Betula_pendula-ECM_Nlow</t>
  </si>
  <si>
    <t>BangorFACE - betula</t>
  </si>
  <si>
    <t>Soil Betula</t>
  </si>
  <si>
    <t>BangorFACE - betula_Nlow_ECM</t>
  </si>
  <si>
    <t>Bangor_Fagus-ECM_Nlow</t>
  </si>
  <si>
    <t>BangorFACE - fagus</t>
  </si>
  <si>
    <t>Soil Fagus</t>
  </si>
  <si>
    <t>BangorFACE - fagus_Nlow_ECM</t>
  </si>
  <si>
    <t>TasFACE_C3_C4-AM_Nlow</t>
  </si>
  <si>
    <t>Tas FACE</t>
  </si>
  <si>
    <t>Pendall et al. 2011</t>
  </si>
  <si>
    <t>text, C3 plants only</t>
  </si>
  <si>
    <t>Bulk density 1.8</t>
  </si>
  <si>
    <t>Tas FACE_Nlow_AM</t>
  </si>
  <si>
    <t>BioCON_nolegumes_mixed-AM_Nlow</t>
  </si>
  <si>
    <t>BioCON - Low N</t>
  </si>
  <si>
    <t>BioCON</t>
  </si>
  <si>
    <t>http://www.cedarcreek.umn.edu/research/data/dataset?ne141</t>
  </si>
  <si>
    <t>0-10</t>
  </si>
  <si>
    <t>web</t>
  </si>
  <si>
    <t>http://www.cedarcreek.umn.edu/research/data/dataset?bde141</t>
  </si>
  <si>
    <t>BioCON - Low N_Nlow_AM</t>
  </si>
  <si>
    <t>Not in AGB db, but just added yi</t>
  </si>
  <si>
    <t>BioCON - legumes - Low N</t>
  </si>
  <si>
    <t>BioCON - legumes - Low N_Nlow_Nfixer</t>
  </si>
  <si>
    <t>SwissCentral_OTC_alpine grassland-AM_Nlow</t>
  </si>
  <si>
    <t>Swiss Central Alps</t>
  </si>
  <si>
    <t>Niklaus &amp; Korner, 1996</t>
  </si>
  <si>
    <t>0-5cm</t>
  </si>
  <si>
    <t>SOC</t>
  </si>
  <si>
    <t>fig 5</t>
  </si>
  <si>
    <t>assumed bulk density: 1.0 g/cm3. Initial C 4.185 g/kg</t>
  </si>
  <si>
    <t>SOC GCME</t>
  </si>
  <si>
    <t>Swiss Central Alps_Nlow_AM</t>
  </si>
  <si>
    <t>CLIMAITE</t>
  </si>
  <si>
    <t>Vesterg√•rd et al. 2016</t>
  </si>
  <si>
    <t>Deschampsia flexuosa</t>
  </si>
  <si>
    <t>biomass is Deschampsia flexuosa only, Callune is Ericoid</t>
  </si>
  <si>
    <t>bulk density 1.24 g/cm3</t>
  </si>
  <si>
    <t>CLIMAITE_Nlow_AM</t>
  </si>
  <si>
    <t>CLIMAITE_d_Calluna-Deschamps-AM_Nlow</t>
  </si>
  <si>
    <t>CLIMAITE D</t>
  </si>
  <si>
    <t>Dietzen et al. 2019</t>
  </si>
  <si>
    <t>Fig.2</t>
  </si>
  <si>
    <t>CLIMAITE D_Nlow_AM</t>
  </si>
  <si>
    <t>CLIMAITE_t_Calluna-Deschamps-AM_Nlow</t>
  </si>
  <si>
    <t>CLIMAITE T</t>
  </si>
  <si>
    <t>CLIMAITE T_Nlow_AM</t>
  </si>
  <si>
    <t>CLIMAITE_td_Calluna-Deschamps-AM_Nlow</t>
  </si>
  <si>
    <t>CLIMAITE TD</t>
  </si>
  <si>
    <t>CLIMAITE TD_Nlow_AM</t>
  </si>
  <si>
    <t>Calluna vulgaris</t>
  </si>
  <si>
    <t>ER</t>
  </si>
  <si>
    <t>Climaite.R</t>
  </si>
  <si>
    <t>CLIMAITE_Nlow_ER</t>
  </si>
  <si>
    <t>CLIMAITE D_Nlow_ER</t>
  </si>
  <si>
    <t>CLIMAITE T_Nlow_ER</t>
  </si>
  <si>
    <t>CLIMAITE TD_Nlow_ER</t>
  </si>
  <si>
    <t>PHACE_Grassland&amp;shrub&amp;forbs-AM_Nlow</t>
  </si>
  <si>
    <t>PHACE - ambient T</t>
  </si>
  <si>
    <t>PHACE</t>
  </si>
  <si>
    <t>Carrillo et al. 2018</t>
  </si>
  <si>
    <t>0-15cm</t>
  </si>
  <si>
    <t>pers.comm: PHACE_2019.R</t>
  </si>
  <si>
    <t>elev=elev1 + (amb0-elev0)</t>
  </si>
  <si>
    <t>adjust elev measurements for the pre-treatment differences</t>
  </si>
  <si>
    <t>PHACE - ambient T_Nlow_AM</t>
  </si>
  <si>
    <t>PHACE_t_Grassland&amp;shrub&amp;forbs-AM_Nlow</t>
  </si>
  <si>
    <t>PHACE - elevated T</t>
  </si>
  <si>
    <t>PHACE - elevated T_Nlow_AM</t>
  </si>
  <si>
    <t>Not in AGB db</t>
  </si>
  <si>
    <t>Rice-FACE - LN</t>
  </si>
  <si>
    <t>Rice FACE</t>
  </si>
  <si>
    <t>soil: Wu et. al. 2018a, plant Wu et. al. 2018b</t>
  </si>
  <si>
    <t>indica rice IIY084</t>
  </si>
  <si>
    <t>Cropland</t>
  </si>
  <si>
    <t>Agricultural</t>
  </si>
  <si>
    <t>soil: Fig.1. plant: Fig. 2</t>
  </si>
  <si>
    <t>assumed bulk density: 1.16 g/cm3</t>
  </si>
  <si>
    <t>soil (g kg-1); plant = shoot dry weight (g hill-1)</t>
  </si>
  <si>
    <t>Rice-FACE - LN_Nlow_AM</t>
  </si>
  <si>
    <t>OTC Changbai Mountain Research</t>
  </si>
  <si>
    <t>Sun et al. 2017 (soil), 2018 (plant)</t>
  </si>
  <si>
    <t>Quercus mongolica (oak)</t>
  </si>
  <si>
    <t>soil: Table 2, plant: Table 2</t>
  </si>
  <si>
    <t>soil: SOC (g kg-1); plant (g)</t>
  </si>
  <si>
    <t>OTC Changbai Mountain Research_Nlow_ECM</t>
  </si>
  <si>
    <t>FACE NBRI - butea</t>
  </si>
  <si>
    <t>SoilFACE</t>
  </si>
  <si>
    <t>Singh et al. 2018</t>
  </si>
  <si>
    <t>Butea monosperma (Butea)</t>
  </si>
  <si>
    <t>15 cm</t>
  </si>
  <si>
    <t>Tropical_Forest</t>
  </si>
  <si>
    <t>Soil: Table 3; Plant: Table 1</t>
  </si>
  <si>
    <t>Bulk density 1.36 g cm‚àí3</t>
  </si>
  <si>
    <t>Soil: TOC g kg-1; Plant: height (m), root weight (kg), above ground biomass &amp; total biomass (kg)</t>
  </si>
  <si>
    <t>FACE NBRI - butea_Nlow_Nfixer</t>
  </si>
  <si>
    <t>Sapporo - brown soil_Quercus mongolica-ECM_Nhigh</t>
  </si>
  <si>
    <t>FACE Sapporo - brown soil</t>
  </si>
  <si>
    <t>unpublished</t>
  </si>
  <si>
    <t>mixed AGB species</t>
  </si>
  <si>
    <t>Soil: Soil data in Sapporo FACE.xlsx, modified accounting for pre-treatment differences. Biomass: Average AGB dataset</t>
  </si>
  <si>
    <t>FACE Sapporo - brown soil_Nlow_ECM</t>
  </si>
  <si>
    <t>soil</t>
  </si>
  <si>
    <t>data</t>
  </si>
  <si>
    <t>PHACE_Grassland&amp;shrub&amp;forbs-AM_Nlow_Mean high &amp; low T</t>
  </si>
  <si>
    <t>Aspen_A-ECM_Nlow_Mean A &amp; AB</t>
  </si>
  <si>
    <t>Response CPLANT (no TNC)</t>
  </si>
  <si>
    <t>Response, Soil</t>
  </si>
  <si>
    <t>SE plant</t>
  </si>
  <si>
    <t>SE soil</t>
  </si>
  <si>
    <t>DUKE</t>
  </si>
  <si>
    <t>KSCO</t>
  </si>
  <si>
    <t>NDFF</t>
  </si>
  <si>
    <t>ORNL</t>
  </si>
  <si>
    <t>PHAC</t>
  </si>
  <si>
    <t>RHIN</t>
  </si>
  <si>
    <t>model</t>
  </si>
  <si>
    <t>YEAR</t>
  </si>
  <si>
    <t>DOY</t>
  </si>
  <si>
    <t>CO2</t>
  </si>
  <si>
    <t>CL</t>
  </si>
  <si>
    <t>CW</t>
  </si>
  <si>
    <t>CCR</t>
  </si>
  <si>
    <t>CFR</t>
  </si>
  <si>
    <t>TNC</t>
  </si>
  <si>
    <t>CPLANT (no TNC)</t>
  </si>
  <si>
    <t>CPLANT</t>
  </si>
  <si>
    <t>Response CPLANT, total</t>
  </si>
  <si>
    <t>CSOIL</t>
  </si>
  <si>
    <t>co2</t>
  </si>
  <si>
    <t>site</t>
  </si>
  <si>
    <t>CLM4</t>
  </si>
  <si>
    <t>AMB</t>
  </si>
  <si>
    <t>ELE</t>
  </si>
  <si>
    <t>CLM5</t>
  </si>
  <si>
    <t>DAYC</t>
  </si>
  <si>
    <t xml:space="preserve">          NA</t>
  </si>
  <si>
    <t>CABL</t>
  </si>
  <si>
    <t xml:space="preserve">           NA</t>
  </si>
  <si>
    <t>JULE</t>
  </si>
  <si>
    <t>LPJG</t>
  </si>
  <si>
    <t>OCNX</t>
  </si>
  <si>
    <t>TECO</t>
  </si>
  <si>
    <t>ORCH</t>
  </si>
  <si>
    <t>GDAY</t>
  </si>
  <si>
    <t>ISAM</t>
  </si>
  <si>
    <t>SDVM</t>
  </si>
  <si>
    <t>Overall summary table</t>
  </si>
  <si>
    <t>average response across years</t>
  </si>
  <si>
    <t>soil response</t>
  </si>
  <si>
    <t>no TNC</t>
  </si>
  <si>
    <t>with TNC</t>
  </si>
  <si>
    <t>Summary across models</t>
  </si>
  <si>
    <t>Individual models mean reesponses</t>
  </si>
  <si>
    <t>var</t>
  </si>
  <si>
    <t>SE.plant</t>
  </si>
  <si>
    <t>SE.soil</t>
  </si>
  <si>
    <t>Csoil</t>
  </si>
  <si>
    <t>Cplant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</si>
</sst>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16" fillId="0" borderId="0" xfId="0" applyFont="1"/>
    <xf numFmtId="16" fontId="16" fillId="0" borderId="0" xfId="0" applyNumberFormat="1" applyFont="1"/>
    <xf numFmtId="17" fontId="16" fillId="0" borderId="0" xfId="0" applyNumberFormat="1" applyFont="1"/>
    <xf numFmtId="11" fontId="0" fillId="0" borderId="0" xfId="0" applyNumberFormat="1"/>
    <xf numFmtId="164" fontId="0" fillId="0" borderId="0" xfId="42" applyNumberFormat="1" applyFont="1"/>
    <xf numFmtId="10" fontId="0" fillId="0" borderId="0" xfId="42" applyNumberFormat="1" applyFont="1"/>
    <xf numFmtId="165" fontId="0" fillId="0" borderId="0" xfId="42" applyNumberFormat="1" applyFont="1"/>
    <xf numFmtId="9" fontId="0" fillId="0" borderId="0" xfId="42" applyFont="1"/>
    <xf numFmtId="10" fontId="0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soil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Sheet1!$C$13:$C$20</c:f>
              <c:numCache>
                <c:formatCode>General</c:formatCode>
                <c:ptCount val="8"/>
                <c:pt idx="0">
                  <c:v>0.18965347320000001</c:v>
                </c:pt>
                <c:pt idx="1">
                  <c:v>0.29603085759999997</c:v>
                </c:pt>
                <c:pt idx="2">
                  <c:v>0.42139362740000003</c:v>
                </c:pt>
                <c:pt idx="3">
                  <c:v>0.51290512539999999</c:v>
                </c:pt>
                <c:pt idx="4">
                  <c:v>1.460053853E-2</c:v>
                </c:pt>
                <c:pt idx="5">
                  <c:v>-8.4083099999999994E-2</c:v>
                </c:pt>
                <c:pt idx="6">
                  <c:v>3.1314517829999999E-2</c:v>
                </c:pt>
                <c:pt idx="7">
                  <c:v>0.1460886864</c:v>
                </c:pt>
              </c:numCache>
            </c:numRef>
          </c:xVal>
          <c:yVal>
            <c:numRef>
              <c:f>Sheet1!$D$13:$D$20</c:f>
              <c:numCache>
                <c:formatCode>General</c:formatCode>
                <c:ptCount val="8"/>
                <c:pt idx="0">
                  <c:v>-3.19275945254393E-2</c:v>
                </c:pt>
                <c:pt idx="1">
                  <c:v>-0.13690337903725799</c:v>
                </c:pt>
                <c:pt idx="2">
                  <c:v>-8.9145926307115403E-2</c:v>
                </c:pt>
                <c:pt idx="3">
                  <c:v>-6.9134604886664203E-2</c:v>
                </c:pt>
                <c:pt idx="4">
                  <c:v>0.133160403935423</c:v>
                </c:pt>
                <c:pt idx="5">
                  <c:v>0.31911606359878097</c:v>
                </c:pt>
                <c:pt idx="6">
                  <c:v>7.97425365232792E-2</c:v>
                </c:pt>
                <c:pt idx="7">
                  <c:v>1.7313191201676001E-2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1-CA47-9F4F-B234E29F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1071"/>
        <c:axId val="134851423"/>
      </c:scatterChart>
      <c:valAx>
        <c:axId val="1189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1423"/>
        <c:crosses val="autoZero"/>
        <c:crossBetween val="midCat"/>
      </c:valAx>
      <c:valAx>
        <c:axId val="134851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Sheet1!$D$21</c:f>
              <c:strCache>
                <c:ptCount val="1"/>
                <c:pt idx="0">
                  <c:v>soil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Sheet1!$C$22:$C$27</c:f>
              <c:numCache>
                <c:formatCode>General</c:formatCode>
                <c:ptCount val="6"/>
                <c:pt idx="0">
                  <c:v>0.18965347320000001</c:v>
                </c:pt>
                <c:pt idx="1">
                  <c:v>0.3587122425</c:v>
                </c:pt>
                <c:pt idx="2">
                  <c:v>0.51290512539999999</c:v>
                </c:pt>
                <c:pt idx="3">
                  <c:v>1.460053853E-2</c:v>
                </c:pt>
                <c:pt idx="4">
                  <c:v>-8.4083099999999994E-2</c:v>
                </c:pt>
                <c:pt idx="5">
                  <c:v>8.8701602115E-2</c:v>
                </c:pt>
              </c:numCache>
            </c:numRef>
          </c:xVal>
          <c:yVal>
            <c:numRef>
              <c:f>Sheet1!$D$22:$D$27</c:f>
              <c:numCache>
                <c:formatCode>General</c:formatCode>
                <c:ptCount val="6"/>
                <c:pt idx="0">
                  <c:v>-3.19275945254393E-2</c:v>
                </c:pt>
                <c:pt idx="1">
                  <c:v>-0.1130246526721867</c:v>
                </c:pt>
                <c:pt idx="2">
                  <c:v>-6.9134604886664203E-2</c:v>
                </c:pt>
                <c:pt idx="3">
                  <c:v>0.133160403935423</c:v>
                </c:pt>
                <c:pt idx="4">
                  <c:v>0.31911606359878097</c:v>
                </c:pt>
                <c:pt idx="5">
                  <c:v>4.8527863862477601E-2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B-C442-9830-2F69C338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112560"/>
        <c:axId val="1929114240"/>
      </c:scatterChart>
      <c:valAx>
        <c:axId val="192911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14240"/>
        <c:crosses val="autoZero"/>
        <c:crossBetween val="midCat"/>
      </c:valAx>
      <c:valAx>
        <c:axId val="19291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11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Graph!$C$5</c:f>
              <c:strCache>
                <c:ptCount val="1"/>
                <c:pt idx="0">
                  <c:v>Csoil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87007874015749"/>
                  <c:y val="-0.16754082822980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Graph!$B$6:$B$11</c:f>
              <c:numCache>
                <c:formatCode>General</c:formatCode>
                <c:ptCount val="6"/>
                <c:pt idx="0">
                  <c:v>0.10622154554707412</c:v>
                </c:pt>
                <c:pt idx="1">
                  <c:v>0.2679763850444174</c:v>
                </c:pt>
                <c:pt idx="2">
                  <c:v>0.18839139307412808</c:v>
                </c:pt>
                <c:pt idx="3">
                  <c:v>0.13082841422462341</c:v>
                </c:pt>
                <c:pt idx="4">
                  <c:v>0.17162356179031002</c:v>
                </c:pt>
                <c:pt idx="5">
                  <c:v>0.16857177411064048</c:v>
                </c:pt>
              </c:numCache>
            </c:numRef>
          </c:xVal>
          <c:yVal>
            <c:numRef>
              <c:f>Graph!$C$6:$C$11</c:f>
              <c:numCache>
                <c:formatCode>General</c:formatCode>
                <c:ptCount val="6"/>
                <c:pt idx="0">
                  <c:v>2.1569010920252013E-2</c:v>
                </c:pt>
                <c:pt idx="1">
                  <c:v>0.13046314534443107</c:v>
                </c:pt>
                <c:pt idx="2">
                  <c:v>4.08652330909893E-2</c:v>
                </c:pt>
                <c:pt idx="3">
                  <c:v>3.2929357047232828E-2</c:v>
                </c:pt>
                <c:pt idx="4">
                  <c:v>3.3705237697029079E-2</c:v>
                </c:pt>
                <c:pt idx="5">
                  <c:v>2.5303816906098401E-2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C-3D4B-BBF7-F1FDA38B7D4B}"/>
            </c:ext>
          </c:extLst>
        </c:ser>
        <c:ser>
          <c:idx val="1"/>
          <c:order val="1"/>
          <c:tx>
            <c:strRef>
              <c:f>Graph!$H$5</c:f>
              <c:strCache>
                <c:ptCount val="1"/>
                <c:pt idx="0">
                  <c:v>soil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0206877230946096E-2"/>
                  <c:y val="-6.0597293178381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Graph!$G$6:$G$11</c:f>
              <c:numCache>
                <c:formatCode>General</c:formatCode>
                <c:ptCount val="6"/>
                <c:pt idx="0">
                  <c:v>0.18965347320000001</c:v>
                </c:pt>
                <c:pt idx="1">
                  <c:v>0.51290512539999999</c:v>
                </c:pt>
                <c:pt idx="2">
                  <c:v>-8.4083099999999994E-2</c:v>
                </c:pt>
                <c:pt idx="3">
                  <c:v>1.460053853E-2</c:v>
                </c:pt>
                <c:pt idx="4">
                  <c:v>8.8701602115E-2</c:v>
                </c:pt>
                <c:pt idx="5">
                  <c:v>0.3587122425</c:v>
                </c:pt>
              </c:numCache>
            </c:numRef>
          </c:xVal>
          <c:yVal>
            <c:numRef>
              <c:f>Graph!$H$6:$H$11</c:f>
              <c:numCache>
                <c:formatCode>General</c:formatCode>
                <c:ptCount val="6"/>
                <c:pt idx="0">
                  <c:v>-3.19275945254393E-2</c:v>
                </c:pt>
                <c:pt idx="1">
                  <c:v>-6.9134604886664203E-2</c:v>
                </c:pt>
                <c:pt idx="2">
                  <c:v>0.31911606359878097</c:v>
                </c:pt>
                <c:pt idx="3">
                  <c:v>0.133160403935423</c:v>
                </c:pt>
                <c:pt idx="4">
                  <c:v>4.8527863862477601E-2</c:v>
                </c:pt>
                <c:pt idx="5">
                  <c:v>-0.1130246526721867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C-3D4B-BBF7-F1FDA38B7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7919"/>
        <c:axId val="72018687"/>
      </c:scatterChart>
      <c:valAx>
        <c:axId val="330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8687"/>
        <c:crossesAt val="-0.2"/>
        <c:crossBetween val="midCat"/>
      </c:valAx>
      <c:valAx>
        <c:axId val="72018687"/>
        <c:scaling>
          <c:orientation val="minMax"/>
          <c:min val="-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7919"/>
        <c:crossesAt val="-0.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Graph!$C$5</c:f>
              <c:strCache>
                <c:ptCount val="1"/>
                <c:pt idx="0">
                  <c:v>Csoil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Graph!$B$6:$B$11</c:f>
              <c:numCache>
                <c:formatCode>General</c:formatCode>
                <c:ptCount val="6"/>
                <c:pt idx="0">
                  <c:v>0.10622154554707412</c:v>
                </c:pt>
                <c:pt idx="1">
                  <c:v>0.2679763850444174</c:v>
                </c:pt>
                <c:pt idx="2">
                  <c:v>0.18839139307412808</c:v>
                </c:pt>
                <c:pt idx="3">
                  <c:v>0.13082841422462341</c:v>
                </c:pt>
                <c:pt idx="4">
                  <c:v>0.17162356179031002</c:v>
                </c:pt>
                <c:pt idx="5">
                  <c:v>0.16857177411064048</c:v>
                </c:pt>
              </c:numCache>
            </c:numRef>
          </c:xVal>
          <c:yVal>
            <c:numRef>
              <c:f>Graph!$C$6:$C$11</c:f>
              <c:numCache>
                <c:formatCode>General</c:formatCode>
                <c:ptCount val="6"/>
                <c:pt idx="0">
                  <c:v>2.1569010920252013E-2</c:v>
                </c:pt>
                <c:pt idx="1">
                  <c:v>0.13046314534443107</c:v>
                </c:pt>
                <c:pt idx="2">
                  <c:v>4.08652330909893E-2</c:v>
                </c:pt>
                <c:pt idx="3">
                  <c:v>3.2929357047232828E-2</c:v>
                </c:pt>
                <c:pt idx="4">
                  <c:v>3.3705237697029079E-2</c:v>
                </c:pt>
                <c:pt idx="5">
                  <c:v>2.5303816906098401E-2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8-6A46-A26B-7B83727E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2495"/>
        <c:axId val="69456191"/>
      </c:scatterChart>
      <c:valAx>
        <c:axId val="6992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6191"/>
        <c:crosses val="autoZero"/>
        <c:crossBetween val="midCat"/>
      </c:valAx>
      <c:valAx>
        <c:axId val="69456191"/>
        <c:scaling>
          <c:orientation val="minMax"/>
          <c:max val="0.1500000000000000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249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Graph!$H$5</c:f>
              <c:strCache>
                <c:ptCount val="1"/>
                <c:pt idx="0">
                  <c:v>soil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77933377012698"/>
                  <c:y val="-0.51420800385247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Graph!$G$6:$G$11</c:f>
              <c:numCache>
                <c:formatCode>General</c:formatCode>
                <c:ptCount val="6"/>
                <c:pt idx="0">
                  <c:v>0.18965347320000001</c:v>
                </c:pt>
                <c:pt idx="1">
                  <c:v>0.51290512539999999</c:v>
                </c:pt>
                <c:pt idx="2">
                  <c:v>-8.4083099999999994E-2</c:v>
                </c:pt>
                <c:pt idx="3">
                  <c:v>1.460053853E-2</c:v>
                </c:pt>
                <c:pt idx="4">
                  <c:v>8.8701602115E-2</c:v>
                </c:pt>
                <c:pt idx="5">
                  <c:v>0.3587122425</c:v>
                </c:pt>
              </c:numCache>
            </c:numRef>
          </c:xVal>
          <c:yVal>
            <c:numRef>
              <c:f>Graph!$H$6:$H$11</c:f>
              <c:numCache>
                <c:formatCode>General</c:formatCode>
                <c:ptCount val="6"/>
                <c:pt idx="0">
                  <c:v>-3.19275945254393E-2</c:v>
                </c:pt>
                <c:pt idx="1">
                  <c:v>-6.9134604886664203E-2</c:v>
                </c:pt>
                <c:pt idx="2">
                  <c:v>0.31911606359878097</c:v>
                </c:pt>
                <c:pt idx="3">
                  <c:v>0.133160403935423</c:v>
                </c:pt>
                <c:pt idx="4">
                  <c:v>4.8527863862477601E-2</c:v>
                </c:pt>
                <c:pt idx="5">
                  <c:v>-0.1130246526721867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5-A84F-8683-2355FA086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16511"/>
        <c:axId val="491218191"/>
      </c:scatterChart>
      <c:valAx>
        <c:axId val="49121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18191"/>
        <c:crossesAt val="-0.2"/>
        <c:crossBetween val="midCat"/>
      </c:valAx>
      <c:valAx>
        <c:axId val="491218191"/>
        <c:scaling>
          <c:orientation val="minMax"/>
          <c:min val="-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16511"/>
        <c:crossesAt val="-0.2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[1]Sheet3!$C$16</c:f>
              <c:strCache>
                <c:ptCount val="1"/>
                <c:pt idx="0">
                  <c:v>Response, Soil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[1]Sheet3!$B$17:$B$88</c:f>
              <c:numCache>
                <c:formatCode>General</c:formatCode>
                <c:ptCount val="72"/>
                <c:pt idx="0">
                  <c:v>3.2288041031336423E-2</c:v>
                </c:pt>
                <c:pt idx="1">
                  <c:v>4.3533852759422668E-2</c:v>
                </c:pt>
                <c:pt idx="2">
                  <c:v>4.7453366580058283E-2</c:v>
                </c:pt>
                <c:pt idx="3">
                  <c:v>5.9911848553287211E-2</c:v>
                </c:pt>
                <c:pt idx="4">
                  <c:v>5.9834416440076525E-2</c:v>
                </c:pt>
                <c:pt idx="5">
                  <c:v>9.3505106547980041E-2</c:v>
                </c:pt>
                <c:pt idx="6">
                  <c:v>9.6820546768227114E-2</c:v>
                </c:pt>
                <c:pt idx="7">
                  <c:v>0.11129695623849552</c:v>
                </c:pt>
                <c:pt idx="8">
                  <c:v>0.13232235558662561</c:v>
                </c:pt>
                <c:pt idx="9">
                  <c:v>0.12187502254297607</c:v>
                </c:pt>
                <c:pt idx="10">
                  <c:v>0.21385922889573108</c:v>
                </c:pt>
                <c:pt idx="11">
                  <c:v>0.27679963329022339</c:v>
                </c:pt>
                <c:pt idx="12">
                  <c:v>1.2247062203244353E-2</c:v>
                </c:pt>
                <c:pt idx="13">
                  <c:v>1.3096936297680219E-2</c:v>
                </c:pt>
                <c:pt idx="14">
                  <c:v>9.5330161282989587E-2</c:v>
                </c:pt>
                <c:pt idx="15">
                  <c:v>9.5971549569608919E-2</c:v>
                </c:pt>
                <c:pt idx="16">
                  <c:v>9.8516137430948308E-2</c:v>
                </c:pt>
                <c:pt idx="17">
                  <c:v>0.1230490885499028</c:v>
                </c:pt>
                <c:pt idx="18">
                  <c:v>0.25139422077986051</c:v>
                </c:pt>
                <c:pt idx="19">
                  <c:v>0.27081386130293467</c:v>
                </c:pt>
                <c:pt idx="20">
                  <c:v>0.31659101567117021</c:v>
                </c:pt>
                <c:pt idx="21">
                  <c:v>0.46741742665432678</c:v>
                </c:pt>
                <c:pt idx="22">
                  <c:v>0.54877856253714807</c:v>
                </c:pt>
                <c:pt idx="23">
                  <c:v>0.9575957837873994</c:v>
                </c:pt>
                <c:pt idx="24">
                  <c:v>4.0550864460192126E-2</c:v>
                </c:pt>
                <c:pt idx="25">
                  <c:v>0.10497401977300042</c:v>
                </c:pt>
                <c:pt idx="26">
                  <c:v>7.5005075602691221E-2</c:v>
                </c:pt>
                <c:pt idx="27">
                  <c:v>7.552620774979385E-2</c:v>
                </c:pt>
                <c:pt idx="28">
                  <c:v>7.6906221767088639E-2</c:v>
                </c:pt>
                <c:pt idx="29">
                  <c:v>8.2786582617895427E-2</c:v>
                </c:pt>
                <c:pt idx="30">
                  <c:v>0.1223769484611406</c:v>
                </c:pt>
                <c:pt idx="31">
                  <c:v>0.1870383630263954</c:v>
                </c:pt>
                <c:pt idx="32">
                  <c:v>0.26582597543334735</c:v>
                </c:pt>
                <c:pt idx="33">
                  <c:v>0.23294233295403147</c:v>
                </c:pt>
                <c:pt idx="34">
                  <c:v>0.5249808322820736</c:v>
                </c:pt>
                <c:pt idx="35">
                  <c:v>0.58337473521613381</c:v>
                </c:pt>
                <c:pt idx="36">
                  <c:v>2.3974733708974752E-2</c:v>
                </c:pt>
                <c:pt idx="37">
                  <c:v>3.0136696215547976E-2</c:v>
                </c:pt>
                <c:pt idx="38">
                  <c:v>3.062679976751902E-2</c:v>
                </c:pt>
                <c:pt idx="39">
                  <c:v>4.3525971483423936E-2</c:v>
                </c:pt>
                <c:pt idx="40">
                  <c:v>4.4741542530874617E-2</c:v>
                </c:pt>
                <c:pt idx="41">
                  <c:v>0.11260417762088772</c:v>
                </c:pt>
                <c:pt idx="42">
                  <c:v>0.14438841320105736</c:v>
                </c:pt>
                <c:pt idx="43">
                  <c:v>0.15171524702599767</c:v>
                </c:pt>
                <c:pt idx="44">
                  <c:v>0.18425793654062003</c:v>
                </c:pt>
                <c:pt idx="45">
                  <c:v>0.19324824160224469</c:v>
                </c:pt>
                <c:pt idx="46">
                  <c:v>0.2681187913931406</c:v>
                </c:pt>
                <c:pt idx="47">
                  <c:v>0.39106010199238722</c:v>
                </c:pt>
                <c:pt idx="48">
                  <c:v>3.6968745400058713E-2</c:v>
                </c:pt>
                <c:pt idx="49">
                  <c:v>8.996002315668733E-2</c:v>
                </c:pt>
                <c:pt idx="50">
                  <c:v>5.1609059087232678E-2</c:v>
                </c:pt>
                <c:pt idx="51">
                  <c:v>9.8456627507924763E-2</c:v>
                </c:pt>
                <c:pt idx="52">
                  <c:v>0.16921687657639006</c:v>
                </c:pt>
                <c:pt idx="53">
                  <c:v>0.15005357736461655</c:v>
                </c:pt>
                <c:pt idx="54">
                  <c:v>0.12240861304615243</c:v>
                </c:pt>
                <c:pt idx="55">
                  <c:v>0.26366427895988037</c:v>
                </c:pt>
                <c:pt idx="56">
                  <c:v>0.28939323304305936</c:v>
                </c:pt>
                <c:pt idx="57">
                  <c:v>0.32764114460136246</c:v>
                </c:pt>
                <c:pt idx="58">
                  <c:v>0.29814279321647325</c:v>
                </c:pt>
                <c:pt idx="59">
                  <c:v>0.3653477434620554</c:v>
                </c:pt>
                <c:pt idx="60">
                  <c:v>2.305498231441239E-2</c:v>
                </c:pt>
                <c:pt idx="61">
                  <c:v>2.9102702662769476E-2</c:v>
                </c:pt>
                <c:pt idx="62">
                  <c:v>3.0287012532084212E-2</c:v>
                </c:pt>
                <c:pt idx="63">
                  <c:v>3.7823195588288609E-2</c:v>
                </c:pt>
                <c:pt idx="64">
                  <c:v>9.4319079779538448E-2</c:v>
                </c:pt>
                <c:pt idx="65">
                  <c:v>8.0835915375298648E-2</c:v>
                </c:pt>
                <c:pt idx="66">
                  <c:v>0.10654466045583112</c:v>
                </c:pt>
                <c:pt idx="67">
                  <c:v>0.19525491949854451</c:v>
                </c:pt>
                <c:pt idx="68">
                  <c:v>0.23207290293482527</c:v>
                </c:pt>
                <c:pt idx="69">
                  <c:v>0.27887949723528821</c:v>
                </c:pt>
                <c:pt idx="70">
                  <c:v>0.41785119100081775</c:v>
                </c:pt>
                <c:pt idx="71">
                  <c:v>0.50444038722165363</c:v>
                </c:pt>
              </c:numCache>
            </c:numRef>
          </c:xVal>
          <c:yVal>
            <c:numRef>
              <c:f>[1]Sheet3!$C$17:$C$88</c:f>
              <c:numCache>
                <c:formatCode>General</c:formatCode>
                <c:ptCount val="72"/>
                <c:pt idx="0">
                  <c:v>1.2631624521884266E-2</c:v>
                </c:pt>
                <c:pt idx="1">
                  <c:v>1.2295515364139279E-2</c:v>
                </c:pt>
                <c:pt idx="2">
                  <c:v>3.5540513288330211E-3</c:v>
                </c:pt>
                <c:pt idx="3">
                  <c:v>5.669490737005696E-2</c:v>
                </c:pt>
                <c:pt idx="4">
                  <c:v>1.9411433648119193E-2</c:v>
                </c:pt>
                <c:pt idx="5">
                  <c:v>1.6109866382684621E-2</c:v>
                </c:pt>
                <c:pt idx="6">
                  <c:v>7.8029107835468547E-3</c:v>
                </c:pt>
                <c:pt idx="7">
                  <c:v>-2.3456603357947356E-3</c:v>
                </c:pt>
                <c:pt idx="8">
                  <c:v>1.3618010730883872E-2</c:v>
                </c:pt>
                <c:pt idx="9">
                  <c:v>4.2514405869121169E-2</c:v>
                </c:pt>
                <c:pt idx="10">
                  <c:v>3.6162390575704258E-2</c:v>
                </c:pt>
                <c:pt idx="11">
                  <c:v>4.0378674803845431E-2</c:v>
                </c:pt>
                <c:pt idx="12">
                  <c:v>-1.8182649306047361E-3</c:v>
                </c:pt>
                <c:pt idx="13">
                  <c:v>3.6745156752841838E-3</c:v>
                </c:pt>
                <c:pt idx="14">
                  <c:v>3.6511846296905237E-2</c:v>
                </c:pt>
                <c:pt idx="15">
                  <c:v>7.1146014817334818E-2</c:v>
                </c:pt>
                <c:pt idx="16">
                  <c:v>7.5566981812527745E-2</c:v>
                </c:pt>
                <c:pt idx="17">
                  <c:v>1.7553709520346759E-2</c:v>
                </c:pt>
                <c:pt idx="18">
                  <c:v>2.0787266795984811E-2</c:v>
                </c:pt>
                <c:pt idx="19">
                  <c:v>4.1394135365841224E-2</c:v>
                </c:pt>
                <c:pt idx="20">
                  <c:v>0.12946817279450185</c:v>
                </c:pt>
                <c:pt idx="21">
                  <c:v>-3.2149401166994586E-2</c:v>
                </c:pt>
                <c:pt idx="22">
                  <c:v>0.20883876892577102</c:v>
                </c:pt>
                <c:pt idx="23">
                  <c:v>0.99458399822627452</c:v>
                </c:pt>
                <c:pt idx="24">
                  <c:v>1.0048542839807993E-2</c:v>
                </c:pt>
                <c:pt idx="25">
                  <c:v>5.4700429596445943E-3</c:v>
                </c:pt>
                <c:pt idx="26">
                  <c:v>4.1861242095183454E-4</c:v>
                </c:pt>
                <c:pt idx="27">
                  <c:v>1.2341381558771626E-2</c:v>
                </c:pt>
                <c:pt idx="28">
                  <c:v>5.8951596683191826E-3</c:v>
                </c:pt>
                <c:pt idx="29">
                  <c:v>1.3346285964383213E-2</c:v>
                </c:pt>
                <c:pt idx="30">
                  <c:v>7.4633755393401543E-4</c:v>
                </c:pt>
                <c:pt idx="31">
                  <c:v>0.12490745328286655</c:v>
                </c:pt>
                <c:pt idx="32">
                  <c:v>7.3120318620222266E-2</c:v>
                </c:pt>
                <c:pt idx="33">
                  <c:v>-1.4616000949044681E-3</c:v>
                </c:pt>
                <c:pt idx="34">
                  <c:v>0.22270766827710234</c:v>
                </c:pt>
                <c:pt idx="35">
                  <c:v>2.2842594040772476E-2</c:v>
                </c:pt>
                <c:pt idx="36">
                  <c:v>6.3725561550117465E-2</c:v>
                </c:pt>
                <c:pt idx="37">
                  <c:v>7.1731687755978444E-3</c:v>
                </c:pt>
                <c:pt idx="38">
                  <c:v>1.1847755836101984E-2</c:v>
                </c:pt>
                <c:pt idx="39">
                  <c:v>9.7933092783987728E-3</c:v>
                </c:pt>
                <c:pt idx="40">
                  <c:v>1.4064813892429065E-2</c:v>
                </c:pt>
                <c:pt idx="41">
                  <c:v>1.6841193849543818E-2</c:v>
                </c:pt>
                <c:pt idx="42">
                  <c:v>1.6295297126799634E-2</c:v>
                </c:pt>
                <c:pt idx="43">
                  <c:v>4.3058346962888183E-2</c:v>
                </c:pt>
                <c:pt idx="44">
                  <c:v>0.13245855372632395</c:v>
                </c:pt>
                <c:pt idx="45">
                  <c:v>2.1099146028473341E-2</c:v>
                </c:pt>
                <c:pt idx="46">
                  <c:v>4.48294799742626E-2</c:v>
                </c:pt>
                <c:pt idx="47">
                  <c:v>1.3965657565857201E-2</c:v>
                </c:pt>
                <c:pt idx="48">
                  <c:v>1.764797222915651E-3</c:v>
                </c:pt>
                <c:pt idx="49">
                  <c:v>4.2721777578808027E-3</c:v>
                </c:pt>
                <c:pt idx="50">
                  <c:v>4.0295300872928257E-3</c:v>
                </c:pt>
                <c:pt idx="51">
                  <c:v>9.8176874618503648E-2</c:v>
                </c:pt>
                <c:pt idx="52">
                  <c:v>-3.4897977751193517E-3</c:v>
                </c:pt>
                <c:pt idx="53">
                  <c:v>2.1499057724251921E-2</c:v>
                </c:pt>
                <c:pt idx="54">
                  <c:v>3.2516446588351905E-3</c:v>
                </c:pt>
                <c:pt idx="55">
                  <c:v>-2.3888460693867798E-3</c:v>
                </c:pt>
                <c:pt idx="56">
                  <c:v>0.2120139569692151</c:v>
                </c:pt>
                <c:pt idx="57">
                  <c:v>1.4613750411662147E-2</c:v>
                </c:pt>
                <c:pt idx="58">
                  <c:v>5.7924594643143333E-3</c:v>
                </c:pt>
                <c:pt idx="59">
                  <c:v>4.4927247293983515E-2</c:v>
                </c:pt>
                <c:pt idx="60">
                  <c:v>4.2481592820259252E-4</c:v>
                </c:pt>
                <c:pt idx="61">
                  <c:v>0.13896533480031012</c:v>
                </c:pt>
                <c:pt idx="62">
                  <c:v>3.8729335712522163E-4</c:v>
                </c:pt>
                <c:pt idx="63">
                  <c:v>6.3026463981019534E-4</c:v>
                </c:pt>
                <c:pt idx="64">
                  <c:v>8.8894531007374863E-3</c:v>
                </c:pt>
                <c:pt idx="65">
                  <c:v>4.2019249394527388E-3</c:v>
                </c:pt>
                <c:pt idx="66">
                  <c:v>1.8559369961803331E-2</c:v>
                </c:pt>
                <c:pt idx="67">
                  <c:v>1.7849311533354176E-2</c:v>
                </c:pt>
                <c:pt idx="68">
                  <c:v>9.70073682256852E-3</c:v>
                </c:pt>
                <c:pt idx="69">
                  <c:v>5.5184120887319409E-2</c:v>
                </c:pt>
                <c:pt idx="70">
                  <c:v>3.1468088774160789E-2</c:v>
                </c:pt>
                <c:pt idx="71">
                  <c:v>1.7385088128336234E-2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D-544B-9FF9-07E930D29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575"/>
        <c:axId val="16008255"/>
      </c:scatterChart>
      <c:valAx>
        <c:axId val="1600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55"/>
        <c:crosses val="autoZero"/>
        <c:crossBetween val="midCat"/>
      </c:valAx>
      <c:valAx>
        <c:axId val="160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[1]Sheet3!$C$16</c:f>
              <c:strCache>
                <c:ptCount val="1"/>
                <c:pt idx="0">
                  <c:v>Response, Soil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[1]Sheet3!$B$17:$B$88</c:f>
              <c:numCache>
                <c:formatCode>General</c:formatCode>
                <c:ptCount val="72"/>
                <c:pt idx="0">
                  <c:v>3.2288041031336423E-2</c:v>
                </c:pt>
                <c:pt idx="1">
                  <c:v>4.3533852759422668E-2</c:v>
                </c:pt>
                <c:pt idx="2">
                  <c:v>4.7453366580058283E-2</c:v>
                </c:pt>
                <c:pt idx="3">
                  <c:v>5.9911848553287211E-2</c:v>
                </c:pt>
                <c:pt idx="4">
                  <c:v>5.9834416440076525E-2</c:v>
                </c:pt>
                <c:pt idx="5">
                  <c:v>9.3505106547980041E-2</c:v>
                </c:pt>
                <c:pt idx="6">
                  <c:v>9.6820546768227114E-2</c:v>
                </c:pt>
                <c:pt idx="7">
                  <c:v>0.11129695623849552</c:v>
                </c:pt>
                <c:pt idx="8">
                  <c:v>0.13232235558662561</c:v>
                </c:pt>
                <c:pt idx="9">
                  <c:v>0.12187502254297607</c:v>
                </c:pt>
                <c:pt idx="10">
                  <c:v>0.21385922889573108</c:v>
                </c:pt>
                <c:pt idx="11">
                  <c:v>0.27679963329022339</c:v>
                </c:pt>
                <c:pt idx="12">
                  <c:v>1.2247062203244353E-2</c:v>
                </c:pt>
                <c:pt idx="13">
                  <c:v>1.3096936297680219E-2</c:v>
                </c:pt>
                <c:pt idx="14">
                  <c:v>9.5330161282989587E-2</c:v>
                </c:pt>
                <c:pt idx="15">
                  <c:v>9.5971549569608919E-2</c:v>
                </c:pt>
                <c:pt idx="16">
                  <c:v>9.8516137430948308E-2</c:v>
                </c:pt>
                <c:pt idx="17">
                  <c:v>0.1230490885499028</c:v>
                </c:pt>
                <c:pt idx="18">
                  <c:v>0.25139422077986051</c:v>
                </c:pt>
                <c:pt idx="19">
                  <c:v>0.27081386130293467</c:v>
                </c:pt>
                <c:pt idx="20">
                  <c:v>0.31659101567117021</c:v>
                </c:pt>
                <c:pt idx="21">
                  <c:v>0.46741742665432678</c:v>
                </c:pt>
                <c:pt idx="22">
                  <c:v>0.54877856253714807</c:v>
                </c:pt>
                <c:pt idx="23">
                  <c:v>0.9575957837873994</c:v>
                </c:pt>
                <c:pt idx="24">
                  <c:v>4.0550864460192126E-2</c:v>
                </c:pt>
                <c:pt idx="25">
                  <c:v>0.10497401977300042</c:v>
                </c:pt>
                <c:pt idx="26">
                  <c:v>7.5005075602691221E-2</c:v>
                </c:pt>
                <c:pt idx="27">
                  <c:v>7.552620774979385E-2</c:v>
                </c:pt>
                <c:pt idx="28">
                  <c:v>7.6906221767088639E-2</c:v>
                </c:pt>
                <c:pt idx="29">
                  <c:v>8.2786582617895427E-2</c:v>
                </c:pt>
                <c:pt idx="30">
                  <c:v>0.1223769484611406</c:v>
                </c:pt>
                <c:pt idx="31">
                  <c:v>0.1870383630263954</c:v>
                </c:pt>
                <c:pt idx="32">
                  <c:v>0.26582597543334735</c:v>
                </c:pt>
                <c:pt idx="33">
                  <c:v>0.23294233295403147</c:v>
                </c:pt>
                <c:pt idx="34">
                  <c:v>0.5249808322820736</c:v>
                </c:pt>
                <c:pt idx="35">
                  <c:v>0.58337473521613381</c:v>
                </c:pt>
                <c:pt idx="36">
                  <c:v>2.3974733708974752E-2</c:v>
                </c:pt>
                <c:pt idx="37">
                  <c:v>3.0136696215547976E-2</c:v>
                </c:pt>
                <c:pt idx="38">
                  <c:v>3.062679976751902E-2</c:v>
                </c:pt>
                <c:pt idx="39">
                  <c:v>4.3525971483423936E-2</c:v>
                </c:pt>
                <c:pt idx="40">
                  <c:v>4.4741542530874617E-2</c:v>
                </c:pt>
                <c:pt idx="41">
                  <c:v>0.11260417762088772</c:v>
                </c:pt>
                <c:pt idx="42">
                  <c:v>0.14438841320105736</c:v>
                </c:pt>
                <c:pt idx="43">
                  <c:v>0.15171524702599767</c:v>
                </c:pt>
                <c:pt idx="44">
                  <c:v>0.18425793654062003</c:v>
                </c:pt>
                <c:pt idx="45">
                  <c:v>0.19324824160224469</c:v>
                </c:pt>
                <c:pt idx="46">
                  <c:v>0.2681187913931406</c:v>
                </c:pt>
                <c:pt idx="47">
                  <c:v>0.39106010199238722</c:v>
                </c:pt>
                <c:pt idx="48">
                  <c:v>3.6968745400058713E-2</c:v>
                </c:pt>
                <c:pt idx="49">
                  <c:v>8.996002315668733E-2</c:v>
                </c:pt>
                <c:pt idx="50">
                  <c:v>5.1609059087232678E-2</c:v>
                </c:pt>
                <c:pt idx="51">
                  <c:v>9.8456627507924763E-2</c:v>
                </c:pt>
                <c:pt idx="52">
                  <c:v>0.16921687657639006</c:v>
                </c:pt>
                <c:pt idx="53">
                  <c:v>0.15005357736461655</c:v>
                </c:pt>
                <c:pt idx="54">
                  <c:v>0.12240861304615243</c:v>
                </c:pt>
                <c:pt idx="55">
                  <c:v>0.26366427895988037</c:v>
                </c:pt>
                <c:pt idx="56">
                  <c:v>0.28939323304305936</c:v>
                </c:pt>
                <c:pt idx="57">
                  <c:v>0.32764114460136246</c:v>
                </c:pt>
                <c:pt idx="58">
                  <c:v>0.29814279321647325</c:v>
                </c:pt>
                <c:pt idx="59">
                  <c:v>0.3653477434620554</c:v>
                </c:pt>
                <c:pt idx="60">
                  <c:v>2.305498231441239E-2</c:v>
                </c:pt>
                <c:pt idx="61">
                  <c:v>2.9102702662769476E-2</c:v>
                </c:pt>
                <c:pt idx="62">
                  <c:v>3.0287012532084212E-2</c:v>
                </c:pt>
                <c:pt idx="63">
                  <c:v>3.7823195588288609E-2</c:v>
                </c:pt>
                <c:pt idx="64">
                  <c:v>9.4319079779538448E-2</c:v>
                </c:pt>
                <c:pt idx="65">
                  <c:v>8.0835915375298648E-2</c:v>
                </c:pt>
                <c:pt idx="66">
                  <c:v>0.10654466045583112</c:v>
                </c:pt>
                <c:pt idx="67">
                  <c:v>0.19525491949854451</c:v>
                </c:pt>
                <c:pt idx="68">
                  <c:v>0.23207290293482527</c:v>
                </c:pt>
                <c:pt idx="69">
                  <c:v>0.27887949723528821</c:v>
                </c:pt>
                <c:pt idx="70">
                  <c:v>0.41785119100081775</c:v>
                </c:pt>
                <c:pt idx="71">
                  <c:v>0.50444038722165363</c:v>
                </c:pt>
              </c:numCache>
            </c:numRef>
          </c:xVal>
          <c:yVal>
            <c:numRef>
              <c:f>[1]Sheet3!$C$17:$C$88</c:f>
              <c:numCache>
                <c:formatCode>General</c:formatCode>
                <c:ptCount val="72"/>
                <c:pt idx="0">
                  <c:v>1.2631624521884266E-2</c:v>
                </c:pt>
                <c:pt idx="1">
                  <c:v>1.2295515364139279E-2</c:v>
                </c:pt>
                <c:pt idx="2">
                  <c:v>3.5540513288330211E-3</c:v>
                </c:pt>
                <c:pt idx="3">
                  <c:v>5.669490737005696E-2</c:v>
                </c:pt>
                <c:pt idx="4">
                  <c:v>1.9411433648119193E-2</c:v>
                </c:pt>
                <c:pt idx="5">
                  <c:v>1.6109866382684621E-2</c:v>
                </c:pt>
                <c:pt idx="6">
                  <c:v>7.8029107835468547E-3</c:v>
                </c:pt>
                <c:pt idx="7">
                  <c:v>-2.3456603357947356E-3</c:v>
                </c:pt>
                <c:pt idx="8">
                  <c:v>1.3618010730883872E-2</c:v>
                </c:pt>
                <c:pt idx="9">
                  <c:v>4.2514405869121169E-2</c:v>
                </c:pt>
                <c:pt idx="10">
                  <c:v>3.6162390575704258E-2</c:v>
                </c:pt>
                <c:pt idx="11">
                  <c:v>4.0378674803845431E-2</c:v>
                </c:pt>
                <c:pt idx="12">
                  <c:v>-1.8182649306047361E-3</c:v>
                </c:pt>
                <c:pt idx="13">
                  <c:v>3.6745156752841838E-3</c:v>
                </c:pt>
                <c:pt idx="14">
                  <c:v>3.6511846296905237E-2</c:v>
                </c:pt>
                <c:pt idx="15">
                  <c:v>7.1146014817334818E-2</c:v>
                </c:pt>
                <c:pt idx="16">
                  <c:v>7.5566981812527745E-2</c:v>
                </c:pt>
                <c:pt idx="17">
                  <c:v>1.7553709520346759E-2</c:v>
                </c:pt>
                <c:pt idx="18">
                  <c:v>2.0787266795984811E-2</c:v>
                </c:pt>
                <c:pt idx="19">
                  <c:v>4.1394135365841224E-2</c:v>
                </c:pt>
                <c:pt idx="20">
                  <c:v>0.12946817279450185</c:v>
                </c:pt>
                <c:pt idx="21">
                  <c:v>-3.2149401166994586E-2</c:v>
                </c:pt>
                <c:pt idx="22">
                  <c:v>0.20883876892577102</c:v>
                </c:pt>
                <c:pt idx="23">
                  <c:v>0.99458399822627452</c:v>
                </c:pt>
                <c:pt idx="24">
                  <c:v>1.0048542839807993E-2</c:v>
                </c:pt>
                <c:pt idx="25">
                  <c:v>5.4700429596445943E-3</c:v>
                </c:pt>
                <c:pt idx="26">
                  <c:v>4.1861242095183454E-4</c:v>
                </c:pt>
                <c:pt idx="27">
                  <c:v>1.2341381558771626E-2</c:v>
                </c:pt>
                <c:pt idx="28">
                  <c:v>5.8951596683191826E-3</c:v>
                </c:pt>
                <c:pt idx="29">
                  <c:v>1.3346285964383213E-2</c:v>
                </c:pt>
                <c:pt idx="30">
                  <c:v>7.4633755393401543E-4</c:v>
                </c:pt>
                <c:pt idx="31">
                  <c:v>0.12490745328286655</c:v>
                </c:pt>
                <c:pt idx="32">
                  <c:v>7.3120318620222266E-2</c:v>
                </c:pt>
                <c:pt idx="33">
                  <c:v>-1.4616000949044681E-3</c:v>
                </c:pt>
                <c:pt idx="34">
                  <c:v>0.22270766827710234</c:v>
                </c:pt>
                <c:pt idx="35">
                  <c:v>2.2842594040772476E-2</c:v>
                </c:pt>
                <c:pt idx="36">
                  <c:v>6.3725561550117465E-2</c:v>
                </c:pt>
                <c:pt idx="37">
                  <c:v>7.1731687755978444E-3</c:v>
                </c:pt>
                <c:pt idx="38">
                  <c:v>1.1847755836101984E-2</c:v>
                </c:pt>
                <c:pt idx="39">
                  <c:v>9.7933092783987728E-3</c:v>
                </c:pt>
                <c:pt idx="40">
                  <c:v>1.4064813892429065E-2</c:v>
                </c:pt>
                <c:pt idx="41">
                  <c:v>1.6841193849543818E-2</c:v>
                </c:pt>
                <c:pt idx="42">
                  <c:v>1.6295297126799634E-2</c:v>
                </c:pt>
                <c:pt idx="43">
                  <c:v>4.3058346962888183E-2</c:v>
                </c:pt>
                <c:pt idx="44">
                  <c:v>0.13245855372632395</c:v>
                </c:pt>
                <c:pt idx="45">
                  <c:v>2.1099146028473341E-2</c:v>
                </c:pt>
                <c:pt idx="46">
                  <c:v>4.48294799742626E-2</c:v>
                </c:pt>
                <c:pt idx="47">
                  <c:v>1.3965657565857201E-2</c:v>
                </c:pt>
                <c:pt idx="48">
                  <c:v>1.764797222915651E-3</c:v>
                </c:pt>
                <c:pt idx="49">
                  <c:v>4.2721777578808027E-3</c:v>
                </c:pt>
                <c:pt idx="50">
                  <c:v>4.0295300872928257E-3</c:v>
                </c:pt>
                <c:pt idx="51">
                  <c:v>9.8176874618503648E-2</c:v>
                </c:pt>
                <c:pt idx="52">
                  <c:v>-3.4897977751193517E-3</c:v>
                </c:pt>
                <c:pt idx="53">
                  <c:v>2.1499057724251921E-2</c:v>
                </c:pt>
                <c:pt idx="54">
                  <c:v>3.2516446588351905E-3</c:v>
                </c:pt>
                <c:pt idx="55">
                  <c:v>-2.3888460693867798E-3</c:v>
                </c:pt>
                <c:pt idx="56">
                  <c:v>0.2120139569692151</c:v>
                </c:pt>
                <c:pt idx="57">
                  <c:v>1.4613750411662147E-2</c:v>
                </c:pt>
                <c:pt idx="58">
                  <c:v>5.7924594643143333E-3</c:v>
                </c:pt>
                <c:pt idx="59">
                  <c:v>4.4927247293983515E-2</c:v>
                </c:pt>
                <c:pt idx="60">
                  <c:v>4.2481592820259252E-4</c:v>
                </c:pt>
                <c:pt idx="61">
                  <c:v>0.13896533480031012</c:v>
                </c:pt>
                <c:pt idx="62">
                  <c:v>3.8729335712522163E-4</c:v>
                </c:pt>
                <c:pt idx="63">
                  <c:v>6.3026463981019534E-4</c:v>
                </c:pt>
                <c:pt idx="64">
                  <c:v>8.8894531007374863E-3</c:v>
                </c:pt>
                <c:pt idx="65">
                  <c:v>4.2019249394527388E-3</c:v>
                </c:pt>
                <c:pt idx="66">
                  <c:v>1.8559369961803331E-2</c:v>
                </c:pt>
                <c:pt idx="67">
                  <c:v>1.7849311533354176E-2</c:v>
                </c:pt>
                <c:pt idx="68">
                  <c:v>9.70073682256852E-3</c:v>
                </c:pt>
                <c:pt idx="69">
                  <c:v>5.5184120887319409E-2</c:v>
                </c:pt>
                <c:pt idx="70">
                  <c:v>3.1468088774160789E-2</c:v>
                </c:pt>
                <c:pt idx="71">
                  <c:v>1.7385088128336234E-2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E-7742-A51E-3EE076DB8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575"/>
        <c:axId val="16008255"/>
      </c:scatterChart>
      <c:valAx>
        <c:axId val="1600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255"/>
        <c:crosses val="autoZero"/>
        <c:crossBetween val="midCat"/>
      </c:valAx>
      <c:valAx>
        <c:axId val="160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793409</xdr:colOff>
      <xdr:row>9</xdr:row>
      <xdr:rowOff>151035</xdr:rowOff>
    </xdr:from>
    <xdr:to>
      <xdr:col>10</xdr:col>
      <xdr:colOff>408312</xdr:colOff>
      <xdr:row>23</xdr:row>
      <xdr:rowOff>26493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147E6-3DE4-2F4B-B423-E130D0E90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807064</xdr:colOff>
      <xdr:row>20</xdr:row>
      <xdr:rowOff>185174</xdr:rowOff>
    </xdr:from>
    <xdr:to>
      <xdr:col>10</xdr:col>
      <xdr:colOff>421967</xdr:colOff>
      <xdr:row>34</xdr:row>
      <xdr:rowOff>60632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4B4F1-C08D-6D4E-BADC-A2A3B61DA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2</xdr:row>
      <xdr:rowOff>101600</xdr:rowOff>
    </xdr:from>
    <xdr:to>
      <xdr:col>15</xdr:col>
      <xdr:colOff>88900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BF263-65E2-EF44-B82F-93F631D1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754845</xdr:colOff>
      <xdr:row>11</xdr:row>
      <xdr:rowOff>127955</xdr:rowOff>
    </xdr:from>
    <xdr:to>
      <xdr:col>7</xdr:col>
      <xdr:colOff>389944</xdr:colOff>
      <xdr:row>25</xdr:row>
      <xdr:rowOff>33033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61C3E-E75B-5E4D-948B-1D2B7A2ED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772160</xdr:colOff>
      <xdr:row>25</xdr:row>
      <xdr:rowOff>128193</xdr:rowOff>
    </xdr:from>
    <xdr:to>
      <xdr:col>7</xdr:col>
      <xdr:colOff>407116</xdr:colOff>
      <xdr:row>39</xdr:row>
      <xdr:rowOff>32794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D2A41B-9912-DE42-8BD2-6579F8131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70</xdr:row>
      <xdr:rowOff>0</xdr:rowOff>
    </xdr:from>
    <xdr:to>
      <xdr:col>16</xdr:col>
      <xdr:colOff>95250</xdr:colOff>
      <xdr:row>83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02849-66D9-294B-8FE6-B67485417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222250</xdr:colOff>
      <xdr:row>55</xdr:row>
      <xdr:rowOff>12700</xdr:rowOff>
    </xdr:from>
    <xdr:to>
      <xdr:col>15</xdr:col>
      <xdr:colOff>666750</xdr:colOff>
      <xdr:row>68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7D9D8-6B8B-B049-BF3E-108BE5A9B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uce/Desktop/Modeled%20CO2%20Response%206%20Si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6">
          <cell r="C16" t="str">
            <v>Response, Soil</v>
          </cell>
        </row>
        <row r="17">
          <cell r="B17">
            <v>3.2288041031336423E-2</v>
          </cell>
          <cell r="C17">
            <v>1.2631624521884266E-2</v>
          </cell>
        </row>
        <row r="18">
          <cell r="B18">
            <v>4.3533852759422668E-2</v>
          </cell>
          <cell r="C18">
            <v>1.2295515364139279E-2</v>
          </cell>
        </row>
        <row r="19">
          <cell r="B19">
            <v>4.7453366580058283E-2</v>
          </cell>
          <cell r="C19">
            <v>3.5540513288330211E-3</v>
          </cell>
        </row>
        <row r="20">
          <cell r="B20">
            <v>5.9911848553287211E-2</v>
          </cell>
          <cell r="C20">
            <v>5.669490737005696E-2</v>
          </cell>
        </row>
        <row r="21">
          <cell r="B21">
            <v>5.9834416440076525E-2</v>
          </cell>
          <cell r="C21">
            <v>1.9411433648119193E-2</v>
          </cell>
        </row>
        <row r="22">
          <cell r="B22">
            <v>9.3505106547980041E-2</v>
          </cell>
          <cell r="C22">
            <v>1.6109866382684621E-2</v>
          </cell>
        </row>
        <row r="23">
          <cell r="B23">
            <v>9.6820546768227114E-2</v>
          </cell>
          <cell r="C23">
            <v>7.8029107835468547E-3</v>
          </cell>
        </row>
        <row r="24">
          <cell r="B24">
            <v>0.11129695623849552</v>
          </cell>
          <cell r="C24">
            <v>-2.3456603357947356E-3</v>
          </cell>
        </row>
        <row r="25">
          <cell r="B25">
            <v>0.13232235558662561</v>
          </cell>
          <cell r="C25">
            <v>1.3618010730883872E-2</v>
          </cell>
        </row>
        <row r="26">
          <cell r="B26">
            <v>0.12187502254297607</v>
          </cell>
          <cell r="C26">
            <v>4.2514405869121169E-2</v>
          </cell>
        </row>
        <row r="27">
          <cell r="B27">
            <v>0.21385922889573108</v>
          </cell>
          <cell r="C27">
            <v>3.6162390575704258E-2</v>
          </cell>
        </row>
        <row r="28">
          <cell r="B28">
            <v>0.27679963329022339</v>
          </cell>
          <cell r="C28">
            <v>4.0378674803845431E-2</v>
          </cell>
        </row>
        <row r="29">
          <cell r="B29">
            <v>1.2247062203244353E-2</v>
          </cell>
          <cell r="C29">
            <v>-1.8182649306047361E-3</v>
          </cell>
        </row>
        <row r="30">
          <cell r="B30">
            <v>1.3096936297680219E-2</v>
          </cell>
          <cell r="C30">
            <v>3.6745156752841838E-3</v>
          </cell>
        </row>
        <row r="31">
          <cell r="B31">
            <v>9.5330161282989587E-2</v>
          </cell>
          <cell r="C31">
            <v>3.6511846296905237E-2</v>
          </cell>
        </row>
        <row r="32">
          <cell r="B32">
            <v>9.5971549569608919E-2</v>
          </cell>
          <cell r="C32">
            <v>7.1146014817334818E-2</v>
          </cell>
        </row>
        <row r="33">
          <cell r="B33">
            <v>9.8516137430948308E-2</v>
          </cell>
          <cell r="C33">
            <v>7.5566981812527745E-2</v>
          </cell>
        </row>
        <row r="34">
          <cell r="B34">
            <v>0.1230490885499028</v>
          </cell>
          <cell r="C34">
            <v>1.7553709520346759E-2</v>
          </cell>
        </row>
        <row r="35">
          <cell r="B35">
            <v>0.25139422077986051</v>
          </cell>
          <cell r="C35">
            <v>2.0787266795984811E-2</v>
          </cell>
        </row>
        <row r="36">
          <cell r="B36">
            <v>0.27081386130293467</v>
          </cell>
          <cell r="C36">
            <v>4.1394135365841224E-2</v>
          </cell>
        </row>
        <row r="37">
          <cell r="B37">
            <v>0.31659101567117021</v>
          </cell>
          <cell r="C37">
            <v>0.12946817279450185</v>
          </cell>
        </row>
        <row r="38">
          <cell r="B38">
            <v>0.46741742665432678</v>
          </cell>
          <cell r="C38">
            <v>-3.2149401166994586E-2</v>
          </cell>
        </row>
        <row r="39">
          <cell r="B39">
            <v>0.54877856253714807</v>
          </cell>
          <cell r="C39">
            <v>0.20883876892577102</v>
          </cell>
        </row>
        <row r="40">
          <cell r="B40">
            <v>0.9575957837873994</v>
          </cell>
          <cell r="C40">
            <v>0.99458399822627452</v>
          </cell>
        </row>
        <row r="41">
          <cell r="B41">
            <v>4.0550864460192126E-2</v>
          </cell>
          <cell r="C41">
            <v>1.0048542839807993E-2</v>
          </cell>
        </row>
        <row r="42">
          <cell r="B42">
            <v>0.10497401977300042</v>
          </cell>
          <cell r="C42">
            <v>5.4700429596445943E-3</v>
          </cell>
        </row>
        <row r="43">
          <cell r="B43">
            <v>7.5005075602691221E-2</v>
          </cell>
          <cell r="C43">
            <v>4.1861242095183454E-4</v>
          </cell>
        </row>
        <row r="44">
          <cell r="B44">
            <v>7.552620774979385E-2</v>
          </cell>
          <cell r="C44">
            <v>1.2341381558771626E-2</v>
          </cell>
        </row>
        <row r="45">
          <cell r="B45">
            <v>7.6906221767088639E-2</v>
          </cell>
          <cell r="C45">
            <v>5.8951596683191826E-3</v>
          </cell>
        </row>
        <row r="46">
          <cell r="B46">
            <v>8.2786582617895427E-2</v>
          </cell>
          <cell r="C46">
            <v>1.3346285964383213E-2</v>
          </cell>
        </row>
        <row r="47">
          <cell r="B47">
            <v>0.1223769484611406</v>
          </cell>
          <cell r="C47">
            <v>7.4633755393401543E-4</v>
          </cell>
        </row>
        <row r="48">
          <cell r="B48">
            <v>0.1870383630263954</v>
          </cell>
          <cell r="C48">
            <v>0.12490745328286655</v>
          </cell>
        </row>
        <row r="49">
          <cell r="B49">
            <v>0.26582597543334735</v>
          </cell>
          <cell r="C49">
            <v>7.3120318620222266E-2</v>
          </cell>
        </row>
        <row r="50">
          <cell r="B50">
            <v>0.23294233295403147</v>
          </cell>
          <cell r="C50">
            <v>-1.4616000949044681E-3</v>
          </cell>
        </row>
        <row r="51">
          <cell r="B51">
            <v>0.5249808322820736</v>
          </cell>
          <cell r="C51">
            <v>0.22270766827710234</v>
          </cell>
        </row>
        <row r="52">
          <cell r="B52">
            <v>0.58337473521613381</v>
          </cell>
          <cell r="C52">
            <v>2.2842594040772476E-2</v>
          </cell>
        </row>
        <row r="53">
          <cell r="B53">
            <v>2.3974733708974752E-2</v>
          </cell>
          <cell r="C53">
            <v>6.3725561550117465E-2</v>
          </cell>
        </row>
        <row r="54">
          <cell r="B54">
            <v>3.0136696215547976E-2</v>
          </cell>
          <cell r="C54">
            <v>7.1731687755978444E-3</v>
          </cell>
        </row>
        <row r="55">
          <cell r="B55">
            <v>3.062679976751902E-2</v>
          </cell>
          <cell r="C55">
            <v>1.1847755836101984E-2</v>
          </cell>
        </row>
        <row r="56">
          <cell r="B56">
            <v>4.3525971483423936E-2</v>
          </cell>
          <cell r="C56">
            <v>9.7933092783987728E-3</v>
          </cell>
        </row>
        <row r="57">
          <cell r="B57">
            <v>4.4741542530874617E-2</v>
          </cell>
          <cell r="C57">
            <v>1.4064813892429065E-2</v>
          </cell>
        </row>
        <row r="58">
          <cell r="B58">
            <v>0.11260417762088772</v>
          </cell>
          <cell r="C58">
            <v>1.6841193849543818E-2</v>
          </cell>
        </row>
        <row r="59">
          <cell r="B59">
            <v>0.14438841320105736</v>
          </cell>
          <cell r="C59">
            <v>1.6295297126799634E-2</v>
          </cell>
        </row>
        <row r="60">
          <cell r="B60">
            <v>0.15171524702599767</v>
          </cell>
          <cell r="C60">
            <v>4.3058346962888183E-2</v>
          </cell>
        </row>
        <row r="61">
          <cell r="B61">
            <v>0.18425793654062003</v>
          </cell>
          <cell r="C61">
            <v>0.13245855372632395</v>
          </cell>
        </row>
        <row r="62">
          <cell r="B62">
            <v>0.19324824160224469</v>
          </cell>
          <cell r="C62">
            <v>2.1099146028473341E-2</v>
          </cell>
        </row>
        <row r="63">
          <cell r="B63">
            <v>0.2681187913931406</v>
          </cell>
          <cell r="C63">
            <v>4.48294799742626E-2</v>
          </cell>
        </row>
        <row r="64">
          <cell r="B64">
            <v>0.39106010199238722</v>
          </cell>
          <cell r="C64">
            <v>1.3965657565857201E-2</v>
          </cell>
        </row>
        <row r="65">
          <cell r="B65">
            <v>3.6968745400058713E-2</v>
          </cell>
          <cell r="C65">
            <v>1.764797222915651E-3</v>
          </cell>
        </row>
        <row r="66">
          <cell r="B66">
            <v>8.996002315668733E-2</v>
          </cell>
          <cell r="C66">
            <v>4.2721777578808027E-3</v>
          </cell>
        </row>
        <row r="67">
          <cell r="B67">
            <v>5.1609059087232678E-2</v>
          </cell>
          <cell r="C67">
            <v>4.0295300872928257E-3</v>
          </cell>
        </row>
        <row r="68">
          <cell r="B68">
            <v>9.8456627507924763E-2</v>
          </cell>
          <cell r="C68">
            <v>9.8176874618503648E-2</v>
          </cell>
        </row>
        <row r="69">
          <cell r="B69">
            <v>0.16921687657639006</v>
          </cell>
          <cell r="C69">
            <v>-3.4897977751193517E-3</v>
          </cell>
        </row>
        <row r="70">
          <cell r="B70">
            <v>0.15005357736461655</v>
          </cell>
          <cell r="C70">
            <v>2.1499057724251921E-2</v>
          </cell>
        </row>
        <row r="71">
          <cell r="B71">
            <v>0.12240861304615243</v>
          </cell>
          <cell r="C71">
            <v>3.2516446588351905E-3</v>
          </cell>
        </row>
        <row r="72">
          <cell r="B72">
            <v>0.26366427895988037</v>
          </cell>
          <cell r="C72">
            <v>-2.3888460693867798E-3</v>
          </cell>
        </row>
        <row r="73">
          <cell r="B73">
            <v>0.28939323304305936</v>
          </cell>
          <cell r="C73">
            <v>0.2120139569692151</v>
          </cell>
        </row>
        <row r="74">
          <cell r="B74">
            <v>0.32764114460136246</v>
          </cell>
          <cell r="C74">
            <v>1.4613750411662147E-2</v>
          </cell>
        </row>
        <row r="75">
          <cell r="B75">
            <v>0.29814279321647325</v>
          </cell>
          <cell r="C75">
            <v>5.7924594643143333E-3</v>
          </cell>
        </row>
        <row r="76">
          <cell r="B76">
            <v>0.3653477434620554</v>
          </cell>
          <cell r="C76">
            <v>4.4927247293983515E-2</v>
          </cell>
        </row>
        <row r="77">
          <cell r="B77">
            <v>2.305498231441239E-2</v>
          </cell>
          <cell r="C77">
            <v>4.2481592820259252E-4</v>
          </cell>
        </row>
        <row r="78">
          <cell r="B78">
            <v>2.9102702662769476E-2</v>
          </cell>
          <cell r="C78">
            <v>0.13896533480031012</v>
          </cell>
        </row>
        <row r="79">
          <cell r="B79">
            <v>3.0287012532084212E-2</v>
          </cell>
          <cell r="C79">
            <v>3.8729335712522163E-4</v>
          </cell>
        </row>
        <row r="80">
          <cell r="B80">
            <v>3.7823195588288609E-2</v>
          </cell>
          <cell r="C80">
            <v>6.3026463981019534E-4</v>
          </cell>
        </row>
        <row r="81">
          <cell r="B81">
            <v>9.4319079779538448E-2</v>
          </cell>
          <cell r="C81">
            <v>8.8894531007374863E-3</v>
          </cell>
        </row>
        <row r="82">
          <cell r="B82">
            <v>8.0835915375298648E-2</v>
          </cell>
          <cell r="C82">
            <v>4.2019249394527388E-3</v>
          </cell>
        </row>
        <row r="83">
          <cell r="B83">
            <v>0.10654466045583112</v>
          </cell>
          <cell r="C83">
            <v>1.8559369961803331E-2</v>
          </cell>
        </row>
        <row r="84">
          <cell r="B84">
            <v>0.19525491949854451</v>
          </cell>
          <cell r="C84">
            <v>1.7849311533354176E-2</v>
          </cell>
        </row>
        <row r="85">
          <cell r="B85">
            <v>0.23207290293482527</v>
          </cell>
          <cell r="C85">
            <v>9.70073682256852E-3</v>
          </cell>
        </row>
        <row r="86">
          <cell r="B86">
            <v>0.27887949723528821</v>
          </cell>
          <cell r="C86">
            <v>5.5184120887319409E-2</v>
          </cell>
        </row>
        <row r="87">
          <cell r="B87">
            <v>0.41785119100081775</v>
          </cell>
          <cell r="C87">
            <v>3.1468088774160789E-2</v>
          </cell>
        </row>
        <row r="88">
          <cell r="B88">
            <v>0.50444038722165363</v>
          </cell>
          <cell r="C88">
            <v>1.7385088128336234E-2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"/>
  <sheetViews>
    <sheetView topLeftCell="AY1" zoomScale="157" workbookViewId="0">
      <selection activeCell="A37" activeCellId="4" sqref="A1:XFD4 A9:XFD9 A11:XFD11 A21:XFD21 A37:XFD38"/>
    </sheetView>
  </sheetViews>
  <sheetFormatPr baseColWidth="10" defaultRowHeight="16" x14ac:dyDescent="0.2"/>
  <sheetData>
    <row r="1" spans="1:6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s="2" customFormat="1" x14ac:dyDescent="0.2">
      <c r="A2" s="2">
        <v>1</v>
      </c>
      <c r="B2" s="2" t="s">
        <v>60</v>
      </c>
      <c r="C2" s="2" t="s">
        <v>61</v>
      </c>
      <c r="D2" s="2" t="s">
        <v>62</v>
      </c>
      <c r="E2" s="2" t="s">
        <v>62</v>
      </c>
      <c r="F2" s="2" t="s">
        <v>63</v>
      </c>
      <c r="G2" s="2" t="s">
        <v>64</v>
      </c>
      <c r="H2" s="2">
        <v>15</v>
      </c>
      <c r="I2" s="2" t="s">
        <v>65</v>
      </c>
      <c r="J2" s="2" t="s">
        <v>66</v>
      </c>
      <c r="K2" s="2" t="s">
        <v>67</v>
      </c>
      <c r="L2" s="2" t="s">
        <v>68</v>
      </c>
      <c r="M2" s="2" t="s">
        <v>69</v>
      </c>
      <c r="N2" s="2" t="s">
        <v>70</v>
      </c>
      <c r="O2" s="2" t="s">
        <v>64</v>
      </c>
      <c r="P2" s="2">
        <v>9</v>
      </c>
      <c r="Q2" s="2">
        <v>2164</v>
      </c>
      <c r="R2" s="2">
        <v>2096</v>
      </c>
      <c r="S2" s="2">
        <v>152</v>
      </c>
      <c r="T2" s="2">
        <v>175</v>
      </c>
      <c r="U2" s="2">
        <v>3</v>
      </c>
      <c r="V2" s="2">
        <v>3</v>
      </c>
      <c r="W2" s="2">
        <v>0.18965347320000001</v>
      </c>
      <c r="X2" s="2" t="s">
        <v>71</v>
      </c>
      <c r="Y2" s="2" t="s">
        <v>72</v>
      </c>
      <c r="Z2" s="2">
        <v>4.9000000000000004</v>
      </c>
      <c r="AA2" s="2">
        <v>1140</v>
      </c>
      <c r="AB2" s="2">
        <v>1140</v>
      </c>
      <c r="AC2" s="2">
        <v>3.28978181</v>
      </c>
      <c r="AD2" s="2">
        <v>5.9332737900000003</v>
      </c>
      <c r="AE2" s="2">
        <v>0.65311110000000006</v>
      </c>
      <c r="AF2" s="2">
        <v>0.91600000999999998</v>
      </c>
      <c r="AG2" s="2">
        <v>35.979999999999997</v>
      </c>
      <c r="AH2" s="2" t="s">
        <v>11</v>
      </c>
      <c r="AI2" s="2">
        <v>79.099999999999994</v>
      </c>
      <c r="AJ2" s="2" t="s">
        <v>73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74</v>
      </c>
      <c r="AU2" s="2" t="s">
        <v>75</v>
      </c>
      <c r="AV2" s="2">
        <v>380</v>
      </c>
      <c r="AW2" s="2">
        <v>570</v>
      </c>
      <c r="AX2" s="2" t="s">
        <v>64</v>
      </c>
      <c r="AY2" s="2" t="s">
        <v>64</v>
      </c>
      <c r="AZ2" s="2" t="s">
        <v>76</v>
      </c>
      <c r="BA2" s="2">
        <v>263.271722750469</v>
      </c>
      <c r="BB2" s="2">
        <v>303.10889132455299</v>
      </c>
      <c r="BC2" s="2">
        <v>6</v>
      </c>
      <c r="BD2" s="2" t="s">
        <v>77</v>
      </c>
      <c r="BE2" s="2">
        <v>-3.19275945254393E-2</v>
      </c>
      <c r="BF2" s="2">
        <v>1.1904674395964101E-2</v>
      </c>
      <c r="BG2" s="2">
        <v>-68</v>
      </c>
      <c r="BH2" s="2">
        <v>53729</v>
      </c>
      <c r="BI2" s="2">
        <v>8</v>
      </c>
    </row>
    <row r="3" spans="1:61" s="2" customFormat="1" x14ac:dyDescent="0.2">
      <c r="A3" s="2">
        <v>2</v>
      </c>
      <c r="B3" s="2" t="s">
        <v>78</v>
      </c>
      <c r="C3" s="2" t="s">
        <v>79</v>
      </c>
      <c r="D3" s="2" t="s">
        <v>80</v>
      </c>
      <c r="E3" s="2" t="s">
        <v>80</v>
      </c>
      <c r="F3" s="2" t="s">
        <v>81</v>
      </c>
      <c r="G3" s="2" t="s">
        <v>64</v>
      </c>
      <c r="H3" s="2">
        <v>20</v>
      </c>
      <c r="I3" s="2" t="s">
        <v>82</v>
      </c>
      <c r="J3" s="2">
        <v>2009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83</v>
      </c>
      <c r="P3" s="2">
        <v>11</v>
      </c>
      <c r="Q3" s="2">
        <v>3318.6</v>
      </c>
      <c r="R3" s="2">
        <v>2894</v>
      </c>
      <c r="S3" s="2">
        <v>393.72</v>
      </c>
      <c r="T3" s="2">
        <v>50.54</v>
      </c>
      <c r="U3" s="2">
        <v>3</v>
      </c>
      <c r="V3" s="2">
        <v>3</v>
      </c>
      <c r="W3" s="2">
        <v>0.29603085759999997</v>
      </c>
      <c r="X3" s="2" t="s">
        <v>71</v>
      </c>
      <c r="Y3" s="2" t="s">
        <v>72</v>
      </c>
      <c r="Z3" s="2">
        <v>4.9000000000000004</v>
      </c>
      <c r="AA3" s="2">
        <v>810</v>
      </c>
      <c r="AB3" s="2">
        <v>810</v>
      </c>
      <c r="AC3" s="2">
        <v>1.8583147499999999</v>
      </c>
      <c r="AD3" s="2">
        <v>5.1332821800000001</v>
      </c>
      <c r="AE3" s="2">
        <v>0.41199999999999998</v>
      </c>
      <c r="AF3" s="2">
        <v>0.84799999000000004</v>
      </c>
      <c r="AG3" s="2">
        <v>45.67</v>
      </c>
      <c r="AH3" s="2" t="s">
        <v>11</v>
      </c>
      <c r="AI3" s="2">
        <v>89.63</v>
      </c>
      <c r="AJ3" s="2" t="s">
        <v>73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Q3" s="2" t="s">
        <v>64</v>
      </c>
      <c r="AR3" s="2" t="s">
        <v>64</v>
      </c>
      <c r="AS3" s="2" t="s">
        <v>64</v>
      </c>
      <c r="AT3" s="2" t="s">
        <v>84</v>
      </c>
      <c r="AU3" s="2" t="s">
        <v>75</v>
      </c>
      <c r="AV3" s="2">
        <v>370</v>
      </c>
      <c r="AW3" s="2">
        <v>532</v>
      </c>
      <c r="AX3" s="2" t="s">
        <v>85</v>
      </c>
      <c r="AY3" s="2" t="s">
        <v>64</v>
      </c>
      <c r="AZ3" s="2" t="s">
        <v>86</v>
      </c>
      <c r="BA3" s="2">
        <v>681.94304395601796</v>
      </c>
      <c r="BB3" s="2">
        <v>87.537847814531005</v>
      </c>
      <c r="BC3" s="2">
        <v>7</v>
      </c>
      <c r="BD3" s="2" t="s">
        <v>77</v>
      </c>
      <c r="BE3" s="2">
        <v>-0.13690337903725799</v>
      </c>
      <c r="BF3" s="2">
        <v>1.43805237118785E-2</v>
      </c>
      <c r="BG3" s="2">
        <v>-424.6</v>
      </c>
      <c r="BH3" s="2">
        <v>157569.73000000001</v>
      </c>
      <c r="BI3" s="2">
        <v>9</v>
      </c>
    </row>
    <row r="4" spans="1:61" s="2" customFormat="1" x14ac:dyDescent="0.2">
      <c r="A4" s="2">
        <v>3</v>
      </c>
      <c r="B4" s="2" t="s">
        <v>87</v>
      </c>
      <c r="C4" s="2" t="s">
        <v>88</v>
      </c>
      <c r="D4" s="2" t="s">
        <v>80</v>
      </c>
      <c r="E4" s="2" t="s">
        <v>80</v>
      </c>
      <c r="F4" s="2" t="s">
        <v>81</v>
      </c>
      <c r="G4" s="2" t="s">
        <v>64</v>
      </c>
      <c r="H4" s="2">
        <v>20</v>
      </c>
      <c r="I4" s="2" t="s">
        <v>82</v>
      </c>
      <c r="J4" s="2">
        <v>2009</v>
      </c>
      <c r="K4" s="2" t="s">
        <v>67</v>
      </c>
      <c r="L4" s="2" t="s">
        <v>68</v>
      </c>
      <c r="M4" s="2" t="s">
        <v>69</v>
      </c>
      <c r="N4" s="2" t="s">
        <v>70</v>
      </c>
      <c r="O4" s="2" t="s">
        <v>83</v>
      </c>
      <c r="P4" s="2">
        <v>11</v>
      </c>
      <c r="Q4" s="2">
        <v>3035.6</v>
      </c>
      <c r="R4" s="2">
        <v>2776.7</v>
      </c>
      <c r="S4" s="2">
        <v>184.52</v>
      </c>
      <c r="T4" s="2">
        <v>227.85</v>
      </c>
      <c r="U4" s="2">
        <v>3</v>
      </c>
      <c r="V4" s="2">
        <v>3</v>
      </c>
      <c r="W4" s="2">
        <v>0.42139362740000003</v>
      </c>
      <c r="X4" s="2" t="s">
        <v>71</v>
      </c>
      <c r="Y4" s="2" t="s">
        <v>72</v>
      </c>
      <c r="Z4" s="2">
        <v>4.9000000000000004</v>
      </c>
      <c r="AA4" s="2">
        <v>810</v>
      </c>
      <c r="AB4" s="2">
        <v>810</v>
      </c>
      <c r="AC4" s="2">
        <v>1.8583147499999999</v>
      </c>
      <c r="AD4" s="2">
        <v>5.1332821800000001</v>
      </c>
      <c r="AE4" s="2">
        <v>0.41199999999999998</v>
      </c>
      <c r="AF4" s="2">
        <v>0.84799999000000004</v>
      </c>
      <c r="AG4" s="2">
        <v>45.67</v>
      </c>
      <c r="AH4" s="2" t="s">
        <v>11</v>
      </c>
      <c r="AI4" s="2">
        <v>89.63</v>
      </c>
      <c r="AJ4" s="2" t="s">
        <v>73</v>
      </c>
      <c r="AK4" s="2" t="s">
        <v>64</v>
      </c>
      <c r="AL4" s="2" t="s">
        <v>64</v>
      </c>
      <c r="AM4" s="2" t="s">
        <v>64</v>
      </c>
      <c r="AN4" s="2" t="s">
        <v>64</v>
      </c>
      <c r="AO4" s="2" t="s">
        <v>64</v>
      </c>
      <c r="AP4" s="2" t="s">
        <v>64</v>
      </c>
      <c r="AQ4" s="2" t="s">
        <v>64</v>
      </c>
      <c r="AR4" s="2" t="s">
        <v>64</v>
      </c>
      <c r="AS4" s="2" t="s">
        <v>64</v>
      </c>
      <c r="AT4" s="2" t="s">
        <v>84</v>
      </c>
      <c r="AU4" s="2" t="s">
        <v>75</v>
      </c>
      <c r="AV4" s="2">
        <v>370</v>
      </c>
      <c r="AW4" s="2">
        <v>532</v>
      </c>
      <c r="AX4" s="2" t="s">
        <v>85</v>
      </c>
      <c r="AY4" s="2" t="s">
        <v>64</v>
      </c>
      <c r="AZ4" s="2" t="s">
        <v>89</v>
      </c>
      <c r="BA4" s="2">
        <v>319.59801501260898</v>
      </c>
      <c r="BB4" s="2">
        <v>394.64777650456898</v>
      </c>
      <c r="BC4" s="2">
        <v>7</v>
      </c>
      <c r="BD4" s="2" t="s">
        <v>77</v>
      </c>
      <c r="BE4" s="2">
        <v>-8.9145926307115403E-2</v>
      </c>
      <c r="BF4" s="2">
        <v>1.04283472854747E-2</v>
      </c>
      <c r="BG4" s="2">
        <v>-258.89999999999998</v>
      </c>
      <c r="BH4" s="2">
        <v>85963.252900000007</v>
      </c>
      <c r="BI4" s="2">
        <v>10</v>
      </c>
    </row>
    <row r="5" spans="1:61" x14ac:dyDescent="0.2">
      <c r="A5">
        <v>4</v>
      </c>
      <c r="B5" t="s">
        <v>90</v>
      </c>
      <c r="C5" t="s">
        <v>91</v>
      </c>
      <c r="D5" t="s">
        <v>91</v>
      </c>
      <c r="E5" t="s">
        <v>91</v>
      </c>
      <c r="F5" t="s">
        <v>92</v>
      </c>
      <c r="G5" t="s">
        <v>64</v>
      </c>
      <c r="H5">
        <v>15</v>
      </c>
      <c r="I5" t="s">
        <v>65</v>
      </c>
      <c r="J5">
        <v>2013</v>
      </c>
      <c r="K5" t="s">
        <v>67</v>
      </c>
      <c r="L5" t="s">
        <v>68</v>
      </c>
      <c r="M5" t="s">
        <v>69</v>
      </c>
      <c r="N5" t="s">
        <v>93</v>
      </c>
      <c r="O5" t="s">
        <v>64</v>
      </c>
      <c r="P5">
        <v>13.5</v>
      </c>
      <c r="Q5">
        <v>3513</v>
      </c>
      <c r="R5">
        <v>3302</v>
      </c>
      <c r="S5">
        <v>586</v>
      </c>
      <c r="T5">
        <v>57</v>
      </c>
      <c r="U5">
        <v>3</v>
      </c>
      <c r="V5">
        <v>3</v>
      </c>
      <c r="W5">
        <v>9.071741555E-2</v>
      </c>
      <c r="X5" t="s">
        <v>94</v>
      </c>
      <c r="Y5" t="s">
        <v>94</v>
      </c>
      <c r="Z5">
        <v>9.4</v>
      </c>
      <c r="AA5">
        <v>645</v>
      </c>
      <c r="AB5">
        <v>645</v>
      </c>
      <c r="AC5">
        <v>1.4101710300000001</v>
      </c>
      <c r="AD5">
        <v>3.8332951099999999</v>
      </c>
      <c r="AE5">
        <v>0.48133334999999999</v>
      </c>
      <c r="AF5">
        <v>0.80800002999999998</v>
      </c>
      <c r="AG5">
        <v>50.53</v>
      </c>
      <c r="AH5" t="s">
        <v>11</v>
      </c>
      <c r="AI5">
        <v>8.68</v>
      </c>
      <c r="AJ5" t="s">
        <v>95</v>
      </c>
      <c r="AK5" t="s">
        <v>64</v>
      </c>
      <c r="AL5" t="s">
        <v>64</v>
      </c>
      <c r="AM5" t="s">
        <v>64</v>
      </c>
      <c r="AN5" t="s">
        <v>64</v>
      </c>
      <c r="AO5" t="s">
        <v>64</v>
      </c>
      <c r="AP5" t="s">
        <v>64</v>
      </c>
      <c r="AQ5" t="s">
        <v>64</v>
      </c>
      <c r="AR5" t="s">
        <v>64</v>
      </c>
      <c r="AS5" t="s">
        <v>64</v>
      </c>
      <c r="AT5" t="s">
        <v>96</v>
      </c>
      <c r="AU5" t="s">
        <v>75</v>
      </c>
      <c r="AV5">
        <v>380</v>
      </c>
      <c r="AW5">
        <v>456</v>
      </c>
      <c r="AX5" t="s">
        <v>97</v>
      </c>
      <c r="AY5" t="s">
        <v>64</v>
      </c>
      <c r="AZ5" t="s">
        <v>98</v>
      </c>
      <c r="BA5">
        <v>1014.98177323536</v>
      </c>
      <c r="BB5">
        <v>98.726896031425994</v>
      </c>
      <c r="BC5">
        <v>8.25</v>
      </c>
      <c r="BD5" t="s">
        <v>77</v>
      </c>
      <c r="BE5">
        <v>-6.1942027785753702E-2</v>
      </c>
      <c r="BF5">
        <v>2.8123226669638401E-2</v>
      </c>
      <c r="BG5">
        <v>-211</v>
      </c>
      <c r="BH5">
        <v>346645</v>
      </c>
      <c r="BI5">
        <v>11</v>
      </c>
    </row>
    <row r="6" spans="1:61" x14ac:dyDescent="0.2">
      <c r="A6">
        <v>5</v>
      </c>
      <c r="B6" t="s">
        <v>99</v>
      </c>
      <c r="C6" t="s">
        <v>100</v>
      </c>
      <c r="D6" t="s">
        <v>101</v>
      </c>
      <c r="E6" t="s">
        <v>101</v>
      </c>
      <c r="F6" t="s">
        <v>102</v>
      </c>
      <c r="G6" t="s">
        <v>64</v>
      </c>
      <c r="H6">
        <v>15</v>
      </c>
      <c r="I6" t="s">
        <v>65</v>
      </c>
      <c r="J6" s="1">
        <v>35551</v>
      </c>
      <c r="K6" t="s">
        <v>103</v>
      </c>
      <c r="L6" t="s">
        <v>68</v>
      </c>
      <c r="M6" t="s">
        <v>69</v>
      </c>
      <c r="N6" t="s">
        <v>93</v>
      </c>
      <c r="O6" t="s">
        <v>64</v>
      </c>
      <c r="P6">
        <v>5.41</v>
      </c>
      <c r="Q6">
        <v>2612</v>
      </c>
      <c r="R6">
        <v>2750</v>
      </c>
      <c r="S6" t="s">
        <v>64</v>
      </c>
      <c r="T6" t="s">
        <v>64</v>
      </c>
      <c r="U6">
        <v>10</v>
      </c>
      <c r="V6">
        <v>10</v>
      </c>
      <c r="W6">
        <v>7.1923455890000002E-2</v>
      </c>
      <c r="X6" t="s">
        <v>94</v>
      </c>
      <c r="Y6" t="s">
        <v>94</v>
      </c>
      <c r="Z6">
        <v>19.3</v>
      </c>
      <c r="AA6">
        <v>677</v>
      </c>
      <c r="AB6">
        <v>677</v>
      </c>
      <c r="AC6">
        <v>1.1666549399999999</v>
      </c>
      <c r="AD6">
        <v>2.1333119900000002</v>
      </c>
      <c r="AE6">
        <v>0.47022223000000002</v>
      </c>
      <c r="AF6">
        <v>0.57999997999999997</v>
      </c>
      <c r="AG6">
        <v>37.4</v>
      </c>
      <c r="AH6" t="s">
        <v>11</v>
      </c>
      <c r="AI6">
        <v>122.21</v>
      </c>
      <c r="AJ6" t="s">
        <v>73</v>
      </c>
      <c r="AK6" t="s">
        <v>64</v>
      </c>
      <c r="AL6" t="s">
        <v>64</v>
      </c>
      <c r="AM6" t="s">
        <v>64</v>
      </c>
      <c r="AN6" t="s">
        <v>64</v>
      </c>
      <c r="AO6" t="s">
        <v>64</v>
      </c>
      <c r="AP6" t="s">
        <v>64</v>
      </c>
      <c r="AQ6" t="s">
        <v>64</v>
      </c>
      <c r="AR6" t="s">
        <v>64</v>
      </c>
      <c r="AS6" t="s">
        <v>64</v>
      </c>
      <c r="AT6" t="s">
        <v>104</v>
      </c>
      <c r="AU6" t="s">
        <v>64</v>
      </c>
      <c r="AV6">
        <v>360</v>
      </c>
      <c r="AW6">
        <v>720</v>
      </c>
      <c r="AX6" t="s">
        <v>64</v>
      </c>
      <c r="AY6" t="s">
        <v>64</v>
      </c>
      <c r="AZ6" t="s">
        <v>105</v>
      </c>
      <c r="BA6">
        <v>268.22855236069103</v>
      </c>
      <c r="BB6">
        <v>332.49353059954802</v>
      </c>
      <c r="BC6">
        <v>7.7050000000000001</v>
      </c>
      <c r="BD6" t="s">
        <v>106</v>
      </c>
      <c r="BE6">
        <v>5.1484700264295302E-2</v>
      </c>
      <c r="BF6">
        <v>2.5163854165607099E-3</v>
      </c>
      <c r="BG6">
        <v>138</v>
      </c>
      <c r="BH6">
        <v>18249.850419206501</v>
      </c>
      <c r="BI6">
        <v>13</v>
      </c>
    </row>
    <row r="7" spans="1:61" x14ac:dyDescent="0.2">
      <c r="A7">
        <v>6</v>
      </c>
      <c r="B7" t="s">
        <v>107</v>
      </c>
      <c r="C7" t="s">
        <v>108</v>
      </c>
      <c r="D7" t="s">
        <v>101</v>
      </c>
      <c r="E7" t="s">
        <v>101</v>
      </c>
      <c r="F7" t="s">
        <v>102</v>
      </c>
      <c r="G7" t="s">
        <v>64</v>
      </c>
      <c r="H7">
        <v>15</v>
      </c>
      <c r="I7" t="s">
        <v>65</v>
      </c>
      <c r="J7" t="s">
        <v>64</v>
      </c>
      <c r="K7" t="s">
        <v>103</v>
      </c>
      <c r="L7" t="s">
        <v>68</v>
      </c>
      <c r="M7" t="s">
        <v>69</v>
      </c>
      <c r="N7" t="s">
        <v>93</v>
      </c>
      <c r="O7" t="s">
        <v>64</v>
      </c>
      <c r="P7">
        <v>3</v>
      </c>
      <c r="Q7">
        <v>1877</v>
      </c>
      <c r="R7">
        <v>1989</v>
      </c>
      <c r="S7">
        <v>107</v>
      </c>
      <c r="T7">
        <v>132</v>
      </c>
      <c r="U7">
        <v>10</v>
      </c>
      <c r="V7">
        <v>10</v>
      </c>
      <c r="W7">
        <v>6.8762680000000007E-2</v>
      </c>
      <c r="X7" t="s">
        <v>94</v>
      </c>
      <c r="Y7" t="s">
        <v>94</v>
      </c>
      <c r="Z7">
        <v>19.3</v>
      </c>
      <c r="AA7">
        <v>677</v>
      </c>
      <c r="AB7">
        <v>677</v>
      </c>
      <c r="AC7">
        <v>1.1666549399999999</v>
      </c>
      <c r="AD7">
        <v>2.1333119900000002</v>
      </c>
      <c r="AE7">
        <v>0.47022223000000002</v>
      </c>
      <c r="AF7">
        <v>0.57999997999999997</v>
      </c>
      <c r="AG7">
        <v>37.4</v>
      </c>
      <c r="AH7" t="s">
        <v>11</v>
      </c>
      <c r="AI7">
        <v>122.21</v>
      </c>
      <c r="AJ7" t="s">
        <v>73</v>
      </c>
      <c r="AK7" t="s">
        <v>64</v>
      </c>
      <c r="AL7" t="s">
        <v>64</v>
      </c>
      <c r="AM7" t="s">
        <v>64</v>
      </c>
      <c r="AN7" t="s">
        <v>64</v>
      </c>
      <c r="AO7" t="s">
        <v>64</v>
      </c>
      <c r="AP7" t="s">
        <v>64</v>
      </c>
      <c r="AQ7" t="s">
        <v>64</v>
      </c>
      <c r="AR7" t="s">
        <v>64</v>
      </c>
      <c r="AS7" t="s">
        <v>64</v>
      </c>
      <c r="AT7" t="s">
        <v>104</v>
      </c>
      <c r="AU7" t="s">
        <v>75</v>
      </c>
      <c r="AV7">
        <v>360</v>
      </c>
      <c r="AW7">
        <v>720</v>
      </c>
      <c r="AX7" t="s">
        <v>64</v>
      </c>
      <c r="AY7" t="s">
        <v>64</v>
      </c>
      <c r="AZ7" t="s">
        <v>109</v>
      </c>
      <c r="BA7">
        <v>338.36370963801699</v>
      </c>
      <c r="BB7">
        <v>417.42065114222601</v>
      </c>
      <c r="BC7">
        <v>6.5</v>
      </c>
      <c r="BD7" t="s">
        <v>77</v>
      </c>
      <c r="BE7">
        <v>5.7957242267463301E-2</v>
      </c>
      <c r="BF7">
        <v>7.6539823476983902E-3</v>
      </c>
      <c r="BG7">
        <v>112</v>
      </c>
      <c r="BH7">
        <v>28873</v>
      </c>
      <c r="BI7">
        <v>14</v>
      </c>
    </row>
    <row r="8" spans="1:61" x14ac:dyDescent="0.2">
      <c r="A8">
        <v>7</v>
      </c>
      <c r="B8" t="s">
        <v>110</v>
      </c>
      <c r="C8" t="s">
        <v>111</v>
      </c>
      <c r="D8" t="s">
        <v>112</v>
      </c>
      <c r="E8" t="s">
        <v>112</v>
      </c>
      <c r="F8" t="s">
        <v>113</v>
      </c>
      <c r="G8" t="s">
        <v>64</v>
      </c>
      <c r="H8">
        <v>15</v>
      </c>
      <c r="I8" t="s">
        <v>65</v>
      </c>
      <c r="J8">
        <v>2012</v>
      </c>
      <c r="K8" t="s">
        <v>67</v>
      </c>
      <c r="L8" t="s">
        <v>68</v>
      </c>
      <c r="M8" t="s">
        <v>69</v>
      </c>
      <c r="N8" t="s">
        <v>93</v>
      </c>
      <c r="O8" t="s">
        <v>64</v>
      </c>
      <c r="P8">
        <v>14</v>
      </c>
      <c r="Q8">
        <v>1893.75</v>
      </c>
      <c r="R8">
        <v>2144.7130000000002</v>
      </c>
      <c r="S8">
        <v>56.821429999999999</v>
      </c>
      <c r="T8">
        <v>84.219269999999995</v>
      </c>
      <c r="U8">
        <v>6</v>
      </c>
      <c r="V8">
        <v>6</v>
      </c>
      <c r="W8">
        <v>-2.4770741709999999E-2</v>
      </c>
      <c r="X8" t="s">
        <v>94</v>
      </c>
      <c r="Y8" t="s">
        <v>94</v>
      </c>
      <c r="Z8">
        <v>19.3</v>
      </c>
      <c r="AA8">
        <v>677</v>
      </c>
      <c r="AB8">
        <v>677</v>
      </c>
      <c r="AC8">
        <v>1.64350212</v>
      </c>
      <c r="AD8">
        <v>2.83330488</v>
      </c>
      <c r="AE8">
        <v>0.55355555000000001</v>
      </c>
      <c r="AF8">
        <v>0.66399996999999999</v>
      </c>
      <c r="AG8">
        <v>37.4</v>
      </c>
      <c r="AH8" t="s">
        <v>11</v>
      </c>
      <c r="AI8">
        <v>122.24</v>
      </c>
      <c r="AJ8" t="s">
        <v>73</v>
      </c>
      <c r="AK8" t="s">
        <v>64</v>
      </c>
      <c r="AL8" t="s">
        <v>64</v>
      </c>
      <c r="AM8" t="s">
        <v>64</v>
      </c>
      <c r="AN8" t="s">
        <v>64</v>
      </c>
      <c r="AO8" t="s">
        <v>64</v>
      </c>
      <c r="AP8" t="s">
        <v>64</v>
      </c>
      <c r="AQ8" t="s">
        <v>64</v>
      </c>
      <c r="AR8" t="s">
        <v>64</v>
      </c>
      <c r="AS8" t="s">
        <v>64</v>
      </c>
      <c r="AT8" t="s">
        <v>114</v>
      </c>
      <c r="AU8" t="s">
        <v>64</v>
      </c>
      <c r="AV8">
        <v>380</v>
      </c>
      <c r="AW8">
        <v>680</v>
      </c>
      <c r="AX8" t="s">
        <v>64</v>
      </c>
      <c r="AY8" t="s">
        <v>64</v>
      </c>
      <c r="AZ8" t="s">
        <v>115</v>
      </c>
      <c r="BA8">
        <v>194.470835004999</v>
      </c>
      <c r="BB8">
        <v>259.31025363372697</v>
      </c>
      <c r="BC8">
        <v>10</v>
      </c>
      <c r="BD8" t="s">
        <v>106</v>
      </c>
      <c r="BE8">
        <v>0.124446753618682</v>
      </c>
      <c r="BF8">
        <v>4.1939756942678602E-3</v>
      </c>
      <c r="BG8">
        <v>250.96299999999999</v>
      </c>
      <c r="BH8">
        <v>17510.118884521598</v>
      </c>
      <c r="BI8">
        <v>15</v>
      </c>
    </row>
    <row r="9" spans="1:61" s="2" customFormat="1" x14ac:dyDescent="0.2">
      <c r="A9" s="2">
        <v>8</v>
      </c>
      <c r="B9" s="2" t="s">
        <v>116</v>
      </c>
      <c r="C9" s="2" t="s">
        <v>117</v>
      </c>
      <c r="D9" s="2" t="s">
        <v>117</v>
      </c>
      <c r="E9" s="2" t="s">
        <v>117</v>
      </c>
      <c r="F9" s="2" t="s">
        <v>118</v>
      </c>
      <c r="G9" s="2" t="s">
        <v>64</v>
      </c>
      <c r="H9" s="2">
        <v>10</v>
      </c>
      <c r="I9" s="2" t="s">
        <v>119</v>
      </c>
      <c r="J9" s="3">
        <v>43958</v>
      </c>
      <c r="K9" s="2" t="s">
        <v>103</v>
      </c>
      <c r="L9" s="2" t="s">
        <v>68</v>
      </c>
      <c r="M9" s="2" t="s">
        <v>69</v>
      </c>
      <c r="N9" s="2" t="s">
        <v>70</v>
      </c>
      <c r="O9" s="2" t="s">
        <v>64</v>
      </c>
      <c r="P9" s="2">
        <v>11</v>
      </c>
      <c r="Q9" s="2">
        <v>1512</v>
      </c>
      <c r="R9" s="2">
        <v>1411</v>
      </c>
      <c r="S9" s="2">
        <v>362</v>
      </c>
      <c r="T9" s="2">
        <v>333</v>
      </c>
      <c r="U9" s="2">
        <v>8</v>
      </c>
      <c r="V9" s="2">
        <v>8</v>
      </c>
      <c r="W9" s="2">
        <v>0.51290512539999999</v>
      </c>
      <c r="X9" s="2" t="s">
        <v>71</v>
      </c>
      <c r="Y9" s="2" t="s">
        <v>72</v>
      </c>
      <c r="Z9" s="2">
        <v>22.3</v>
      </c>
      <c r="AA9" s="2">
        <v>1310</v>
      </c>
      <c r="AB9" s="2">
        <v>1310</v>
      </c>
      <c r="AC9" s="2">
        <v>1.73794556</v>
      </c>
      <c r="AD9" s="2">
        <v>2.83330488</v>
      </c>
      <c r="AE9" s="2">
        <v>0.48933333000000001</v>
      </c>
      <c r="AF9" s="2">
        <v>0.62800001999999999</v>
      </c>
      <c r="AG9" s="2">
        <v>28.572123000000001</v>
      </c>
      <c r="AH9" s="2" t="s">
        <v>11</v>
      </c>
      <c r="AI9" s="2">
        <v>80.92</v>
      </c>
      <c r="AJ9" s="2" t="s">
        <v>73</v>
      </c>
      <c r="AK9" s="2" t="s">
        <v>64</v>
      </c>
      <c r="AL9" s="2" t="s">
        <v>64</v>
      </c>
      <c r="AM9" s="2" t="s">
        <v>64</v>
      </c>
      <c r="AN9" s="2" t="s">
        <v>64</v>
      </c>
      <c r="AO9" s="2" t="s">
        <v>64</v>
      </c>
      <c r="AP9" s="2" t="s">
        <v>64</v>
      </c>
      <c r="AQ9" s="2" t="s">
        <v>64</v>
      </c>
      <c r="AR9" s="2" t="s">
        <v>64</v>
      </c>
      <c r="AS9" s="2" t="s">
        <v>64</v>
      </c>
      <c r="AT9" s="2" t="s">
        <v>114</v>
      </c>
      <c r="AU9" s="2" t="s">
        <v>120</v>
      </c>
      <c r="AV9" s="2">
        <v>370</v>
      </c>
      <c r="AW9" s="2">
        <v>720</v>
      </c>
      <c r="AX9" s="2" t="s">
        <v>64</v>
      </c>
      <c r="AY9" s="2" t="s">
        <v>64</v>
      </c>
      <c r="AZ9" s="2" t="s">
        <v>121</v>
      </c>
      <c r="BA9" s="2">
        <v>362</v>
      </c>
      <c r="BB9" s="2">
        <v>333</v>
      </c>
      <c r="BC9" s="2">
        <v>9.5</v>
      </c>
      <c r="BD9" s="2" t="s">
        <v>77</v>
      </c>
      <c r="BE9" s="2">
        <v>-6.9134604886664203E-2</v>
      </c>
      <c r="BF9" s="2">
        <v>1.4127288965388E-2</v>
      </c>
      <c r="BG9" s="2">
        <v>-101</v>
      </c>
      <c r="BH9" s="2">
        <v>30241.625</v>
      </c>
      <c r="BI9" s="2">
        <v>17</v>
      </c>
    </row>
    <row r="10" spans="1:61" x14ac:dyDescent="0.2">
      <c r="A10">
        <v>9</v>
      </c>
      <c r="B10" t="s">
        <v>122</v>
      </c>
      <c r="C10" t="s">
        <v>123</v>
      </c>
      <c r="D10" t="s">
        <v>123</v>
      </c>
      <c r="E10" t="s">
        <v>123</v>
      </c>
      <c r="F10" t="s">
        <v>124</v>
      </c>
      <c r="G10" t="s">
        <v>64</v>
      </c>
      <c r="H10">
        <v>5</v>
      </c>
      <c r="I10" t="s">
        <v>125</v>
      </c>
      <c r="J10" t="s">
        <v>64</v>
      </c>
      <c r="K10" t="s">
        <v>67</v>
      </c>
      <c r="L10" t="s">
        <v>68</v>
      </c>
      <c r="M10" t="s">
        <v>69</v>
      </c>
      <c r="N10" t="s">
        <v>93</v>
      </c>
      <c r="O10" t="s">
        <v>64</v>
      </c>
      <c r="P10">
        <v>13</v>
      </c>
      <c r="Q10">
        <v>2216.5</v>
      </c>
      <c r="R10">
        <v>2519.5</v>
      </c>
      <c r="S10">
        <v>78.5</v>
      </c>
      <c r="T10">
        <v>90</v>
      </c>
      <c r="U10">
        <v>4</v>
      </c>
      <c r="V10">
        <v>4</v>
      </c>
      <c r="W10">
        <v>4.9184239999999997E-2</v>
      </c>
      <c r="X10" t="s">
        <v>94</v>
      </c>
      <c r="Y10" t="s">
        <v>94</v>
      </c>
      <c r="Z10">
        <v>12.9</v>
      </c>
      <c r="AA10">
        <v>875</v>
      </c>
      <c r="AB10">
        <v>875</v>
      </c>
      <c r="AC10">
        <v>3.48700213</v>
      </c>
      <c r="AD10">
        <v>4.9666171099999996</v>
      </c>
      <c r="AE10">
        <v>0.77088886000000001</v>
      </c>
      <c r="AF10">
        <v>0.86000001000000004</v>
      </c>
      <c r="AG10">
        <v>40.229999999999997</v>
      </c>
      <c r="AH10" t="s">
        <v>126</v>
      </c>
      <c r="AI10">
        <v>175.27</v>
      </c>
      <c r="AJ10" t="s">
        <v>95</v>
      </c>
      <c r="AK10" t="s">
        <v>127</v>
      </c>
      <c r="AL10" t="s">
        <v>64</v>
      </c>
      <c r="AM10" t="s">
        <v>64</v>
      </c>
      <c r="AN10" t="s">
        <v>64</v>
      </c>
      <c r="AO10" t="s">
        <v>64</v>
      </c>
      <c r="AP10">
        <v>26.8</v>
      </c>
      <c r="AQ10">
        <v>35.112000000000002</v>
      </c>
      <c r="AR10">
        <v>3.319</v>
      </c>
      <c r="AS10">
        <v>3.516</v>
      </c>
      <c r="AT10" t="s">
        <v>128</v>
      </c>
      <c r="AU10" t="s">
        <v>129</v>
      </c>
      <c r="AV10">
        <v>366</v>
      </c>
      <c r="AW10">
        <v>475</v>
      </c>
      <c r="AX10" t="s">
        <v>97</v>
      </c>
      <c r="AY10" t="s">
        <v>130</v>
      </c>
      <c r="AZ10" t="s">
        <v>131</v>
      </c>
      <c r="BA10">
        <v>157</v>
      </c>
      <c r="BB10">
        <v>180</v>
      </c>
      <c r="BC10">
        <v>8.5</v>
      </c>
      <c r="BD10" t="s">
        <v>77</v>
      </c>
      <c r="BE10">
        <v>0.128131093935545</v>
      </c>
      <c r="BF10">
        <v>2.5303234987605699E-3</v>
      </c>
      <c r="BG10">
        <v>303</v>
      </c>
      <c r="BH10">
        <v>14262.25</v>
      </c>
      <c r="BI10">
        <v>18</v>
      </c>
    </row>
    <row r="11" spans="1:61" s="2" customFormat="1" x14ac:dyDescent="0.2">
      <c r="A11" s="2">
        <v>10</v>
      </c>
      <c r="B11" s="2" t="s">
        <v>132</v>
      </c>
      <c r="C11" s="2" t="s">
        <v>133</v>
      </c>
      <c r="D11" s="2" t="s">
        <v>133</v>
      </c>
      <c r="E11" s="2" t="s">
        <v>133</v>
      </c>
      <c r="F11" s="2" t="s">
        <v>134</v>
      </c>
      <c r="G11" s="2" t="s">
        <v>64</v>
      </c>
      <c r="H11" s="2">
        <v>15</v>
      </c>
      <c r="I11" s="2" t="s">
        <v>65</v>
      </c>
      <c r="J11" s="3">
        <v>43991</v>
      </c>
      <c r="K11" s="2" t="s">
        <v>67</v>
      </c>
      <c r="L11" s="2" t="s">
        <v>68</v>
      </c>
      <c r="M11" s="2" t="s">
        <v>69</v>
      </c>
      <c r="N11" s="2" t="s">
        <v>93</v>
      </c>
      <c r="O11" s="2" t="s">
        <v>64</v>
      </c>
      <c r="P11" s="2">
        <v>11</v>
      </c>
      <c r="Q11" s="2">
        <v>3370</v>
      </c>
      <c r="R11" s="2">
        <v>3850</v>
      </c>
      <c r="S11" s="2">
        <v>100</v>
      </c>
      <c r="T11" s="2">
        <v>215</v>
      </c>
      <c r="U11" s="2">
        <v>3</v>
      </c>
      <c r="V11" s="2">
        <v>2</v>
      </c>
      <c r="W11" s="2">
        <v>1.460053853E-2</v>
      </c>
      <c r="X11" s="2" t="s">
        <v>71</v>
      </c>
      <c r="Y11" s="2" t="s">
        <v>72</v>
      </c>
      <c r="Z11" s="2">
        <v>13.9</v>
      </c>
      <c r="AA11" s="2">
        <v>1371</v>
      </c>
      <c r="AB11" s="2">
        <v>1371</v>
      </c>
      <c r="AC11" s="2">
        <v>2.6323812000000002</v>
      </c>
      <c r="AD11" s="2">
        <v>5.59994411</v>
      </c>
      <c r="AE11" s="2">
        <v>0.5931111</v>
      </c>
      <c r="AF11" s="2">
        <v>0.89999998000000003</v>
      </c>
      <c r="AG11" s="2">
        <v>35.9</v>
      </c>
      <c r="AH11" s="2" t="s">
        <v>11</v>
      </c>
      <c r="AI11" s="2">
        <v>84.33</v>
      </c>
      <c r="AJ11" s="2" t="s">
        <v>73</v>
      </c>
      <c r="AK11" s="2" t="s">
        <v>135</v>
      </c>
      <c r="AL11" s="2" t="s">
        <v>64</v>
      </c>
      <c r="AM11" s="2" t="s">
        <v>64</v>
      </c>
      <c r="AN11" s="2" t="s">
        <v>64</v>
      </c>
      <c r="AO11" s="2" t="s">
        <v>64</v>
      </c>
      <c r="AP11" s="2" t="s">
        <v>64</v>
      </c>
      <c r="AQ11" s="2" t="s">
        <v>64</v>
      </c>
      <c r="AR11" s="2" t="s">
        <v>64</v>
      </c>
      <c r="AS11" s="2" t="s">
        <v>64</v>
      </c>
      <c r="AT11" s="2" t="s">
        <v>136</v>
      </c>
      <c r="AU11" s="2" t="s">
        <v>75</v>
      </c>
      <c r="AV11" s="2">
        <v>380</v>
      </c>
      <c r="AW11" s="2">
        <v>550</v>
      </c>
      <c r="AX11" s="2" t="s">
        <v>137</v>
      </c>
      <c r="AY11" s="2" t="s">
        <v>64</v>
      </c>
      <c r="AZ11" s="2" t="s">
        <v>138</v>
      </c>
      <c r="BA11" s="2">
        <v>173.20508075688801</v>
      </c>
      <c r="BB11" s="2">
        <v>304.05591591021499</v>
      </c>
      <c r="BC11" s="2">
        <v>6.7</v>
      </c>
      <c r="BD11" s="2" t="s">
        <v>77</v>
      </c>
      <c r="BE11" s="2">
        <v>0.133160403935423</v>
      </c>
      <c r="BF11" s="2">
        <v>3.99909171537221E-3</v>
      </c>
      <c r="BG11" s="2">
        <v>480</v>
      </c>
      <c r="BH11" s="2">
        <v>56225</v>
      </c>
      <c r="BI11" s="2">
        <v>22</v>
      </c>
    </row>
    <row r="12" spans="1:61" x14ac:dyDescent="0.2">
      <c r="A12">
        <v>11</v>
      </c>
      <c r="B12" t="s">
        <v>139</v>
      </c>
      <c r="C12" t="s">
        <v>140</v>
      </c>
      <c r="D12" t="s">
        <v>141</v>
      </c>
      <c r="E12" t="s">
        <v>141</v>
      </c>
      <c r="F12" t="s">
        <v>142</v>
      </c>
      <c r="G12" t="s">
        <v>64</v>
      </c>
      <c r="H12">
        <v>30</v>
      </c>
      <c r="I12" t="s">
        <v>143</v>
      </c>
      <c r="J12" t="s">
        <v>144</v>
      </c>
      <c r="K12" t="s">
        <v>103</v>
      </c>
      <c r="L12" t="s">
        <v>68</v>
      </c>
      <c r="M12" t="s">
        <v>69</v>
      </c>
      <c r="N12" t="s">
        <v>70</v>
      </c>
      <c r="O12" t="s">
        <v>145</v>
      </c>
      <c r="P12">
        <v>5.5</v>
      </c>
      <c r="Q12">
        <v>8021</v>
      </c>
      <c r="R12">
        <v>7639</v>
      </c>
      <c r="S12">
        <v>180</v>
      </c>
      <c r="T12">
        <v>534</v>
      </c>
      <c r="U12">
        <v>3</v>
      </c>
      <c r="V12">
        <v>3</v>
      </c>
      <c r="W12">
        <v>0.30748469969999997</v>
      </c>
      <c r="X12" t="s">
        <v>71</v>
      </c>
      <c r="Y12" t="s">
        <v>72</v>
      </c>
      <c r="Z12">
        <v>14.1</v>
      </c>
      <c r="AA12">
        <v>1000</v>
      </c>
      <c r="AB12">
        <v>1000</v>
      </c>
      <c r="AC12">
        <v>1.49998498</v>
      </c>
      <c r="AD12">
        <v>2.1666450500000001</v>
      </c>
      <c r="AE12">
        <v>0.49422221999999999</v>
      </c>
      <c r="AF12">
        <v>0.58399999000000002</v>
      </c>
      <c r="AG12">
        <v>38.729999999999997</v>
      </c>
      <c r="AH12" t="s">
        <v>11</v>
      </c>
      <c r="AI12">
        <v>120.8</v>
      </c>
      <c r="AJ12" t="s">
        <v>73</v>
      </c>
      <c r="AK12" t="s">
        <v>64</v>
      </c>
      <c r="AL12" t="s">
        <v>64</v>
      </c>
      <c r="AM12" t="s">
        <v>64</v>
      </c>
      <c r="AN12" t="s">
        <v>64</v>
      </c>
      <c r="AO12" t="s">
        <v>64</v>
      </c>
      <c r="AP12" t="s">
        <v>64</v>
      </c>
      <c r="AQ12" t="s">
        <v>64</v>
      </c>
      <c r="AR12" t="s">
        <v>64</v>
      </c>
      <c r="AS12" t="s">
        <v>64</v>
      </c>
      <c r="AT12" t="s">
        <v>146</v>
      </c>
      <c r="AU12" t="s">
        <v>75</v>
      </c>
      <c r="AV12">
        <v>352</v>
      </c>
      <c r="AW12">
        <v>700</v>
      </c>
      <c r="AX12" t="s">
        <v>64</v>
      </c>
      <c r="AY12" t="s">
        <v>64</v>
      </c>
      <c r="AZ12" t="s">
        <v>147</v>
      </c>
      <c r="BA12">
        <v>311.76914536239798</v>
      </c>
      <c r="BB12">
        <v>924.91513124178005</v>
      </c>
      <c r="BC12">
        <v>4.25</v>
      </c>
      <c r="BD12" t="s">
        <v>77</v>
      </c>
      <c r="BE12">
        <v>-4.8796397825564802E-2</v>
      </c>
      <c r="BF12">
        <v>5.3902330337800503E-3</v>
      </c>
      <c r="BG12">
        <v>-382</v>
      </c>
      <c r="BH12">
        <v>317556</v>
      </c>
      <c r="BI12">
        <v>23</v>
      </c>
    </row>
    <row r="13" spans="1:61" x14ac:dyDescent="0.2">
      <c r="A13">
        <v>12</v>
      </c>
      <c r="B13" t="s">
        <v>148</v>
      </c>
      <c r="C13" t="s">
        <v>149</v>
      </c>
      <c r="D13" t="s">
        <v>150</v>
      </c>
      <c r="E13" t="s">
        <v>150</v>
      </c>
      <c r="F13" t="s">
        <v>151</v>
      </c>
      <c r="G13" t="s">
        <v>64</v>
      </c>
      <c r="H13">
        <v>10</v>
      </c>
      <c r="I13" t="s">
        <v>119</v>
      </c>
      <c r="J13" t="s">
        <v>152</v>
      </c>
      <c r="K13" t="s">
        <v>67</v>
      </c>
      <c r="L13" t="s">
        <v>68</v>
      </c>
      <c r="M13" t="s">
        <v>69</v>
      </c>
      <c r="N13" t="s">
        <v>70</v>
      </c>
      <c r="O13" t="s">
        <v>153</v>
      </c>
      <c r="P13">
        <v>2</v>
      </c>
      <c r="Q13">
        <v>1524</v>
      </c>
      <c r="R13">
        <v>1487</v>
      </c>
      <c r="S13">
        <v>119</v>
      </c>
      <c r="T13">
        <v>366</v>
      </c>
      <c r="U13">
        <v>3</v>
      </c>
      <c r="V13">
        <v>3</v>
      </c>
      <c r="W13">
        <v>0.22600000000000001</v>
      </c>
      <c r="X13" t="s">
        <v>71</v>
      </c>
      <c r="Y13" t="s">
        <v>72</v>
      </c>
      <c r="Z13">
        <v>14.1</v>
      </c>
      <c r="AA13">
        <v>963.40002400000003</v>
      </c>
      <c r="AB13" t="s">
        <v>154</v>
      </c>
      <c r="AC13">
        <v>1.30832028</v>
      </c>
      <c r="AD13">
        <v>4.7332859000000003</v>
      </c>
      <c r="AE13">
        <v>0.51800000999999996</v>
      </c>
      <c r="AF13">
        <v>0.83600003000000001</v>
      </c>
      <c r="AG13">
        <v>42.37</v>
      </c>
      <c r="AH13" t="s">
        <v>11</v>
      </c>
      <c r="AI13">
        <v>11.8</v>
      </c>
      <c r="AJ13" t="s">
        <v>95</v>
      </c>
      <c r="AK13" t="s">
        <v>64</v>
      </c>
      <c r="AL13" t="s">
        <v>64</v>
      </c>
      <c r="AM13" t="s">
        <v>64</v>
      </c>
      <c r="AN13" t="s">
        <v>64</v>
      </c>
      <c r="AO13" t="s">
        <v>64</v>
      </c>
      <c r="AP13" t="s">
        <v>64</v>
      </c>
      <c r="AQ13" t="s">
        <v>64</v>
      </c>
      <c r="AR13" t="s">
        <v>64</v>
      </c>
      <c r="AS13" t="s">
        <v>64</v>
      </c>
      <c r="AT13" t="s">
        <v>155</v>
      </c>
      <c r="AU13" t="s">
        <v>120</v>
      </c>
      <c r="AV13">
        <v>385</v>
      </c>
      <c r="AW13">
        <v>550</v>
      </c>
      <c r="AX13" t="s">
        <v>64</v>
      </c>
      <c r="AY13" t="s">
        <v>64</v>
      </c>
      <c r="AZ13" t="s">
        <v>156</v>
      </c>
      <c r="BA13">
        <v>119</v>
      </c>
      <c r="BB13">
        <v>366</v>
      </c>
      <c r="BC13">
        <v>2.5</v>
      </c>
      <c r="BD13" t="s">
        <v>77</v>
      </c>
      <c r="BE13">
        <v>-2.4577789786436498E-2</v>
      </c>
      <c r="BF13">
        <v>2.2226212971696999E-2</v>
      </c>
      <c r="BG13">
        <v>-37</v>
      </c>
      <c r="BH13">
        <v>49372.333333333299</v>
      </c>
      <c r="BI13">
        <v>26</v>
      </c>
    </row>
    <row r="14" spans="1:61" x14ac:dyDescent="0.2">
      <c r="A14">
        <v>13</v>
      </c>
      <c r="B14" t="s">
        <v>157</v>
      </c>
      <c r="C14" t="s">
        <v>158</v>
      </c>
      <c r="D14" t="s">
        <v>150</v>
      </c>
      <c r="E14" t="s">
        <v>150</v>
      </c>
      <c r="F14" t="s">
        <v>151</v>
      </c>
      <c r="G14" t="s">
        <v>64</v>
      </c>
      <c r="H14">
        <v>10</v>
      </c>
      <c r="I14" t="s">
        <v>119</v>
      </c>
      <c r="J14" t="s">
        <v>152</v>
      </c>
      <c r="K14" t="s">
        <v>67</v>
      </c>
      <c r="L14" t="s">
        <v>68</v>
      </c>
      <c r="M14" t="s">
        <v>69</v>
      </c>
      <c r="N14" t="s">
        <v>70</v>
      </c>
      <c r="O14" t="s">
        <v>153</v>
      </c>
      <c r="P14">
        <v>2</v>
      </c>
      <c r="Q14">
        <v>1405</v>
      </c>
      <c r="R14">
        <v>1171</v>
      </c>
      <c r="S14">
        <v>201</v>
      </c>
      <c r="T14">
        <v>272</v>
      </c>
      <c r="U14">
        <v>3</v>
      </c>
      <c r="V14">
        <v>3</v>
      </c>
      <c r="W14">
        <v>0.29137375999999998</v>
      </c>
      <c r="X14" t="s">
        <v>71</v>
      </c>
      <c r="Y14" t="s">
        <v>72</v>
      </c>
      <c r="Z14">
        <v>14.1</v>
      </c>
      <c r="AA14">
        <v>963.40002400000003</v>
      </c>
      <c r="AB14" t="s">
        <v>154</v>
      </c>
      <c r="AC14">
        <v>1.30832028</v>
      </c>
      <c r="AD14">
        <v>4.7332859000000003</v>
      </c>
      <c r="AE14">
        <v>0.51800000999999996</v>
      </c>
      <c r="AF14">
        <v>0.83600003000000001</v>
      </c>
      <c r="AG14">
        <v>42.37</v>
      </c>
      <c r="AH14" t="s">
        <v>11</v>
      </c>
      <c r="AI14">
        <v>11.8</v>
      </c>
      <c r="AJ14" t="s">
        <v>95</v>
      </c>
      <c r="AK14" t="s">
        <v>64</v>
      </c>
      <c r="AL14" t="s">
        <v>64</v>
      </c>
      <c r="AM14" t="s">
        <v>64</v>
      </c>
      <c r="AN14" t="s">
        <v>64</v>
      </c>
      <c r="AO14" t="s">
        <v>64</v>
      </c>
      <c r="AP14" t="s">
        <v>64</v>
      </c>
      <c r="AQ14" t="s">
        <v>64</v>
      </c>
      <c r="AR14" t="s">
        <v>64</v>
      </c>
      <c r="AS14" t="s">
        <v>64</v>
      </c>
      <c r="AT14" t="s">
        <v>155</v>
      </c>
      <c r="AU14" t="s">
        <v>120</v>
      </c>
      <c r="AV14">
        <v>385</v>
      </c>
      <c r="AW14">
        <v>550</v>
      </c>
      <c r="AX14" t="s">
        <v>64</v>
      </c>
      <c r="AY14" t="s">
        <v>64</v>
      </c>
      <c r="AZ14" t="s">
        <v>159</v>
      </c>
      <c r="BA14">
        <v>201</v>
      </c>
      <c r="BB14">
        <v>272</v>
      </c>
      <c r="BC14">
        <v>2.5</v>
      </c>
      <c r="BD14" t="s">
        <v>77</v>
      </c>
      <c r="BE14">
        <v>-0.182179218170129</v>
      </c>
      <c r="BF14">
        <v>2.4806784052546198E-2</v>
      </c>
      <c r="BG14">
        <v>-234</v>
      </c>
      <c r="BH14">
        <v>38128.333333333299</v>
      </c>
      <c r="BI14">
        <v>28</v>
      </c>
    </row>
    <row r="15" spans="1:61" x14ac:dyDescent="0.2">
      <c r="A15">
        <v>14</v>
      </c>
      <c r="B15" t="s">
        <v>160</v>
      </c>
      <c r="C15" t="s">
        <v>161</v>
      </c>
      <c r="D15" t="s">
        <v>150</v>
      </c>
      <c r="E15" t="s">
        <v>150</v>
      </c>
      <c r="F15" t="s">
        <v>151</v>
      </c>
      <c r="G15" t="s">
        <v>64</v>
      </c>
      <c r="H15">
        <v>10</v>
      </c>
      <c r="I15" t="s">
        <v>119</v>
      </c>
      <c r="J15" t="s">
        <v>152</v>
      </c>
      <c r="K15" t="s">
        <v>67</v>
      </c>
      <c r="L15" t="s">
        <v>68</v>
      </c>
      <c r="M15" t="s">
        <v>69</v>
      </c>
      <c r="N15" t="s">
        <v>70</v>
      </c>
      <c r="O15" t="s">
        <v>153</v>
      </c>
      <c r="P15">
        <v>2</v>
      </c>
      <c r="Q15">
        <v>1534</v>
      </c>
      <c r="R15">
        <v>1342</v>
      </c>
      <c r="S15">
        <v>240</v>
      </c>
      <c r="T15">
        <v>205</v>
      </c>
      <c r="U15">
        <v>3</v>
      </c>
      <c r="V15">
        <v>3</v>
      </c>
      <c r="W15">
        <v>0.16600000000000001</v>
      </c>
      <c r="X15" t="s">
        <v>71</v>
      </c>
      <c r="Y15" t="s">
        <v>72</v>
      </c>
      <c r="Z15">
        <v>14.1</v>
      </c>
      <c r="AA15">
        <v>963.40002400000003</v>
      </c>
      <c r="AB15" t="s">
        <v>154</v>
      </c>
      <c r="AC15">
        <v>1.30832028</v>
      </c>
      <c r="AD15">
        <v>4.7332859000000003</v>
      </c>
      <c r="AE15">
        <v>0.51800000999999996</v>
      </c>
      <c r="AF15">
        <v>0.83600003000000001</v>
      </c>
      <c r="AG15">
        <v>42.37</v>
      </c>
      <c r="AH15" t="s">
        <v>11</v>
      </c>
      <c r="AI15">
        <v>11.8</v>
      </c>
      <c r="AJ15" t="s">
        <v>95</v>
      </c>
      <c r="AK15" t="s">
        <v>64</v>
      </c>
      <c r="AL15" t="s">
        <v>64</v>
      </c>
      <c r="AM15" t="s">
        <v>64</v>
      </c>
      <c r="AN15" t="s">
        <v>64</v>
      </c>
      <c r="AO15" t="s">
        <v>64</v>
      </c>
      <c r="AP15" t="s">
        <v>64</v>
      </c>
      <c r="AQ15" t="s">
        <v>64</v>
      </c>
      <c r="AR15" t="s">
        <v>64</v>
      </c>
      <c r="AS15" t="s">
        <v>64</v>
      </c>
      <c r="AT15" t="s">
        <v>155</v>
      </c>
      <c r="AU15" t="s">
        <v>120</v>
      </c>
      <c r="AV15">
        <v>385</v>
      </c>
      <c r="AW15">
        <v>550</v>
      </c>
      <c r="AX15" t="s">
        <v>64</v>
      </c>
      <c r="AY15" t="s">
        <v>64</v>
      </c>
      <c r="AZ15" t="s">
        <v>162</v>
      </c>
      <c r="BA15">
        <v>240</v>
      </c>
      <c r="BB15">
        <v>205</v>
      </c>
      <c r="BC15">
        <v>2.5</v>
      </c>
      <c r="BD15" t="s">
        <v>77</v>
      </c>
      <c r="BE15">
        <v>-0.133717664395574</v>
      </c>
      <c r="BF15">
        <v>1.5937496786851201E-2</v>
      </c>
      <c r="BG15">
        <v>-192</v>
      </c>
      <c r="BH15">
        <v>33208.333333333299</v>
      </c>
      <c r="BI15">
        <v>30</v>
      </c>
    </row>
    <row r="16" spans="1:61" x14ac:dyDescent="0.2">
      <c r="A16">
        <v>15</v>
      </c>
      <c r="B16" t="s">
        <v>163</v>
      </c>
      <c r="C16" t="s">
        <v>164</v>
      </c>
      <c r="D16" t="s">
        <v>164</v>
      </c>
      <c r="E16" t="s">
        <v>164</v>
      </c>
      <c r="F16" t="s">
        <v>165</v>
      </c>
      <c r="G16" t="s">
        <v>64</v>
      </c>
      <c r="H16">
        <v>10</v>
      </c>
      <c r="I16" t="s">
        <v>119</v>
      </c>
      <c r="J16">
        <v>2001</v>
      </c>
      <c r="K16" t="s">
        <v>103</v>
      </c>
      <c r="L16" t="s">
        <v>68</v>
      </c>
      <c r="M16" t="s">
        <v>69</v>
      </c>
      <c r="N16" t="s">
        <v>93</v>
      </c>
      <c r="O16" t="s">
        <v>166</v>
      </c>
      <c r="P16">
        <v>5</v>
      </c>
      <c r="Q16">
        <v>1177</v>
      </c>
      <c r="R16">
        <v>1182</v>
      </c>
      <c r="S16">
        <v>156</v>
      </c>
      <c r="T16">
        <v>79</v>
      </c>
      <c r="U16">
        <v>3</v>
      </c>
      <c r="V16">
        <v>3</v>
      </c>
      <c r="W16">
        <v>0.14000000000000001</v>
      </c>
      <c r="X16" t="s">
        <v>94</v>
      </c>
      <c r="Y16" t="s">
        <v>94</v>
      </c>
      <c r="Z16">
        <v>10.6</v>
      </c>
      <c r="AA16">
        <v>249</v>
      </c>
      <c r="AB16">
        <v>249</v>
      </c>
      <c r="AC16">
        <v>0.17407233999999999</v>
      </c>
      <c r="AD16">
        <v>0.33333001000000001</v>
      </c>
      <c r="AE16">
        <v>7.8E-2</v>
      </c>
      <c r="AF16">
        <v>0.14000000000000001</v>
      </c>
      <c r="AG16">
        <v>40.659999999999997</v>
      </c>
      <c r="AH16" t="s">
        <v>11</v>
      </c>
      <c r="AI16">
        <v>104.75</v>
      </c>
      <c r="AJ16" t="s">
        <v>73</v>
      </c>
      <c r="AK16" t="s">
        <v>64</v>
      </c>
      <c r="AL16" t="s">
        <v>64</v>
      </c>
      <c r="AM16" t="s">
        <v>64</v>
      </c>
      <c r="AN16" t="s">
        <v>64</v>
      </c>
      <c r="AO16" t="s">
        <v>64</v>
      </c>
      <c r="AP16" t="s">
        <v>64</v>
      </c>
      <c r="AQ16" t="s">
        <v>64</v>
      </c>
      <c r="AR16" t="s">
        <v>64</v>
      </c>
      <c r="AS16" t="s">
        <v>64</v>
      </c>
      <c r="AT16" t="s">
        <v>167</v>
      </c>
      <c r="AU16" t="s">
        <v>75</v>
      </c>
      <c r="AV16">
        <v>360</v>
      </c>
      <c r="AW16">
        <v>720</v>
      </c>
      <c r="AX16" t="s">
        <v>64</v>
      </c>
      <c r="AY16" t="s">
        <v>64</v>
      </c>
      <c r="AZ16" t="s">
        <v>168</v>
      </c>
      <c r="BA16">
        <v>270.19992598074498</v>
      </c>
      <c r="BB16">
        <v>136.83201379794099</v>
      </c>
      <c r="BC16">
        <v>4</v>
      </c>
      <c r="BD16" t="s">
        <v>77</v>
      </c>
      <c r="BE16">
        <v>4.2390907057667203E-3</v>
      </c>
      <c r="BF16">
        <v>2.20339798975068E-2</v>
      </c>
      <c r="BG16">
        <v>5</v>
      </c>
      <c r="BH16">
        <v>30577</v>
      </c>
      <c r="BI16">
        <v>32</v>
      </c>
    </row>
    <row r="17" spans="1:61" x14ac:dyDescent="0.2">
      <c r="A17">
        <v>16</v>
      </c>
      <c r="B17" t="s">
        <v>64</v>
      </c>
      <c r="C17" t="s">
        <v>169</v>
      </c>
      <c r="D17" t="s">
        <v>170</v>
      </c>
      <c r="E17" t="s">
        <v>170</v>
      </c>
      <c r="F17" t="s">
        <v>171</v>
      </c>
      <c r="G17" t="s">
        <v>172</v>
      </c>
      <c r="H17">
        <v>5</v>
      </c>
      <c r="I17" t="s">
        <v>125</v>
      </c>
      <c r="J17">
        <v>2000</v>
      </c>
      <c r="K17" t="s">
        <v>67</v>
      </c>
      <c r="L17" t="s">
        <v>68</v>
      </c>
      <c r="M17" t="s">
        <v>69</v>
      </c>
      <c r="N17" t="s">
        <v>70</v>
      </c>
      <c r="O17" t="s">
        <v>64</v>
      </c>
      <c r="P17">
        <v>9</v>
      </c>
      <c r="Q17">
        <v>2010</v>
      </c>
      <c r="R17">
        <v>1960</v>
      </c>
      <c r="S17">
        <v>85</v>
      </c>
      <c r="T17">
        <v>80</v>
      </c>
      <c r="U17">
        <v>10</v>
      </c>
      <c r="V17">
        <v>10</v>
      </c>
      <c r="W17">
        <v>0.43298894529999998</v>
      </c>
      <c r="X17" t="s">
        <v>173</v>
      </c>
      <c r="Y17" t="s">
        <v>72</v>
      </c>
      <c r="Z17">
        <v>8.8000000000000007</v>
      </c>
      <c r="AA17">
        <v>1150</v>
      </c>
      <c r="AB17">
        <v>1150</v>
      </c>
      <c r="AC17">
        <v>2.7258987399999999</v>
      </c>
      <c r="AD17">
        <v>5.59994411</v>
      </c>
      <c r="AE17">
        <v>0.65133333000000004</v>
      </c>
      <c r="AF17">
        <v>0.88800000999999995</v>
      </c>
      <c r="AG17">
        <v>47.46</v>
      </c>
      <c r="AH17" t="s">
        <v>11</v>
      </c>
      <c r="AI17">
        <v>7.5</v>
      </c>
      <c r="AJ17" t="s">
        <v>95</v>
      </c>
      <c r="AK17" t="s">
        <v>174</v>
      </c>
      <c r="AL17">
        <v>5411</v>
      </c>
      <c r="AM17">
        <v>8343</v>
      </c>
      <c r="AN17" t="s">
        <v>64</v>
      </c>
      <c r="AO17" t="s">
        <v>64</v>
      </c>
      <c r="AP17" t="s">
        <v>64</v>
      </c>
      <c r="AQ17" t="s">
        <v>64</v>
      </c>
      <c r="AR17" t="s">
        <v>64</v>
      </c>
      <c r="AS17" t="s">
        <v>64</v>
      </c>
      <c r="AT17" t="s">
        <v>175</v>
      </c>
      <c r="AU17" t="s">
        <v>129</v>
      </c>
      <c r="AV17">
        <v>370</v>
      </c>
      <c r="AW17">
        <v>545</v>
      </c>
      <c r="AX17" t="s">
        <v>97</v>
      </c>
      <c r="AY17" t="s">
        <v>176</v>
      </c>
      <c r="AZ17" t="s">
        <v>177</v>
      </c>
      <c r="BA17">
        <v>268.79360111431203</v>
      </c>
      <c r="BB17">
        <v>252.98221281347</v>
      </c>
      <c r="BC17">
        <v>9.5</v>
      </c>
      <c r="BD17" t="s">
        <v>77</v>
      </c>
      <c r="BE17">
        <v>-2.5190248828558501E-2</v>
      </c>
      <c r="BF17">
        <v>3.4542945826894198E-3</v>
      </c>
      <c r="BG17">
        <v>-50</v>
      </c>
      <c r="BH17">
        <v>13625</v>
      </c>
      <c r="BI17">
        <v>34</v>
      </c>
    </row>
    <row r="18" spans="1:61" x14ac:dyDescent="0.2">
      <c r="A18">
        <v>17</v>
      </c>
      <c r="B18" t="s">
        <v>64</v>
      </c>
      <c r="C18" t="s">
        <v>178</v>
      </c>
      <c r="D18" t="s">
        <v>170</v>
      </c>
      <c r="E18" t="s">
        <v>170</v>
      </c>
      <c r="F18" t="s">
        <v>171</v>
      </c>
      <c r="G18" t="s">
        <v>179</v>
      </c>
      <c r="H18">
        <v>5</v>
      </c>
      <c r="I18" t="s">
        <v>125</v>
      </c>
      <c r="J18">
        <v>2000</v>
      </c>
      <c r="K18" t="s">
        <v>67</v>
      </c>
      <c r="L18" t="s">
        <v>68</v>
      </c>
      <c r="M18" t="s">
        <v>69</v>
      </c>
      <c r="N18" t="s">
        <v>70</v>
      </c>
      <c r="O18" t="s">
        <v>64</v>
      </c>
      <c r="P18">
        <v>9</v>
      </c>
      <c r="Q18">
        <v>1900</v>
      </c>
      <c r="R18">
        <v>2020</v>
      </c>
      <c r="S18">
        <v>100</v>
      </c>
      <c r="T18">
        <v>85</v>
      </c>
      <c r="U18">
        <v>10</v>
      </c>
      <c r="V18">
        <v>10</v>
      </c>
      <c r="W18">
        <v>0.19899987890000001</v>
      </c>
      <c r="X18" t="s">
        <v>173</v>
      </c>
      <c r="Y18" t="s">
        <v>72</v>
      </c>
      <c r="Z18">
        <v>8.8000000000000007</v>
      </c>
      <c r="AA18">
        <v>1150</v>
      </c>
      <c r="AB18">
        <v>1150</v>
      </c>
      <c r="AC18">
        <v>2.7258987399999999</v>
      </c>
      <c r="AD18">
        <v>5.59994411</v>
      </c>
      <c r="AE18">
        <v>0.65133333000000004</v>
      </c>
      <c r="AF18">
        <v>0.88800000999999995</v>
      </c>
      <c r="AG18">
        <v>47.46</v>
      </c>
      <c r="AH18" t="s">
        <v>11</v>
      </c>
      <c r="AI18">
        <v>7.5</v>
      </c>
      <c r="AJ18" t="s">
        <v>95</v>
      </c>
      <c r="AK18" t="s">
        <v>174</v>
      </c>
      <c r="AL18">
        <v>5500</v>
      </c>
      <c r="AM18">
        <v>6711</v>
      </c>
      <c r="AN18" t="s">
        <v>64</v>
      </c>
      <c r="AO18" t="s">
        <v>64</v>
      </c>
      <c r="AP18" t="s">
        <v>64</v>
      </c>
      <c r="AQ18" t="s">
        <v>64</v>
      </c>
      <c r="AR18" t="s">
        <v>64</v>
      </c>
      <c r="AS18" t="s">
        <v>64</v>
      </c>
      <c r="AT18" t="s">
        <v>175</v>
      </c>
      <c r="AU18" t="s">
        <v>129</v>
      </c>
      <c r="AV18">
        <v>370</v>
      </c>
      <c r="AW18">
        <v>545</v>
      </c>
      <c r="AX18" t="s">
        <v>97</v>
      </c>
      <c r="AY18" t="s">
        <v>176</v>
      </c>
      <c r="AZ18" t="s">
        <v>180</v>
      </c>
      <c r="BA18">
        <v>316.22776601683802</v>
      </c>
      <c r="BB18">
        <v>268.79360111431203</v>
      </c>
      <c r="BC18">
        <v>9.5</v>
      </c>
      <c r="BD18" t="s">
        <v>77</v>
      </c>
      <c r="BE18">
        <v>6.1243625240718601E-2</v>
      </c>
      <c r="BF18">
        <v>4.5407428417343302E-3</v>
      </c>
      <c r="BG18">
        <v>120</v>
      </c>
      <c r="BH18">
        <v>17225</v>
      </c>
      <c r="BI18">
        <v>35</v>
      </c>
    </row>
    <row r="19" spans="1:61" x14ac:dyDescent="0.2">
      <c r="A19">
        <v>18</v>
      </c>
      <c r="B19" t="s">
        <v>181</v>
      </c>
      <c r="C19" t="s">
        <v>182</v>
      </c>
      <c r="D19" t="s">
        <v>183</v>
      </c>
      <c r="E19" t="s">
        <v>183</v>
      </c>
      <c r="F19" t="s">
        <v>184</v>
      </c>
      <c r="G19" t="s">
        <v>64</v>
      </c>
      <c r="H19">
        <v>10</v>
      </c>
      <c r="I19" t="s">
        <v>119</v>
      </c>
      <c r="J19">
        <v>2003</v>
      </c>
      <c r="K19" t="s">
        <v>67</v>
      </c>
      <c r="L19" t="s">
        <v>68</v>
      </c>
      <c r="M19" t="s">
        <v>69</v>
      </c>
      <c r="N19" t="s">
        <v>93</v>
      </c>
      <c r="O19" t="s">
        <v>64</v>
      </c>
      <c r="P19">
        <v>10</v>
      </c>
      <c r="Q19">
        <v>3448.8</v>
      </c>
      <c r="R19">
        <v>4653.6000000000004</v>
      </c>
      <c r="S19">
        <v>44.4</v>
      </c>
      <c r="T19">
        <v>159.6</v>
      </c>
      <c r="U19">
        <v>3</v>
      </c>
      <c r="V19">
        <v>3</v>
      </c>
      <c r="W19">
        <v>-2.4520261370000001E-2</v>
      </c>
      <c r="X19" t="s">
        <v>94</v>
      </c>
      <c r="Y19" t="s">
        <v>94</v>
      </c>
      <c r="Z19">
        <v>12.3</v>
      </c>
      <c r="AA19">
        <v>878</v>
      </c>
      <c r="AB19">
        <v>878</v>
      </c>
      <c r="AC19">
        <v>3.1981160599999998</v>
      </c>
      <c r="AD19">
        <v>5.5666108100000002</v>
      </c>
      <c r="AE19">
        <v>0.70866667999999999</v>
      </c>
      <c r="AF19">
        <v>0.87599998999999995</v>
      </c>
      <c r="AG19">
        <v>47.45</v>
      </c>
      <c r="AH19" t="s">
        <v>11</v>
      </c>
      <c r="AI19">
        <v>8.9499999999999993</v>
      </c>
      <c r="AJ19" t="s">
        <v>95</v>
      </c>
      <c r="AK19" t="s">
        <v>64</v>
      </c>
      <c r="AL19" t="s">
        <v>64</v>
      </c>
      <c r="AM19" t="s">
        <v>64</v>
      </c>
      <c r="AN19" t="s">
        <v>64</v>
      </c>
      <c r="AO19" t="s">
        <v>64</v>
      </c>
      <c r="AP19" t="s">
        <v>64</v>
      </c>
      <c r="AQ19" t="s">
        <v>64</v>
      </c>
      <c r="AR19" t="s">
        <v>64</v>
      </c>
      <c r="AS19" t="s">
        <v>64</v>
      </c>
      <c r="AT19" t="s">
        <v>185</v>
      </c>
      <c r="AU19" t="s">
        <v>75</v>
      </c>
      <c r="AV19">
        <v>350</v>
      </c>
      <c r="AW19">
        <v>600</v>
      </c>
      <c r="AX19" t="s">
        <v>186</v>
      </c>
      <c r="AY19" t="s">
        <v>64</v>
      </c>
      <c r="AZ19" t="s">
        <v>187</v>
      </c>
      <c r="BA19">
        <v>76.903055856058103</v>
      </c>
      <c r="BB19">
        <v>276.43530888799302</v>
      </c>
      <c r="BC19">
        <v>6.5</v>
      </c>
      <c r="BD19" t="s">
        <v>77</v>
      </c>
      <c r="BE19">
        <v>0.299614769163627</v>
      </c>
      <c r="BF19">
        <v>1.3419585839079199E-3</v>
      </c>
      <c r="BG19">
        <v>1204.8</v>
      </c>
      <c r="BH19">
        <v>27443.52</v>
      </c>
      <c r="BI19">
        <v>36</v>
      </c>
    </row>
    <row r="20" spans="1:61" x14ac:dyDescent="0.2">
      <c r="A20">
        <v>19</v>
      </c>
      <c r="B20" t="s">
        <v>64</v>
      </c>
      <c r="C20" t="s">
        <v>188</v>
      </c>
      <c r="D20" t="s">
        <v>183</v>
      </c>
      <c r="E20" t="s">
        <v>183</v>
      </c>
      <c r="F20" t="s">
        <v>184</v>
      </c>
      <c r="G20" t="s">
        <v>64</v>
      </c>
      <c r="H20">
        <v>10</v>
      </c>
      <c r="I20" t="s">
        <v>119</v>
      </c>
      <c r="J20">
        <v>2003</v>
      </c>
      <c r="K20" t="s">
        <v>67</v>
      </c>
      <c r="L20" t="s">
        <v>68</v>
      </c>
      <c r="M20" t="s">
        <v>69</v>
      </c>
      <c r="N20" t="s">
        <v>189</v>
      </c>
      <c r="O20" t="s">
        <v>190</v>
      </c>
      <c r="P20">
        <v>10</v>
      </c>
      <c r="Q20">
        <v>3489.6</v>
      </c>
      <c r="R20">
        <v>3230.4</v>
      </c>
      <c r="S20">
        <v>121.2</v>
      </c>
      <c r="T20">
        <v>578.4</v>
      </c>
      <c r="U20">
        <v>3</v>
      </c>
      <c r="V20">
        <v>3</v>
      </c>
      <c r="W20">
        <v>0.55529283139999996</v>
      </c>
      <c r="X20" t="s">
        <v>94</v>
      </c>
      <c r="Y20" t="s">
        <v>94</v>
      </c>
      <c r="Z20">
        <v>12.3</v>
      </c>
      <c r="AA20">
        <v>878</v>
      </c>
      <c r="AB20">
        <v>878</v>
      </c>
      <c r="AC20">
        <v>3.1981160599999998</v>
      </c>
      <c r="AD20">
        <v>5.5666108100000002</v>
      </c>
      <c r="AE20">
        <v>0.70866667999999999</v>
      </c>
      <c r="AF20">
        <v>0.87599998999999995</v>
      </c>
      <c r="AG20">
        <v>47.45</v>
      </c>
      <c r="AH20" t="s">
        <v>11</v>
      </c>
      <c r="AI20">
        <v>8.9499999999999993</v>
      </c>
      <c r="AJ20" t="s">
        <v>95</v>
      </c>
      <c r="AK20" t="s">
        <v>135</v>
      </c>
      <c r="AL20" t="s">
        <v>64</v>
      </c>
      <c r="AM20" t="s">
        <v>64</v>
      </c>
      <c r="AN20" t="s">
        <v>64</v>
      </c>
      <c r="AO20" t="s">
        <v>64</v>
      </c>
      <c r="AP20" t="s">
        <v>64</v>
      </c>
      <c r="AQ20" t="s">
        <v>64</v>
      </c>
      <c r="AR20" t="s">
        <v>64</v>
      </c>
      <c r="AS20" t="s">
        <v>64</v>
      </c>
      <c r="AT20" t="s">
        <v>185</v>
      </c>
      <c r="AU20" t="s">
        <v>75</v>
      </c>
      <c r="AV20">
        <v>350</v>
      </c>
      <c r="AW20">
        <v>600</v>
      </c>
      <c r="AX20" t="s">
        <v>186</v>
      </c>
      <c r="AY20" t="s">
        <v>64</v>
      </c>
      <c r="AZ20" t="s">
        <v>191</v>
      </c>
      <c r="BA20">
        <v>209.92455787734801</v>
      </c>
      <c r="BB20">
        <v>1001.81818709784</v>
      </c>
      <c r="BC20">
        <v>6.5</v>
      </c>
      <c r="BD20" t="s">
        <v>77</v>
      </c>
      <c r="BE20">
        <v>-7.7181147888791504E-2</v>
      </c>
      <c r="BF20">
        <v>3.32648527931627E-2</v>
      </c>
      <c r="BG20">
        <v>-259.2</v>
      </c>
      <c r="BH20">
        <v>349236</v>
      </c>
      <c r="BI20">
        <v>38</v>
      </c>
    </row>
    <row r="21" spans="1:61" s="2" customFormat="1" x14ac:dyDescent="0.2">
      <c r="A21" s="2">
        <v>20</v>
      </c>
      <c r="B21" s="2" t="s">
        <v>192</v>
      </c>
      <c r="C21" s="2" t="s">
        <v>193</v>
      </c>
      <c r="D21" s="2" t="s">
        <v>193</v>
      </c>
      <c r="E21" s="2" t="s">
        <v>193</v>
      </c>
      <c r="F21" s="2" t="s">
        <v>194</v>
      </c>
      <c r="G21" s="2" t="s">
        <v>195</v>
      </c>
      <c r="H21" s="2">
        <v>20</v>
      </c>
      <c r="I21" s="2" t="s">
        <v>196</v>
      </c>
      <c r="J21" s="4">
        <v>35521</v>
      </c>
      <c r="K21" s="2" t="s">
        <v>67</v>
      </c>
      <c r="L21" s="2" t="s">
        <v>68</v>
      </c>
      <c r="M21" s="2" t="s">
        <v>69</v>
      </c>
      <c r="N21" s="2" t="s">
        <v>93</v>
      </c>
      <c r="O21" s="2" t="s">
        <v>64</v>
      </c>
      <c r="P21" s="2">
        <v>10</v>
      </c>
      <c r="Q21" s="2">
        <v>745.60199999999998</v>
      </c>
      <c r="R21" s="2">
        <v>1025.8820000000001</v>
      </c>
      <c r="S21" s="2">
        <v>151.58000000000001</v>
      </c>
      <c r="T21" s="2">
        <v>117.83199999999999</v>
      </c>
      <c r="U21" s="2">
        <v>3</v>
      </c>
      <c r="V21" s="2">
        <v>3</v>
      </c>
      <c r="W21" s="2">
        <v>-8.4083099999999994E-2</v>
      </c>
      <c r="X21" s="2" t="s">
        <v>197</v>
      </c>
      <c r="Y21" s="2" t="s">
        <v>197</v>
      </c>
      <c r="Z21" s="2">
        <v>15.4</v>
      </c>
      <c r="AA21" s="2">
        <v>146</v>
      </c>
      <c r="AB21" s="2">
        <v>146</v>
      </c>
      <c r="AC21" s="2">
        <v>9.5369410000000002E-2</v>
      </c>
      <c r="AD21" s="2">
        <v>0.13333200000000001</v>
      </c>
      <c r="AE21" s="2">
        <v>3.8444440000000003E-2</v>
      </c>
      <c r="AF21" s="2">
        <v>5.1999999999999998E-2</v>
      </c>
      <c r="AG21" s="2">
        <v>36.770000000000003</v>
      </c>
      <c r="AH21" s="2" t="s">
        <v>11</v>
      </c>
      <c r="AI21" s="2">
        <v>115.96</v>
      </c>
      <c r="AJ21" s="2" t="s">
        <v>73</v>
      </c>
      <c r="AK21" s="2" t="s">
        <v>64</v>
      </c>
      <c r="AL21" s="2">
        <v>1777.9880000000001</v>
      </c>
      <c r="AM21" s="2">
        <v>1288.586</v>
      </c>
      <c r="AN21" s="2">
        <v>484.02499999999998</v>
      </c>
      <c r="AO21" s="2">
        <v>140.28800000000001</v>
      </c>
      <c r="AP21" s="2" t="s">
        <v>64</v>
      </c>
      <c r="AQ21" s="2" t="s">
        <v>64</v>
      </c>
      <c r="AR21" s="2" t="s">
        <v>64</v>
      </c>
      <c r="AS21" s="2" t="s">
        <v>64</v>
      </c>
      <c r="AT21" s="2" t="s">
        <v>198</v>
      </c>
      <c r="AU21" s="2" t="s">
        <v>129</v>
      </c>
      <c r="AV21" s="2">
        <v>380</v>
      </c>
      <c r="AW21" s="2">
        <v>550</v>
      </c>
      <c r="AX21" s="2">
        <v>1.43</v>
      </c>
      <c r="AY21" s="2" t="s">
        <v>64</v>
      </c>
      <c r="AZ21" s="2" t="s">
        <v>199</v>
      </c>
      <c r="BA21" s="2">
        <v>262.54426141128999</v>
      </c>
      <c r="BB21" s="2">
        <v>204.09101075745599</v>
      </c>
      <c r="BC21" s="2">
        <v>6.5</v>
      </c>
      <c r="BD21" s="2" t="s">
        <v>77</v>
      </c>
      <c r="BE21" s="2">
        <v>0.31911606359878097</v>
      </c>
      <c r="BF21" s="2">
        <v>5.45230455119316E-2</v>
      </c>
      <c r="BG21" s="2">
        <v>280.27999999999997</v>
      </c>
      <c r="BH21" s="2">
        <v>36860.876623999997</v>
      </c>
      <c r="BI21" s="2">
        <v>46</v>
      </c>
    </row>
    <row r="22" spans="1:61" x14ac:dyDescent="0.2">
      <c r="A22">
        <v>21</v>
      </c>
      <c r="B22" t="s">
        <v>200</v>
      </c>
      <c r="C22" t="s">
        <v>201</v>
      </c>
      <c r="D22" t="s">
        <v>202</v>
      </c>
      <c r="E22" t="s">
        <v>202</v>
      </c>
      <c r="F22" t="s">
        <v>203</v>
      </c>
      <c r="G22" t="s">
        <v>204</v>
      </c>
      <c r="H22">
        <v>10</v>
      </c>
      <c r="I22" t="s">
        <v>119</v>
      </c>
      <c r="J22">
        <v>2008</v>
      </c>
      <c r="K22" t="s">
        <v>67</v>
      </c>
      <c r="L22" t="s">
        <v>68</v>
      </c>
      <c r="M22" t="s">
        <v>69</v>
      </c>
      <c r="N22" t="s">
        <v>70</v>
      </c>
      <c r="O22" t="s">
        <v>64</v>
      </c>
      <c r="P22">
        <v>4</v>
      </c>
      <c r="Q22">
        <v>3355.8</v>
      </c>
      <c r="R22">
        <v>3142.9</v>
      </c>
      <c r="S22">
        <v>70.599999999999994</v>
      </c>
      <c r="T22">
        <v>66.7</v>
      </c>
      <c r="U22">
        <v>4</v>
      </c>
      <c r="V22">
        <v>4</v>
      </c>
      <c r="W22">
        <v>0.25058652999999997</v>
      </c>
      <c r="X22" t="s">
        <v>71</v>
      </c>
      <c r="Y22" t="s">
        <v>72</v>
      </c>
      <c r="Z22">
        <v>11.5</v>
      </c>
      <c r="AA22">
        <v>1034</v>
      </c>
      <c r="AB22">
        <v>1034</v>
      </c>
      <c r="AC22">
        <v>2.3879389799999999</v>
      </c>
      <c r="AD22">
        <v>4.9332838099999998</v>
      </c>
      <c r="AE22">
        <v>0.61266666999999997</v>
      </c>
      <c r="AF22">
        <v>0.83999997000000004</v>
      </c>
      <c r="AG22">
        <v>53.23</v>
      </c>
      <c r="AH22" t="s">
        <v>11</v>
      </c>
      <c r="AI22">
        <v>4.0199999999999996</v>
      </c>
      <c r="AJ22" t="s">
        <v>73</v>
      </c>
      <c r="AK22" t="s">
        <v>64</v>
      </c>
      <c r="AL22" t="s">
        <v>64</v>
      </c>
      <c r="AM22" t="s">
        <v>64</v>
      </c>
      <c r="AN22" t="s">
        <v>64</v>
      </c>
      <c r="AO22" t="s">
        <v>64</v>
      </c>
      <c r="AP22" t="s">
        <v>64</v>
      </c>
      <c r="AQ22" t="s">
        <v>64</v>
      </c>
      <c r="AR22" t="s">
        <v>64</v>
      </c>
      <c r="AS22" t="s">
        <v>64</v>
      </c>
      <c r="AT22" t="s">
        <v>205</v>
      </c>
      <c r="AU22" t="s">
        <v>129</v>
      </c>
      <c r="AV22">
        <v>380</v>
      </c>
      <c r="AW22">
        <v>580</v>
      </c>
      <c r="AX22" t="s">
        <v>64</v>
      </c>
      <c r="AY22" t="s">
        <v>206</v>
      </c>
      <c r="AZ22" t="s">
        <v>207</v>
      </c>
      <c r="BA22">
        <v>141.19999999999999</v>
      </c>
      <c r="BB22">
        <v>133.4</v>
      </c>
      <c r="BC22">
        <v>4</v>
      </c>
      <c r="BD22" t="s">
        <v>77</v>
      </c>
      <c r="BE22">
        <v>-6.5544251499795703E-2</v>
      </c>
      <c r="BF22">
        <v>8.92997834458388E-4</v>
      </c>
      <c r="BG22">
        <v>-212.9</v>
      </c>
      <c r="BH22">
        <v>9433.25</v>
      </c>
      <c r="BI22">
        <v>47</v>
      </c>
    </row>
    <row r="23" spans="1:61" x14ac:dyDescent="0.2">
      <c r="A23">
        <v>22</v>
      </c>
      <c r="B23" t="s">
        <v>208</v>
      </c>
      <c r="C23" t="s">
        <v>209</v>
      </c>
      <c r="D23" t="s">
        <v>202</v>
      </c>
      <c r="E23" t="s">
        <v>202</v>
      </c>
      <c r="F23" t="s">
        <v>203</v>
      </c>
      <c r="G23" t="s">
        <v>210</v>
      </c>
      <c r="H23">
        <v>10</v>
      </c>
      <c r="I23" t="s">
        <v>119</v>
      </c>
      <c r="J23">
        <v>2008</v>
      </c>
      <c r="K23" t="s">
        <v>67</v>
      </c>
      <c r="L23" t="s">
        <v>68</v>
      </c>
      <c r="M23" t="s">
        <v>69</v>
      </c>
      <c r="N23" t="s">
        <v>70</v>
      </c>
      <c r="O23" t="s">
        <v>64</v>
      </c>
      <c r="P23">
        <v>4</v>
      </c>
      <c r="Q23">
        <v>3066</v>
      </c>
      <c r="R23">
        <v>3122.5</v>
      </c>
      <c r="S23">
        <v>393.6</v>
      </c>
      <c r="T23">
        <v>261.39999999999998</v>
      </c>
      <c r="U23">
        <v>4</v>
      </c>
      <c r="V23">
        <v>4</v>
      </c>
      <c r="W23">
        <v>0.14632001</v>
      </c>
      <c r="X23" t="s">
        <v>71</v>
      </c>
      <c r="Y23" t="s">
        <v>72</v>
      </c>
      <c r="Z23">
        <v>11.5</v>
      </c>
      <c r="AA23">
        <v>1034</v>
      </c>
      <c r="AB23">
        <v>1034</v>
      </c>
      <c r="AC23">
        <v>2.3879389799999999</v>
      </c>
      <c r="AD23">
        <v>4.9332838099999998</v>
      </c>
      <c r="AE23">
        <v>0.61266666999999997</v>
      </c>
      <c r="AF23">
        <v>0.83999997000000004</v>
      </c>
      <c r="AG23">
        <v>53.23</v>
      </c>
      <c r="AH23" t="s">
        <v>11</v>
      </c>
      <c r="AI23">
        <v>4.0199999999999996</v>
      </c>
      <c r="AJ23" t="s">
        <v>73</v>
      </c>
      <c r="AK23" t="s">
        <v>64</v>
      </c>
      <c r="AL23" t="s">
        <v>64</v>
      </c>
      <c r="AM23" t="s">
        <v>64</v>
      </c>
      <c r="AN23" t="s">
        <v>64</v>
      </c>
      <c r="AO23" t="s">
        <v>64</v>
      </c>
      <c r="AP23" t="s">
        <v>64</v>
      </c>
      <c r="AQ23" t="s">
        <v>64</v>
      </c>
      <c r="AR23" t="s">
        <v>64</v>
      </c>
      <c r="AS23" t="s">
        <v>64</v>
      </c>
      <c r="AT23" t="s">
        <v>205</v>
      </c>
      <c r="AU23" t="s">
        <v>129</v>
      </c>
      <c r="AV23">
        <v>380</v>
      </c>
      <c r="AW23">
        <v>580</v>
      </c>
      <c r="AX23" t="s">
        <v>64</v>
      </c>
      <c r="AY23" t="s">
        <v>206</v>
      </c>
      <c r="AZ23" t="s">
        <v>211</v>
      </c>
      <c r="BA23">
        <v>787.2</v>
      </c>
      <c r="BB23">
        <v>522.79999999999995</v>
      </c>
      <c r="BC23">
        <v>4</v>
      </c>
      <c r="BD23" t="s">
        <v>77</v>
      </c>
      <c r="BE23">
        <v>1.8260182567973401E-2</v>
      </c>
      <c r="BF23">
        <v>2.34885255760649E-2</v>
      </c>
      <c r="BG23">
        <v>56.5</v>
      </c>
      <c r="BH23">
        <v>223250.92</v>
      </c>
      <c r="BI23">
        <v>48</v>
      </c>
    </row>
    <row r="24" spans="1:61" x14ac:dyDescent="0.2">
      <c r="A24">
        <v>23</v>
      </c>
      <c r="B24" t="s">
        <v>212</v>
      </c>
      <c r="C24" t="s">
        <v>213</v>
      </c>
      <c r="D24" t="s">
        <v>202</v>
      </c>
      <c r="E24" t="s">
        <v>202</v>
      </c>
      <c r="F24" t="s">
        <v>203</v>
      </c>
      <c r="G24" t="s">
        <v>214</v>
      </c>
      <c r="H24">
        <v>10</v>
      </c>
      <c r="I24" t="s">
        <v>119</v>
      </c>
      <c r="J24">
        <v>2008</v>
      </c>
      <c r="K24" t="s">
        <v>67</v>
      </c>
      <c r="L24" t="s">
        <v>68</v>
      </c>
      <c r="M24" t="s">
        <v>69</v>
      </c>
      <c r="N24" t="s">
        <v>70</v>
      </c>
      <c r="O24" t="s">
        <v>64</v>
      </c>
      <c r="P24">
        <v>4</v>
      </c>
      <c r="Q24">
        <v>3687.5</v>
      </c>
      <c r="R24">
        <v>3474.5</v>
      </c>
      <c r="S24">
        <v>149.80000000000001</v>
      </c>
      <c r="T24">
        <v>476.4</v>
      </c>
      <c r="U24">
        <v>4</v>
      </c>
      <c r="V24">
        <v>4</v>
      </c>
      <c r="W24">
        <v>0.19956512000000001</v>
      </c>
      <c r="X24" t="s">
        <v>71</v>
      </c>
      <c r="Y24" t="s">
        <v>72</v>
      </c>
      <c r="Z24">
        <v>11.5</v>
      </c>
      <c r="AA24">
        <v>1034</v>
      </c>
      <c r="AB24">
        <v>1034</v>
      </c>
      <c r="AC24">
        <v>2.3879389799999999</v>
      </c>
      <c r="AD24">
        <v>4.9332838099999998</v>
      </c>
      <c r="AE24">
        <v>0.61266666999999997</v>
      </c>
      <c r="AF24">
        <v>0.83999997000000004</v>
      </c>
      <c r="AG24">
        <v>53.23</v>
      </c>
      <c r="AH24" t="s">
        <v>11</v>
      </c>
      <c r="AI24">
        <v>4.0199999999999996</v>
      </c>
      <c r="AJ24" t="s">
        <v>73</v>
      </c>
      <c r="AK24" t="s">
        <v>64</v>
      </c>
      <c r="AL24" t="s">
        <v>64</v>
      </c>
      <c r="AM24" t="s">
        <v>64</v>
      </c>
      <c r="AN24" t="s">
        <v>64</v>
      </c>
      <c r="AO24" t="s">
        <v>64</v>
      </c>
      <c r="AP24" t="s">
        <v>64</v>
      </c>
      <c r="AQ24" t="s">
        <v>64</v>
      </c>
      <c r="AR24" t="s">
        <v>64</v>
      </c>
      <c r="AS24" t="s">
        <v>64</v>
      </c>
      <c r="AT24" t="s">
        <v>205</v>
      </c>
      <c r="AU24" t="s">
        <v>129</v>
      </c>
      <c r="AV24">
        <v>380</v>
      </c>
      <c r="AW24">
        <v>580</v>
      </c>
      <c r="AX24" t="s">
        <v>64</v>
      </c>
      <c r="AY24" t="s">
        <v>206</v>
      </c>
      <c r="AZ24" t="s">
        <v>215</v>
      </c>
      <c r="BA24">
        <v>299.60000000000002</v>
      </c>
      <c r="BB24">
        <v>952.8</v>
      </c>
      <c r="BC24">
        <v>4</v>
      </c>
      <c r="BD24" t="s">
        <v>77</v>
      </c>
      <c r="BE24">
        <v>-5.9498137893693202E-2</v>
      </c>
      <c r="BF24">
        <v>2.0450331684445398E-2</v>
      </c>
      <c r="BG24">
        <v>-213</v>
      </c>
      <c r="BH24">
        <v>249397</v>
      </c>
      <c r="BI24">
        <v>49</v>
      </c>
    </row>
    <row r="25" spans="1:61" x14ac:dyDescent="0.2">
      <c r="A25">
        <v>24</v>
      </c>
      <c r="B25" t="s">
        <v>216</v>
      </c>
      <c r="C25" t="s">
        <v>217</v>
      </c>
      <c r="D25" t="s">
        <v>217</v>
      </c>
      <c r="E25" t="s">
        <v>217</v>
      </c>
      <c r="F25" t="s">
        <v>218</v>
      </c>
      <c r="G25" t="s">
        <v>64</v>
      </c>
      <c r="H25">
        <v>10</v>
      </c>
      <c r="I25" t="s">
        <v>119</v>
      </c>
      <c r="J25">
        <v>2007</v>
      </c>
      <c r="K25" t="s">
        <v>67</v>
      </c>
      <c r="L25" t="s">
        <v>68</v>
      </c>
      <c r="M25" t="s">
        <v>69</v>
      </c>
      <c r="N25" t="s">
        <v>93</v>
      </c>
      <c r="O25" t="s">
        <v>64</v>
      </c>
      <c r="P25">
        <v>6</v>
      </c>
      <c r="Q25">
        <v>3528</v>
      </c>
      <c r="R25">
        <v>4248</v>
      </c>
      <c r="S25">
        <v>234</v>
      </c>
      <c r="T25">
        <v>288</v>
      </c>
      <c r="U25">
        <v>3</v>
      </c>
      <c r="V25">
        <v>3</v>
      </c>
      <c r="W25">
        <v>7.209261602E-2</v>
      </c>
      <c r="X25" t="s">
        <v>94</v>
      </c>
      <c r="Y25" t="s">
        <v>94</v>
      </c>
      <c r="Z25">
        <v>11.6</v>
      </c>
      <c r="AA25">
        <v>560</v>
      </c>
      <c r="AB25">
        <v>560</v>
      </c>
      <c r="AC25">
        <v>1.0648042</v>
      </c>
      <c r="AD25">
        <v>1.7666490100000001</v>
      </c>
      <c r="AE25">
        <v>0.37400000999999999</v>
      </c>
      <c r="AF25">
        <v>0.54799998000000005</v>
      </c>
      <c r="AG25">
        <v>42.7</v>
      </c>
      <c r="AH25" t="s">
        <v>126</v>
      </c>
      <c r="AI25">
        <v>147.27000000000001</v>
      </c>
      <c r="AJ25" t="s">
        <v>95</v>
      </c>
      <c r="AK25" t="s">
        <v>64</v>
      </c>
      <c r="AL25" t="s">
        <v>64</v>
      </c>
      <c r="AM25" t="s">
        <v>64</v>
      </c>
      <c r="AN25" t="s">
        <v>64</v>
      </c>
      <c r="AO25" t="s">
        <v>64</v>
      </c>
      <c r="AP25" t="s">
        <v>64</v>
      </c>
      <c r="AQ25" t="s">
        <v>64</v>
      </c>
      <c r="AR25" t="s">
        <v>64</v>
      </c>
      <c r="AS25" t="s">
        <v>64</v>
      </c>
      <c r="AT25" t="s">
        <v>219</v>
      </c>
      <c r="AU25" t="s">
        <v>75</v>
      </c>
      <c r="AV25">
        <v>372</v>
      </c>
      <c r="AW25">
        <v>550</v>
      </c>
      <c r="AX25" t="s">
        <v>220</v>
      </c>
      <c r="AY25" t="s">
        <v>64</v>
      </c>
      <c r="AZ25" t="s">
        <v>221</v>
      </c>
      <c r="BA25">
        <v>405.29988897111701</v>
      </c>
      <c r="BB25">
        <v>498.83063257983702</v>
      </c>
      <c r="BC25">
        <v>4.5</v>
      </c>
      <c r="BD25" t="s">
        <v>77</v>
      </c>
      <c r="BE25">
        <v>0.18571714579509299</v>
      </c>
      <c r="BF25">
        <v>8.99558901353106E-3</v>
      </c>
      <c r="BG25">
        <v>720</v>
      </c>
      <c r="BH25">
        <v>137700</v>
      </c>
      <c r="BI25">
        <v>50</v>
      </c>
    </row>
    <row r="26" spans="1:61" x14ac:dyDescent="0.2">
      <c r="A26">
        <v>25</v>
      </c>
      <c r="B26" t="s">
        <v>222</v>
      </c>
      <c r="C26" t="s">
        <v>223</v>
      </c>
      <c r="D26" t="s">
        <v>224</v>
      </c>
      <c r="E26" t="s">
        <v>224</v>
      </c>
      <c r="F26" t="s">
        <v>225</v>
      </c>
      <c r="G26" t="s">
        <v>64</v>
      </c>
      <c r="H26">
        <v>14</v>
      </c>
      <c r="I26" t="s">
        <v>226</v>
      </c>
      <c r="J26" t="s">
        <v>64</v>
      </c>
      <c r="K26" t="s">
        <v>67</v>
      </c>
      <c r="L26" t="s">
        <v>68</v>
      </c>
      <c r="M26" t="s">
        <v>69</v>
      </c>
      <c r="N26" t="s">
        <v>93</v>
      </c>
      <c r="O26" t="s">
        <v>64</v>
      </c>
      <c r="P26">
        <v>10</v>
      </c>
      <c r="Q26">
        <v>1096.1020000000001</v>
      </c>
      <c r="R26">
        <v>1121.19</v>
      </c>
      <c r="S26">
        <v>47.88</v>
      </c>
      <c r="T26">
        <v>51.87</v>
      </c>
      <c r="U26">
        <v>3</v>
      </c>
      <c r="V26">
        <v>3</v>
      </c>
      <c r="W26">
        <v>6.1447114269999999E-2</v>
      </c>
      <c r="X26" t="s">
        <v>94</v>
      </c>
      <c r="Y26" t="s">
        <v>94</v>
      </c>
      <c r="Z26">
        <v>5.6</v>
      </c>
      <c r="AA26">
        <v>679</v>
      </c>
      <c r="AB26">
        <v>679</v>
      </c>
      <c r="AC26">
        <v>1.3962823200000001</v>
      </c>
      <c r="AD26">
        <v>4.2999568000000004</v>
      </c>
      <c r="AE26">
        <v>0.35399999999999998</v>
      </c>
      <c r="AF26">
        <v>0.78399998000000004</v>
      </c>
      <c r="AG26">
        <v>45.4</v>
      </c>
      <c r="AH26" t="s">
        <v>11</v>
      </c>
      <c r="AI26">
        <v>93.2</v>
      </c>
      <c r="AJ26" t="s">
        <v>73</v>
      </c>
      <c r="AK26" t="s">
        <v>64</v>
      </c>
      <c r="AL26" t="s">
        <v>64</v>
      </c>
      <c r="AM26" t="s">
        <v>64</v>
      </c>
      <c r="AN26" t="s">
        <v>64</v>
      </c>
      <c r="AO26" t="s">
        <v>64</v>
      </c>
      <c r="AP26" t="s">
        <v>64</v>
      </c>
      <c r="AQ26" t="s">
        <v>64</v>
      </c>
      <c r="AR26" t="s">
        <v>64</v>
      </c>
      <c r="AS26" t="s">
        <v>64</v>
      </c>
      <c r="AT26" t="s">
        <v>227</v>
      </c>
      <c r="AU26" t="s">
        <v>120</v>
      </c>
      <c r="AV26">
        <v>360</v>
      </c>
      <c r="AW26">
        <v>560</v>
      </c>
      <c r="AX26" t="s">
        <v>228</v>
      </c>
      <c r="AY26" t="s">
        <v>64</v>
      </c>
      <c r="AZ26" t="s">
        <v>229</v>
      </c>
      <c r="BA26">
        <v>47.88</v>
      </c>
      <c r="BB26">
        <v>51.87</v>
      </c>
      <c r="BC26">
        <v>6.5</v>
      </c>
      <c r="BD26" t="s">
        <v>77</v>
      </c>
      <c r="BE26">
        <v>2.2630371364469298E-2</v>
      </c>
      <c r="BF26">
        <v>1.34947333538715E-3</v>
      </c>
      <c r="BG26">
        <v>25.088000000000001</v>
      </c>
      <c r="BH26">
        <v>1660.9971</v>
      </c>
      <c r="BI26">
        <v>66</v>
      </c>
    </row>
    <row r="27" spans="1:61" x14ac:dyDescent="0.2">
      <c r="A27">
        <v>26</v>
      </c>
      <c r="B27" t="s">
        <v>230</v>
      </c>
      <c r="C27" t="s">
        <v>231</v>
      </c>
      <c r="D27" t="s">
        <v>224</v>
      </c>
      <c r="E27" t="s">
        <v>224</v>
      </c>
      <c r="F27" t="s">
        <v>225</v>
      </c>
      <c r="G27" t="s">
        <v>64</v>
      </c>
      <c r="H27">
        <v>14</v>
      </c>
      <c r="I27" t="s">
        <v>226</v>
      </c>
      <c r="J27" t="s">
        <v>64</v>
      </c>
      <c r="K27" t="s">
        <v>67</v>
      </c>
      <c r="L27" t="s">
        <v>68</v>
      </c>
      <c r="M27" t="s">
        <v>69</v>
      </c>
      <c r="N27" t="s">
        <v>189</v>
      </c>
      <c r="O27" t="s">
        <v>64</v>
      </c>
      <c r="P27">
        <v>10</v>
      </c>
      <c r="Q27">
        <v>777.92</v>
      </c>
      <c r="R27">
        <v>1027.5</v>
      </c>
      <c r="S27">
        <v>73.44</v>
      </c>
      <c r="T27">
        <v>98.64</v>
      </c>
      <c r="U27">
        <v>3</v>
      </c>
      <c r="V27">
        <v>3</v>
      </c>
      <c r="W27">
        <v>0.11036915</v>
      </c>
      <c r="X27" t="s">
        <v>94</v>
      </c>
      <c r="Y27" t="s">
        <v>94</v>
      </c>
      <c r="Z27">
        <v>5.6</v>
      </c>
      <c r="AA27">
        <v>679</v>
      </c>
      <c r="AB27">
        <v>679</v>
      </c>
      <c r="AC27">
        <v>1.3962823200000001</v>
      </c>
      <c r="AD27">
        <v>4.2999568000000004</v>
      </c>
      <c r="AE27">
        <v>0.35399999999999998</v>
      </c>
      <c r="AF27">
        <v>0.78399998000000004</v>
      </c>
      <c r="AG27">
        <v>45.4</v>
      </c>
      <c r="AH27" t="s">
        <v>11</v>
      </c>
      <c r="AI27">
        <v>93.2</v>
      </c>
      <c r="AJ27" t="s">
        <v>73</v>
      </c>
      <c r="AK27" t="s">
        <v>64</v>
      </c>
      <c r="AL27" t="s">
        <v>64</v>
      </c>
      <c r="AM27" t="s">
        <v>64</v>
      </c>
      <c r="AN27" t="s">
        <v>64</v>
      </c>
      <c r="AO27" t="s">
        <v>64</v>
      </c>
      <c r="AP27" t="s">
        <v>64</v>
      </c>
      <c r="AQ27" t="s">
        <v>64</v>
      </c>
      <c r="AR27" t="s">
        <v>64</v>
      </c>
      <c r="AS27" t="s">
        <v>64</v>
      </c>
      <c r="AT27" t="s">
        <v>227</v>
      </c>
      <c r="AU27" t="s">
        <v>120</v>
      </c>
      <c r="AV27">
        <v>360</v>
      </c>
      <c r="AW27">
        <v>560</v>
      </c>
      <c r="AX27" t="s">
        <v>228</v>
      </c>
      <c r="AY27" t="s">
        <v>64</v>
      </c>
      <c r="AZ27" t="s">
        <v>232</v>
      </c>
      <c r="BA27">
        <v>73.44</v>
      </c>
      <c r="BB27">
        <v>98.64</v>
      </c>
      <c r="BC27">
        <v>6.5</v>
      </c>
      <c r="BD27" t="s">
        <v>77</v>
      </c>
      <c r="BE27">
        <v>0.27826025524263098</v>
      </c>
      <c r="BF27">
        <v>6.0428054183578701E-3</v>
      </c>
      <c r="BG27">
        <v>249.58</v>
      </c>
      <c r="BH27">
        <v>5041.0944</v>
      </c>
      <c r="BI27">
        <v>68</v>
      </c>
    </row>
    <row r="28" spans="1:61" x14ac:dyDescent="0.2">
      <c r="A28">
        <v>27</v>
      </c>
      <c r="B28" t="s">
        <v>233</v>
      </c>
      <c r="C28" t="s">
        <v>234</v>
      </c>
      <c r="D28" t="s">
        <v>234</v>
      </c>
      <c r="E28" t="s">
        <v>234</v>
      </c>
      <c r="F28" t="s">
        <v>235</v>
      </c>
      <c r="G28" t="s">
        <v>64</v>
      </c>
      <c r="H28">
        <v>5</v>
      </c>
      <c r="I28" t="s">
        <v>236</v>
      </c>
      <c r="J28">
        <v>1995</v>
      </c>
      <c r="K28" t="s">
        <v>103</v>
      </c>
      <c r="L28" t="s">
        <v>68</v>
      </c>
      <c r="M28" t="s">
        <v>69</v>
      </c>
      <c r="N28" t="s">
        <v>93</v>
      </c>
      <c r="O28" t="s">
        <v>237</v>
      </c>
      <c r="P28">
        <v>3.17</v>
      </c>
      <c r="Q28">
        <v>1836.1</v>
      </c>
      <c r="R28">
        <v>1908.7149999999999</v>
      </c>
      <c r="S28">
        <v>93.36</v>
      </c>
      <c r="T28">
        <v>93.36</v>
      </c>
      <c r="U28">
        <v>12</v>
      </c>
      <c r="V28">
        <v>12</v>
      </c>
      <c r="W28">
        <v>3.3198069410000003E-2</v>
      </c>
      <c r="X28" t="s">
        <v>94</v>
      </c>
      <c r="Y28" t="s">
        <v>94</v>
      </c>
      <c r="Z28">
        <v>0.558333317</v>
      </c>
      <c r="AA28">
        <v>168</v>
      </c>
      <c r="AB28">
        <v>168</v>
      </c>
      <c r="AC28">
        <v>0.17592416999999999</v>
      </c>
      <c r="AD28">
        <v>0.83332503000000002</v>
      </c>
      <c r="AE28">
        <v>1.0222220000000001E-2</v>
      </c>
      <c r="AF28">
        <v>7.5999999999999998E-2</v>
      </c>
      <c r="AG28">
        <v>46.58</v>
      </c>
      <c r="AH28" t="s">
        <v>11</v>
      </c>
      <c r="AI28">
        <v>8.3800000000000008</v>
      </c>
      <c r="AJ28" t="s">
        <v>95</v>
      </c>
      <c r="AK28" t="s">
        <v>64</v>
      </c>
      <c r="AL28" t="s">
        <v>64</v>
      </c>
      <c r="AM28" t="s">
        <v>64</v>
      </c>
      <c r="AN28" t="s">
        <v>64</v>
      </c>
      <c r="AO28" t="s">
        <v>64</v>
      </c>
      <c r="AP28" t="s">
        <v>64</v>
      </c>
      <c r="AQ28" t="s">
        <v>64</v>
      </c>
      <c r="AR28" t="s">
        <v>64</v>
      </c>
      <c r="AS28" t="s">
        <v>64</v>
      </c>
      <c r="AT28" t="s">
        <v>238</v>
      </c>
      <c r="AU28" t="s">
        <v>75</v>
      </c>
      <c r="AV28">
        <v>355</v>
      </c>
      <c r="AW28">
        <v>680</v>
      </c>
      <c r="AX28" t="s">
        <v>239</v>
      </c>
      <c r="AY28" t="s">
        <v>240</v>
      </c>
      <c r="AZ28" t="s">
        <v>241</v>
      </c>
      <c r="BA28">
        <v>323.40852678926097</v>
      </c>
      <c r="BB28">
        <v>323.40852678926097</v>
      </c>
      <c r="BC28">
        <v>7.585</v>
      </c>
      <c r="BD28" t="s">
        <v>77</v>
      </c>
      <c r="BE28">
        <v>3.8786483828855703E-2</v>
      </c>
      <c r="BF28">
        <v>4.9778391286144502E-3</v>
      </c>
      <c r="BG28">
        <v>72.614999999999995</v>
      </c>
      <c r="BH28">
        <v>17432.179199999999</v>
      </c>
      <c r="BI28">
        <v>72</v>
      </c>
    </row>
    <row r="29" spans="1:61" x14ac:dyDescent="0.2">
      <c r="A29">
        <v>28</v>
      </c>
      <c r="B29" t="s">
        <v>64</v>
      </c>
      <c r="C29" t="s">
        <v>242</v>
      </c>
      <c r="D29" t="s">
        <v>242</v>
      </c>
      <c r="E29" t="s">
        <v>242</v>
      </c>
      <c r="F29" t="s">
        <v>243</v>
      </c>
      <c r="G29" t="s">
        <v>244</v>
      </c>
      <c r="H29">
        <v>10</v>
      </c>
      <c r="I29" t="s">
        <v>119</v>
      </c>
      <c r="J29">
        <v>2005</v>
      </c>
      <c r="K29" t="s">
        <v>67</v>
      </c>
      <c r="L29" t="s">
        <v>68</v>
      </c>
      <c r="M29" t="s">
        <v>69</v>
      </c>
      <c r="N29" t="s">
        <v>93</v>
      </c>
      <c r="O29" t="s">
        <v>245</v>
      </c>
      <c r="P29">
        <v>8</v>
      </c>
      <c r="Q29">
        <v>3906</v>
      </c>
      <c r="R29">
        <v>4364.8</v>
      </c>
      <c r="S29">
        <v>359.6</v>
      </c>
      <c r="T29">
        <v>409.2</v>
      </c>
      <c r="U29">
        <v>6</v>
      </c>
      <c r="V29">
        <v>6</v>
      </c>
      <c r="W29">
        <v>7.7333203399999995E-2</v>
      </c>
      <c r="X29" t="s">
        <v>94</v>
      </c>
      <c r="Y29" t="s">
        <v>94</v>
      </c>
      <c r="Z29">
        <v>9.6999999999999993</v>
      </c>
      <c r="AA29">
        <v>742</v>
      </c>
      <c r="AB29">
        <v>742</v>
      </c>
      <c r="AC29">
        <v>1.6777609600000001</v>
      </c>
      <c r="AD29">
        <v>5.8999409700000003</v>
      </c>
      <c r="AE29">
        <v>0.46377777999999997</v>
      </c>
      <c r="AF29">
        <v>0.85600001000000003</v>
      </c>
      <c r="AG29">
        <v>55.88</v>
      </c>
      <c r="AH29" t="s">
        <v>11</v>
      </c>
      <c r="AI29">
        <v>11.97</v>
      </c>
      <c r="AJ29" t="s">
        <v>95</v>
      </c>
      <c r="AK29" t="s">
        <v>64</v>
      </c>
      <c r="AL29" t="s">
        <v>64</v>
      </c>
      <c r="AM29" t="s">
        <v>64</v>
      </c>
      <c r="AN29" t="s">
        <v>64</v>
      </c>
      <c r="AO29" t="s">
        <v>64</v>
      </c>
      <c r="AP29" t="s">
        <v>64</v>
      </c>
      <c r="AQ29" t="s">
        <v>64</v>
      </c>
      <c r="AR29" t="s">
        <v>64</v>
      </c>
      <c r="AS29" t="s">
        <v>64</v>
      </c>
      <c r="AT29" t="s">
        <v>137</v>
      </c>
      <c r="AU29" t="s">
        <v>129</v>
      </c>
      <c r="AV29">
        <v>380</v>
      </c>
      <c r="AW29">
        <v>510</v>
      </c>
      <c r="AX29" t="s">
        <v>246</v>
      </c>
      <c r="AY29" t="s">
        <v>64</v>
      </c>
      <c r="AZ29" t="s">
        <v>247</v>
      </c>
      <c r="BA29">
        <v>880.83651150483104</v>
      </c>
      <c r="BB29">
        <v>1002.33120274688</v>
      </c>
      <c r="BC29">
        <v>7</v>
      </c>
      <c r="BD29" t="s">
        <v>77</v>
      </c>
      <c r="BE29">
        <v>0.11105853677246399</v>
      </c>
      <c r="BF29">
        <v>1.72647490709247E-2</v>
      </c>
      <c r="BG29">
        <v>458.8</v>
      </c>
      <c r="BH29">
        <v>296756.8</v>
      </c>
      <c r="BI29">
        <v>75</v>
      </c>
    </row>
    <row r="30" spans="1:61" x14ac:dyDescent="0.2">
      <c r="A30">
        <v>29</v>
      </c>
      <c r="B30" t="s">
        <v>248</v>
      </c>
      <c r="C30" t="s">
        <v>249</v>
      </c>
      <c r="D30" t="s">
        <v>242</v>
      </c>
      <c r="E30" t="s">
        <v>242</v>
      </c>
      <c r="F30" t="s">
        <v>250</v>
      </c>
      <c r="G30" t="s">
        <v>244</v>
      </c>
      <c r="H30">
        <v>30</v>
      </c>
      <c r="I30" t="s">
        <v>143</v>
      </c>
      <c r="J30">
        <v>2013</v>
      </c>
      <c r="K30" t="s">
        <v>67</v>
      </c>
      <c r="L30" t="s">
        <v>68</v>
      </c>
      <c r="M30" t="s">
        <v>69</v>
      </c>
      <c r="N30" t="s">
        <v>93</v>
      </c>
      <c r="O30" t="s">
        <v>245</v>
      </c>
      <c r="P30">
        <v>8</v>
      </c>
      <c r="Q30">
        <v>5000</v>
      </c>
      <c r="R30">
        <v>6150</v>
      </c>
      <c r="S30">
        <v>400</v>
      </c>
      <c r="T30">
        <v>500</v>
      </c>
      <c r="U30">
        <v>6</v>
      </c>
      <c r="V30">
        <v>6</v>
      </c>
      <c r="W30">
        <v>0.10724553000000001</v>
      </c>
      <c r="X30" t="s">
        <v>94</v>
      </c>
      <c r="Y30" t="s">
        <v>94</v>
      </c>
      <c r="Z30">
        <v>8</v>
      </c>
      <c r="AA30">
        <v>600</v>
      </c>
      <c r="AB30">
        <v>600</v>
      </c>
      <c r="AC30">
        <v>1.6777609600000001</v>
      </c>
      <c r="AD30">
        <v>5.8999409700000003</v>
      </c>
      <c r="AE30">
        <v>0.46377777999999997</v>
      </c>
      <c r="AF30">
        <v>0.85600001000000003</v>
      </c>
      <c r="AG30">
        <v>55.88</v>
      </c>
      <c r="AH30" t="s">
        <v>11</v>
      </c>
      <c r="AI30">
        <v>11.97</v>
      </c>
      <c r="AJ30" t="s">
        <v>95</v>
      </c>
      <c r="AK30" t="s">
        <v>64</v>
      </c>
      <c r="AL30" t="s">
        <v>64</v>
      </c>
      <c r="AM30" t="s">
        <v>64</v>
      </c>
      <c r="AN30" t="s">
        <v>64</v>
      </c>
      <c r="AO30" t="s">
        <v>64</v>
      </c>
      <c r="AP30" t="s">
        <v>64</v>
      </c>
      <c r="AQ30" t="s">
        <v>64</v>
      </c>
      <c r="AR30" t="s">
        <v>64</v>
      </c>
      <c r="AS30" t="s">
        <v>64</v>
      </c>
      <c r="AT30" t="s">
        <v>251</v>
      </c>
      <c r="AU30" t="s">
        <v>129</v>
      </c>
      <c r="AV30">
        <v>380</v>
      </c>
      <c r="AW30">
        <v>510</v>
      </c>
      <c r="AX30" t="s">
        <v>64</v>
      </c>
      <c r="AY30" t="s">
        <v>64</v>
      </c>
      <c r="AZ30" t="s">
        <v>252</v>
      </c>
      <c r="BA30">
        <v>979.79589711327105</v>
      </c>
      <c r="BB30">
        <v>1224.7448713915901</v>
      </c>
      <c r="BC30">
        <v>7</v>
      </c>
      <c r="BD30" t="s">
        <v>77</v>
      </c>
      <c r="BE30">
        <v>0.20701416938432601</v>
      </c>
      <c r="BF30">
        <v>1.3009822195782899E-2</v>
      </c>
      <c r="BG30">
        <v>1150</v>
      </c>
      <c r="BH30">
        <v>410000</v>
      </c>
      <c r="BI30">
        <v>76</v>
      </c>
    </row>
    <row r="31" spans="1:61" x14ac:dyDescent="0.2">
      <c r="A31">
        <v>30</v>
      </c>
      <c r="B31" t="s">
        <v>253</v>
      </c>
      <c r="C31" t="s">
        <v>254</v>
      </c>
      <c r="D31" t="s">
        <v>242</v>
      </c>
      <c r="E31" t="s">
        <v>242</v>
      </c>
      <c r="F31" t="s">
        <v>250</v>
      </c>
      <c r="G31" t="s">
        <v>244</v>
      </c>
      <c r="H31">
        <v>30</v>
      </c>
      <c r="I31" t="s">
        <v>143</v>
      </c>
      <c r="J31">
        <v>2013</v>
      </c>
      <c r="K31" t="s">
        <v>67</v>
      </c>
      <c r="L31" t="s">
        <v>68</v>
      </c>
      <c r="M31" t="s">
        <v>69</v>
      </c>
      <c r="N31" t="s">
        <v>93</v>
      </c>
      <c r="O31" t="s">
        <v>245</v>
      </c>
      <c r="P31">
        <v>8</v>
      </c>
      <c r="Q31">
        <v>4900</v>
      </c>
      <c r="R31">
        <v>5600</v>
      </c>
      <c r="S31">
        <v>300</v>
      </c>
      <c r="T31">
        <v>500</v>
      </c>
      <c r="U31">
        <v>6</v>
      </c>
      <c r="V31">
        <v>6</v>
      </c>
      <c r="W31">
        <v>0.14614189999999999</v>
      </c>
      <c r="X31" t="s">
        <v>94</v>
      </c>
      <c r="Y31" t="s">
        <v>94</v>
      </c>
      <c r="Z31">
        <v>8</v>
      </c>
      <c r="AA31">
        <v>600</v>
      </c>
      <c r="AB31">
        <v>600</v>
      </c>
      <c r="AC31">
        <v>1.6777609600000001</v>
      </c>
      <c r="AD31">
        <v>5.8999409700000003</v>
      </c>
      <c r="AE31">
        <v>0.46377777999999997</v>
      </c>
      <c r="AF31">
        <v>0.85600001000000003</v>
      </c>
      <c r="AG31">
        <v>55.88</v>
      </c>
      <c r="AH31" t="s">
        <v>11</v>
      </c>
      <c r="AI31">
        <v>11.97</v>
      </c>
      <c r="AJ31" t="s">
        <v>95</v>
      </c>
      <c r="AK31" t="s">
        <v>64</v>
      </c>
      <c r="AL31" t="s">
        <v>64</v>
      </c>
      <c r="AM31" t="s">
        <v>64</v>
      </c>
      <c r="AN31" t="s">
        <v>64</v>
      </c>
      <c r="AO31" t="s">
        <v>64</v>
      </c>
      <c r="AP31" t="s">
        <v>64</v>
      </c>
      <c r="AQ31" t="s">
        <v>64</v>
      </c>
      <c r="AR31" t="s">
        <v>64</v>
      </c>
      <c r="AS31" t="s">
        <v>64</v>
      </c>
      <c r="AT31" t="s">
        <v>251</v>
      </c>
      <c r="AU31" t="s">
        <v>129</v>
      </c>
      <c r="AV31">
        <v>380</v>
      </c>
      <c r="AW31">
        <v>510</v>
      </c>
      <c r="AX31" t="s">
        <v>64</v>
      </c>
      <c r="AY31" t="s">
        <v>64</v>
      </c>
      <c r="AZ31" t="s">
        <v>255</v>
      </c>
      <c r="BA31">
        <v>734.84692283495303</v>
      </c>
      <c r="BB31">
        <v>1224.7448713915901</v>
      </c>
      <c r="BC31">
        <v>7</v>
      </c>
      <c r="BD31" t="s">
        <v>77</v>
      </c>
      <c r="BE31">
        <v>0.13353139262452299</v>
      </c>
      <c r="BF31">
        <v>1.1720376926280701E-2</v>
      </c>
      <c r="BG31">
        <v>700</v>
      </c>
      <c r="BH31">
        <v>340000</v>
      </c>
      <c r="BI31">
        <v>77</v>
      </c>
    </row>
    <row r="32" spans="1:61" x14ac:dyDescent="0.2">
      <c r="A32">
        <v>31</v>
      </c>
      <c r="B32" t="s">
        <v>256</v>
      </c>
      <c r="C32" t="s">
        <v>257</v>
      </c>
      <c r="D32" t="s">
        <v>242</v>
      </c>
      <c r="E32" t="s">
        <v>242</v>
      </c>
      <c r="F32" t="s">
        <v>250</v>
      </c>
      <c r="G32" t="s">
        <v>244</v>
      </c>
      <c r="H32">
        <v>30</v>
      </c>
      <c r="I32" t="s">
        <v>143</v>
      </c>
      <c r="J32">
        <v>2013</v>
      </c>
      <c r="K32" t="s">
        <v>67</v>
      </c>
      <c r="L32" t="s">
        <v>68</v>
      </c>
      <c r="M32" t="s">
        <v>69</v>
      </c>
      <c r="N32" t="s">
        <v>93</v>
      </c>
      <c r="O32" t="s">
        <v>245</v>
      </c>
      <c r="P32">
        <v>8</v>
      </c>
      <c r="Q32">
        <v>4900</v>
      </c>
      <c r="R32">
        <v>6200</v>
      </c>
      <c r="S32">
        <v>400</v>
      </c>
      <c r="T32">
        <v>1000</v>
      </c>
      <c r="U32">
        <v>6</v>
      </c>
      <c r="V32">
        <v>6</v>
      </c>
      <c r="W32">
        <v>0.16395467999999999</v>
      </c>
      <c r="X32" t="s">
        <v>94</v>
      </c>
      <c r="Y32" t="s">
        <v>94</v>
      </c>
      <c r="Z32">
        <v>8</v>
      </c>
      <c r="AA32">
        <v>600</v>
      </c>
      <c r="AB32">
        <v>600</v>
      </c>
      <c r="AC32">
        <v>1.6777609600000001</v>
      </c>
      <c r="AD32">
        <v>5.8999409700000003</v>
      </c>
      <c r="AE32">
        <v>0.46377777999999997</v>
      </c>
      <c r="AF32">
        <v>0.85600001000000003</v>
      </c>
      <c r="AG32">
        <v>55.88</v>
      </c>
      <c r="AH32" t="s">
        <v>11</v>
      </c>
      <c r="AI32">
        <v>11.97</v>
      </c>
      <c r="AJ32" t="s">
        <v>95</v>
      </c>
      <c r="AK32" t="s">
        <v>64</v>
      </c>
      <c r="AL32" t="s">
        <v>64</v>
      </c>
      <c r="AM32" t="s">
        <v>64</v>
      </c>
      <c r="AN32" t="s">
        <v>64</v>
      </c>
      <c r="AO32" t="s">
        <v>64</v>
      </c>
      <c r="AP32" t="s">
        <v>64</v>
      </c>
      <c r="AQ32" t="s">
        <v>64</v>
      </c>
      <c r="AR32" t="s">
        <v>64</v>
      </c>
      <c r="AS32" t="s">
        <v>64</v>
      </c>
      <c r="AT32" t="s">
        <v>251</v>
      </c>
      <c r="AU32" t="s">
        <v>129</v>
      </c>
      <c r="AV32">
        <v>380</v>
      </c>
      <c r="AW32">
        <v>510</v>
      </c>
      <c r="AX32" t="s">
        <v>64</v>
      </c>
      <c r="AY32" t="s">
        <v>64</v>
      </c>
      <c r="AZ32" t="s">
        <v>258</v>
      </c>
      <c r="BA32">
        <v>979.79589711327105</v>
      </c>
      <c r="BB32">
        <v>2449.4897427831802</v>
      </c>
      <c r="BC32">
        <v>7</v>
      </c>
      <c r="BD32" t="s">
        <v>77</v>
      </c>
      <c r="BE32">
        <v>0.23531408693446501</v>
      </c>
      <c r="BF32">
        <v>3.2678458203982803E-2</v>
      </c>
      <c r="BG32">
        <v>1300</v>
      </c>
      <c r="BH32">
        <v>1160000</v>
      </c>
      <c r="BI32">
        <v>78</v>
      </c>
    </row>
    <row r="33" spans="1:61" x14ac:dyDescent="0.2">
      <c r="A33">
        <v>32</v>
      </c>
      <c r="B33" t="s">
        <v>64</v>
      </c>
      <c r="C33" t="s">
        <v>242</v>
      </c>
      <c r="D33" t="s">
        <v>242</v>
      </c>
      <c r="E33" t="s">
        <v>242</v>
      </c>
      <c r="F33" t="s">
        <v>243</v>
      </c>
      <c r="G33" t="s">
        <v>259</v>
      </c>
      <c r="H33">
        <v>10</v>
      </c>
      <c r="I33" t="s">
        <v>119</v>
      </c>
      <c r="J33">
        <v>2005</v>
      </c>
      <c r="K33" t="s">
        <v>67</v>
      </c>
      <c r="L33" t="s">
        <v>68</v>
      </c>
      <c r="M33" t="s">
        <v>69</v>
      </c>
      <c r="N33" t="s">
        <v>260</v>
      </c>
      <c r="O33" t="s">
        <v>64</v>
      </c>
      <c r="P33">
        <v>8</v>
      </c>
      <c r="Q33">
        <v>3906</v>
      </c>
      <c r="R33">
        <v>4364.8</v>
      </c>
      <c r="S33">
        <v>359.6</v>
      </c>
      <c r="T33">
        <v>409.2</v>
      </c>
      <c r="U33">
        <v>6</v>
      </c>
      <c r="V33">
        <v>6</v>
      </c>
      <c r="W33">
        <v>-0.14585187699999999</v>
      </c>
      <c r="X33" t="s">
        <v>197</v>
      </c>
      <c r="Y33" t="s">
        <v>197</v>
      </c>
      <c r="Z33">
        <v>9.6999999999999993</v>
      </c>
      <c r="AA33">
        <v>742</v>
      </c>
      <c r="AB33">
        <v>742</v>
      </c>
      <c r="AC33">
        <v>1.6777609600000001</v>
      </c>
      <c r="AD33">
        <v>5.8999409700000003</v>
      </c>
      <c r="AE33">
        <v>0.46377777999999997</v>
      </c>
      <c r="AF33">
        <v>0.85600001000000003</v>
      </c>
      <c r="AG33">
        <v>55.88</v>
      </c>
      <c r="AH33" t="s">
        <v>11</v>
      </c>
      <c r="AI33">
        <v>11.97</v>
      </c>
      <c r="AJ33" t="s">
        <v>95</v>
      </c>
      <c r="AK33" t="s">
        <v>261</v>
      </c>
      <c r="AL33">
        <v>560</v>
      </c>
      <c r="AM33">
        <v>484</v>
      </c>
      <c r="AN33">
        <v>122</v>
      </c>
      <c r="AO33">
        <v>57.3</v>
      </c>
      <c r="AP33" t="s">
        <v>64</v>
      </c>
      <c r="AQ33" t="s">
        <v>64</v>
      </c>
      <c r="AR33" t="s">
        <v>64</v>
      </c>
      <c r="AS33" t="s">
        <v>64</v>
      </c>
      <c r="AT33" t="s">
        <v>137</v>
      </c>
      <c r="AU33" t="s">
        <v>129</v>
      </c>
      <c r="AV33">
        <v>380</v>
      </c>
      <c r="AW33">
        <v>510</v>
      </c>
      <c r="AX33" t="s">
        <v>246</v>
      </c>
      <c r="AY33" t="s">
        <v>64</v>
      </c>
      <c r="AZ33" t="s">
        <v>262</v>
      </c>
      <c r="BA33">
        <v>880.83651150483104</v>
      </c>
      <c r="BB33">
        <v>1002.33120274688</v>
      </c>
      <c r="BC33">
        <v>7</v>
      </c>
      <c r="BD33" t="s">
        <v>77</v>
      </c>
      <c r="BE33">
        <v>0.11105853677246399</v>
      </c>
      <c r="BF33">
        <v>1.72647490709247E-2</v>
      </c>
      <c r="BG33">
        <v>458.8</v>
      </c>
      <c r="BH33">
        <v>296756.8</v>
      </c>
      <c r="BI33">
        <v>79</v>
      </c>
    </row>
    <row r="34" spans="1:61" x14ac:dyDescent="0.2">
      <c r="A34">
        <v>33</v>
      </c>
      <c r="B34" t="s">
        <v>248</v>
      </c>
      <c r="C34" t="s">
        <v>249</v>
      </c>
      <c r="D34" t="s">
        <v>242</v>
      </c>
      <c r="E34" t="s">
        <v>242</v>
      </c>
      <c r="F34" t="s">
        <v>250</v>
      </c>
      <c r="G34" t="s">
        <v>259</v>
      </c>
      <c r="H34">
        <v>30</v>
      </c>
      <c r="I34" t="s">
        <v>143</v>
      </c>
      <c r="J34">
        <v>2013</v>
      </c>
      <c r="K34" t="s">
        <v>67</v>
      </c>
      <c r="L34" t="s">
        <v>68</v>
      </c>
      <c r="M34" t="s">
        <v>69</v>
      </c>
      <c r="N34" t="s">
        <v>260</v>
      </c>
      <c r="O34" t="s">
        <v>64</v>
      </c>
      <c r="P34">
        <v>8</v>
      </c>
      <c r="Q34">
        <v>5000</v>
      </c>
      <c r="R34">
        <v>6150</v>
      </c>
      <c r="S34">
        <v>400</v>
      </c>
      <c r="T34">
        <v>500</v>
      </c>
      <c r="U34">
        <v>6</v>
      </c>
      <c r="V34">
        <v>6</v>
      </c>
      <c r="W34">
        <v>-0.17912666590000001</v>
      </c>
      <c r="X34" t="s">
        <v>197</v>
      </c>
      <c r="Y34" t="s">
        <v>197</v>
      </c>
      <c r="Z34">
        <v>8</v>
      </c>
      <c r="AA34">
        <v>600</v>
      </c>
      <c r="AB34">
        <v>600</v>
      </c>
      <c r="AC34">
        <v>1.6777609600000001</v>
      </c>
      <c r="AD34">
        <v>5.8999409700000003</v>
      </c>
      <c r="AE34">
        <v>0.46377777999999997</v>
      </c>
      <c r="AF34">
        <v>0.85600001000000003</v>
      </c>
      <c r="AG34">
        <v>55.88</v>
      </c>
      <c r="AH34" t="s">
        <v>11</v>
      </c>
      <c r="AI34">
        <v>11.97</v>
      </c>
      <c r="AJ34" t="s">
        <v>95</v>
      </c>
      <c r="AK34" t="s">
        <v>261</v>
      </c>
      <c r="AL34">
        <v>500</v>
      </c>
      <c r="AM34">
        <v>418</v>
      </c>
      <c r="AN34">
        <v>56.8</v>
      </c>
      <c r="AO34">
        <v>118</v>
      </c>
      <c r="AP34" t="s">
        <v>64</v>
      </c>
      <c r="AQ34" t="s">
        <v>64</v>
      </c>
      <c r="AR34" t="s">
        <v>64</v>
      </c>
      <c r="AS34" t="s">
        <v>64</v>
      </c>
      <c r="AT34" t="s">
        <v>251</v>
      </c>
      <c r="AU34" t="s">
        <v>129</v>
      </c>
      <c r="AV34">
        <v>380</v>
      </c>
      <c r="AW34">
        <v>510</v>
      </c>
      <c r="AX34" t="s">
        <v>64</v>
      </c>
      <c r="AY34" t="s">
        <v>64</v>
      </c>
      <c r="AZ34" t="s">
        <v>263</v>
      </c>
      <c r="BA34">
        <v>979.79589711327105</v>
      </c>
      <c r="BB34">
        <v>1224.7448713915901</v>
      </c>
      <c r="BC34">
        <v>7</v>
      </c>
      <c r="BD34" t="s">
        <v>77</v>
      </c>
      <c r="BE34">
        <v>0.20701416938432601</v>
      </c>
      <c r="BF34">
        <v>1.3009822195782899E-2</v>
      </c>
      <c r="BG34">
        <v>1150</v>
      </c>
      <c r="BH34">
        <v>410000</v>
      </c>
      <c r="BI34">
        <v>80</v>
      </c>
    </row>
    <row r="35" spans="1:61" x14ac:dyDescent="0.2">
      <c r="A35">
        <v>34</v>
      </c>
      <c r="B35" t="s">
        <v>253</v>
      </c>
      <c r="C35" t="s">
        <v>254</v>
      </c>
      <c r="D35" t="s">
        <v>242</v>
      </c>
      <c r="E35" t="s">
        <v>242</v>
      </c>
      <c r="F35" t="s">
        <v>250</v>
      </c>
      <c r="G35" t="s">
        <v>259</v>
      </c>
      <c r="H35">
        <v>30</v>
      </c>
      <c r="I35" t="s">
        <v>143</v>
      </c>
      <c r="J35">
        <v>2013</v>
      </c>
      <c r="K35" t="s">
        <v>67</v>
      </c>
      <c r="L35" t="s">
        <v>68</v>
      </c>
      <c r="M35" t="s">
        <v>69</v>
      </c>
      <c r="N35" t="s">
        <v>260</v>
      </c>
      <c r="O35" t="s">
        <v>64</v>
      </c>
      <c r="P35">
        <v>8</v>
      </c>
      <c r="Q35">
        <v>4900</v>
      </c>
      <c r="R35">
        <v>5600</v>
      </c>
      <c r="S35">
        <v>300</v>
      </c>
      <c r="T35">
        <v>500</v>
      </c>
      <c r="U35">
        <v>6</v>
      </c>
      <c r="V35">
        <v>6</v>
      </c>
      <c r="W35">
        <v>-4.2259809289999999E-2</v>
      </c>
      <c r="X35" t="s">
        <v>197</v>
      </c>
      <c r="Y35" t="s">
        <v>197</v>
      </c>
      <c r="Z35">
        <v>8</v>
      </c>
      <c r="AA35">
        <v>600</v>
      </c>
      <c r="AB35">
        <v>600</v>
      </c>
      <c r="AC35">
        <v>1.6777609600000001</v>
      </c>
      <c r="AD35">
        <v>5.8999409700000003</v>
      </c>
      <c r="AE35">
        <v>0.46377777999999997</v>
      </c>
      <c r="AF35">
        <v>0.85600001000000003</v>
      </c>
      <c r="AG35">
        <v>55.88</v>
      </c>
      <c r="AH35" t="s">
        <v>11</v>
      </c>
      <c r="AI35">
        <v>11.97</v>
      </c>
      <c r="AJ35" t="s">
        <v>95</v>
      </c>
      <c r="AK35" t="s">
        <v>261</v>
      </c>
      <c r="AL35">
        <v>580</v>
      </c>
      <c r="AM35">
        <v>556</v>
      </c>
      <c r="AN35">
        <v>118</v>
      </c>
      <c r="AO35">
        <v>91.1</v>
      </c>
      <c r="AP35" t="s">
        <v>64</v>
      </c>
      <c r="AQ35" t="s">
        <v>64</v>
      </c>
      <c r="AR35" t="s">
        <v>64</v>
      </c>
      <c r="AS35" t="s">
        <v>64</v>
      </c>
      <c r="AT35" t="s">
        <v>251</v>
      </c>
      <c r="AU35" t="s">
        <v>129</v>
      </c>
      <c r="AV35">
        <v>380</v>
      </c>
      <c r="AW35">
        <v>510</v>
      </c>
      <c r="AX35" t="s">
        <v>64</v>
      </c>
      <c r="AY35" t="s">
        <v>64</v>
      </c>
      <c r="AZ35" t="s">
        <v>264</v>
      </c>
      <c r="BA35">
        <v>734.84692283495303</v>
      </c>
      <c r="BB35">
        <v>1224.7448713915901</v>
      </c>
      <c r="BC35">
        <v>7</v>
      </c>
      <c r="BD35" t="s">
        <v>77</v>
      </c>
      <c r="BE35">
        <v>0.13353139262452299</v>
      </c>
      <c r="BF35">
        <v>1.1720376926280701E-2</v>
      </c>
      <c r="BG35">
        <v>700</v>
      </c>
      <c r="BH35">
        <v>340000</v>
      </c>
      <c r="BI35">
        <v>81</v>
      </c>
    </row>
    <row r="36" spans="1:61" x14ac:dyDescent="0.2">
      <c r="A36">
        <v>35</v>
      </c>
      <c r="B36" t="s">
        <v>256</v>
      </c>
      <c r="C36" t="s">
        <v>257</v>
      </c>
      <c r="D36" t="s">
        <v>242</v>
      </c>
      <c r="E36" t="s">
        <v>242</v>
      </c>
      <c r="F36" t="s">
        <v>250</v>
      </c>
      <c r="G36" t="s">
        <v>259</v>
      </c>
      <c r="H36">
        <v>30</v>
      </c>
      <c r="I36" t="s">
        <v>143</v>
      </c>
      <c r="J36">
        <v>2013</v>
      </c>
      <c r="K36" t="s">
        <v>67</v>
      </c>
      <c r="L36" t="s">
        <v>68</v>
      </c>
      <c r="M36" t="s">
        <v>69</v>
      </c>
      <c r="N36" t="s">
        <v>260</v>
      </c>
      <c r="O36" t="s">
        <v>64</v>
      </c>
      <c r="P36">
        <v>8</v>
      </c>
      <c r="Q36">
        <v>4900</v>
      </c>
      <c r="R36">
        <v>6200</v>
      </c>
      <c r="S36">
        <v>400</v>
      </c>
      <c r="T36">
        <v>1000</v>
      </c>
      <c r="U36">
        <v>6</v>
      </c>
      <c r="V36">
        <v>6</v>
      </c>
      <c r="W36">
        <v>-0.1241183927</v>
      </c>
      <c r="X36" t="s">
        <v>197</v>
      </c>
      <c r="Y36" t="s">
        <v>197</v>
      </c>
      <c r="Z36">
        <v>8</v>
      </c>
      <c r="AA36">
        <v>600</v>
      </c>
      <c r="AB36">
        <v>600</v>
      </c>
      <c r="AC36">
        <v>1.6777609600000001</v>
      </c>
      <c r="AD36">
        <v>5.8999409700000003</v>
      </c>
      <c r="AE36">
        <v>0.46377777999999997</v>
      </c>
      <c r="AF36">
        <v>0.85600001000000003</v>
      </c>
      <c r="AG36">
        <v>55.88</v>
      </c>
      <c r="AH36" t="s">
        <v>11</v>
      </c>
      <c r="AI36">
        <v>11.97</v>
      </c>
      <c r="AJ36" t="s">
        <v>95</v>
      </c>
      <c r="AK36" t="s">
        <v>261</v>
      </c>
      <c r="AL36">
        <v>574</v>
      </c>
      <c r="AM36">
        <v>507</v>
      </c>
      <c r="AN36">
        <v>82</v>
      </c>
      <c r="AO36">
        <v>119</v>
      </c>
      <c r="AP36" t="s">
        <v>64</v>
      </c>
      <c r="AQ36" t="s">
        <v>64</v>
      </c>
      <c r="AR36" t="s">
        <v>64</v>
      </c>
      <c r="AS36" t="s">
        <v>64</v>
      </c>
      <c r="AT36" t="s">
        <v>251</v>
      </c>
      <c r="AU36" t="s">
        <v>129</v>
      </c>
      <c r="AV36">
        <v>380</v>
      </c>
      <c r="AW36">
        <v>510</v>
      </c>
      <c r="AX36" t="s">
        <v>64</v>
      </c>
      <c r="AY36" t="s">
        <v>64</v>
      </c>
      <c r="AZ36" t="s">
        <v>265</v>
      </c>
      <c r="BA36">
        <v>979.79589711327105</v>
      </c>
      <c r="BB36">
        <v>2449.4897427831802</v>
      </c>
      <c r="BC36">
        <v>7</v>
      </c>
      <c r="BD36" t="s">
        <v>77</v>
      </c>
      <c r="BE36">
        <v>0.23531408693446501</v>
      </c>
      <c r="BF36">
        <v>3.2678458203982803E-2</v>
      </c>
      <c r="BG36">
        <v>1300</v>
      </c>
      <c r="BH36">
        <v>1160000</v>
      </c>
      <c r="BI36">
        <v>82</v>
      </c>
    </row>
    <row r="37" spans="1:61" s="2" customFormat="1" x14ac:dyDescent="0.2">
      <c r="A37" s="2">
        <v>36</v>
      </c>
      <c r="B37" s="2" t="s">
        <v>266</v>
      </c>
      <c r="C37" s="2" t="s">
        <v>267</v>
      </c>
      <c r="D37" s="2" t="s">
        <v>268</v>
      </c>
      <c r="E37" s="2" t="s">
        <v>268</v>
      </c>
      <c r="F37" s="2" t="s">
        <v>269</v>
      </c>
      <c r="G37" s="2" t="s">
        <v>64</v>
      </c>
      <c r="H37" s="2">
        <v>15</v>
      </c>
      <c r="I37" s="2" t="s">
        <v>270</v>
      </c>
      <c r="J37" s="2">
        <v>2013</v>
      </c>
      <c r="K37" s="2" t="s">
        <v>67</v>
      </c>
      <c r="L37" s="2" t="s">
        <v>68</v>
      </c>
      <c r="M37" s="2" t="s">
        <v>69</v>
      </c>
      <c r="N37" s="2" t="s">
        <v>93</v>
      </c>
      <c r="O37" s="2" t="s">
        <v>271</v>
      </c>
      <c r="P37" s="2">
        <v>8</v>
      </c>
      <c r="Q37" s="2">
        <v>2562</v>
      </c>
      <c r="R37" s="2">
        <v>2774.6669999999999</v>
      </c>
      <c r="S37" s="2">
        <v>95.63</v>
      </c>
      <c r="T37" s="2">
        <v>209.46</v>
      </c>
      <c r="U37" s="2">
        <v>5</v>
      </c>
      <c r="V37" s="2">
        <v>5</v>
      </c>
      <c r="W37" s="2">
        <v>3.1314517829999999E-2</v>
      </c>
      <c r="X37" s="2" t="s">
        <v>94</v>
      </c>
      <c r="Y37" s="2" t="s">
        <v>94</v>
      </c>
      <c r="Z37" s="2">
        <v>17.5</v>
      </c>
      <c r="AA37" s="2">
        <v>384</v>
      </c>
      <c r="AB37" s="2">
        <v>384</v>
      </c>
      <c r="AC37" s="2">
        <v>0.23240507999999999</v>
      </c>
      <c r="AD37" s="2">
        <v>0.56666099999999997</v>
      </c>
      <c r="AE37" s="2">
        <v>0.10022222</v>
      </c>
      <c r="AF37" s="2">
        <v>0.2</v>
      </c>
      <c r="AG37" s="2">
        <v>41.18</v>
      </c>
      <c r="AH37" s="2" t="s">
        <v>11</v>
      </c>
      <c r="AI37" s="2">
        <v>104.9</v>
      </c>
      <c r="AJ37" s="2" t="s">
        <v>73</v>
      </c>
      <c r="AK37" s="2" t="s">
        <v>64</v>
      </c>
      <c r="AL37" s="2" t="s">
        <v>64</v>
      </c>
      <c r="AM37" s="2" t="s">
        <v>64</v>
      </c>
      <c r="AN37" s="2" t="s">
        <v>64</v>
      </c>
      <c r="AO37" s="2" t="s">
        <v>64</v>
      </c>
      <c r="AP37" s="2" t="s">
        <v>64</v>
      </c>
      <c r="AQ37" s="2" t="s">
        <v>64</v>
      </c>
      <c r="AR37" s="2" t="s">
        <v>64</v>
      </c>
      <c r="AS37" s="2" t="s">
        <v>64</v>
      </c>
      <c r="AT37" s="2" t="s">
        <v>198</v>
      </c>
      <c r="AU37" s="2" t="s">
        <v>129</v>
      </c>
      <c r="AV37" s="2">
        <v>400</v>
      </c>
      <c r="AW37" s="2">
        <v>600</v>
      </c>
      <c r="AX37" s="2" t="s">
        <v>272</v>
      </c>
      <c r="AY37" s="2" t="s">
        <v>273</v>
      </c>
      <c r="AZ37" s="2" t="s">
        <v>274</v>
      </c>
      <c r="BA37" s="2">
        <v>213.835180688305</v>
      </c>
      <c r="BB37" s="2">
        <v>468.366798567106</v>
      </c>
      <c r="BC37" s="2">
        <v>6.5</v>
      </c>
      <c r="BD37" s="2" t="s">
        <v>77</v>
      </c>
      <c r="BE37" s="2">
        <v>7.97425365232792E-2</v>
      </c>
      <c r="BF37" s="2">
        <v>7.0920144587749701E-3</v>
      </c>
      <c r="BG37" s="2">
        <v>212.667</v>
      </c>
      <c r="BH37" s="2">
        <v>53018.588499999998</v>
      </c>
      <c r="BI37" s="2">
        <v>85</v>
      </c>
    </row>
    <row r="38" spans="1:61" s="2" customFormat="1" x14ac:dyDescent="0.2">
      <c r="A38" s="2">
        <v>37</v>
      </c>
      <c r="B38" s="2" t="s">
        <v>275</v>
      </c>
      <c r="C38" s="2" t="s">
        <v>276</v>
      </c>
      <c r="D38" s="2" t="s">
        <v>268</v>
      </c>
      <c r="E38" s="2" t="s">
        <v>268</v>
      </c>
      <c r="F38" s="2" t="s">
        <v>269</v>
      </c>
      <c r="G38" s="2" t="s">
        <v>64</v>
      </c>
      <c r="H38" s="2">
        <v>15</v>
      </c>
      <c r="I38" s="2" t="s">
        <v>270</v>
      </c>
      <c r="J38" s="2">
        <v>2013</v>
      </c>
      <c r="K38" s="2" t="s">
        <v>67</v>
      </c>
      <c r="L38" s="2" t="s">
        <v>68</v>
      </c>
      <c r="M38" s="2" t="s">
        <v>69</v>
      </c>
      <c r="N38" s="2" t="s">
        <v>93</v>
      </c>
      <c r="O38" s="2" t="s">
        <v>271</v>
      </c>
      <c r="P38" s="2">
        <v>8</v>
      </c>
      <c r="Q38" s="2">
        <v>2634</v>
      </c>
      <c r="R38" s="2">
        <v>2680</v>
      </c>
      <c r="S38" s="2">
        <v>256.33</v>
      </c>
      <c r="T38" s="2">
        <v>174.81</v>
      </c>
      <c r="U38" s="2">
        <v>5</v>
      </c>
      <c r="V38" s="2">
        <v>5</v>
      </c>
      <c r="W38" s="2">
        <v>0.1460886864</v>
      </c>
      <c r="X38" s="2" t="s">
        <v>94</v>
      </c>
      <c r="Y38" s="2" t="s">
        <v>94</v>
      </c>
      <c r="Z38" s="2">
        <v>17.5</v>
      </c>
      <c r="AA38" s="2">
        <v>384</v>
      </c>
      <c r="AB38" s="2">
        <v>384</v>
      </c>
      <c r="AC38" s="2">
        <v>0.23240507999999999</v>
      </c>
      <c r="AD38" s="2">
        <v>0.56666099999999997</v>
      </c>
      <c r="AE38" s="2">
        <v>0.10022222</v>
      </c>
      <c r="AF38" s="2">
        <v>0.2</v>
      </c>
      <c r="AG38" s="2">
        <v>41.18</v>
      </c>
      <c r="AH38" s="2" t="s">
        <v>11</v>
      </c>
      <c r="AI38" s="2">
        <v>104.9</v>
      </c>
      <c r="AJ38" s="2" t="s">
        <v>73</v>
      </c>
      <c r="AK38" s="2" t="s">
        <v>64</v>
      </c>
      <c r="AL38" s="2" t="s">
        <v>64</v>
      </c>
      <c r="AM38" s="2" t="s">
        <v>64</v>
      </c>
      <c r="AN38" s="2" t="s">
        <v>64</v>
      </c>
      <c r="AO38" s="2" t="s">
        <v>64</v>
      </c>
      <c r="AP38" s="2" t="s">
        <v>64</v>
      </c>
      <c r="AQ38" s="2" t="s">
        <v>64</v>
      </c>
      <c r="AR38" s="2" t="s">
        <v>64</v>
      </c>
      <c r="AS38" s="2" t="s">
        <v>64</v>
      </c>
      <c r="AT38" s="2" t="s">
        <v>198</v>
      </c>
      <c r="AU38" s="2" t="s">
        <v>129</v>
      </c>
      <c r="AV38" s="2">
        <v>400</v>
      </c>
      <c r="AW38" s="2">
        <v>600</v>
      </c>
      <c r="AX38" s="2" t="s">
        <v>272</v>
      </c>
      <c r="AY38" s="2" t="s">
        <v>273</v>
      </c>
      <c r="AZ38" s="2" t="s">
        <v>277</v>
      </c>
      <c r="BA38" s="2">
        <v>573.17130467252105</v>
      </c>
      <c r="BB38" s="2">
        <v>390.88704314673799</v>
      </c>
      <c r="BC38" s="2">
        <v>6.5</v>
      </c>
      <c r="BD38" s="2" t="s">
        <v>77</v>
      </c>
      <c r="BE38" s="2">
        <v>1.7313191201676001E-2</v>
      </c>
      <c r="BF38" s="2">
        <v>1.37250197965416E-2</v>
      </c>
      <c r="BG38" s="2">
        <v>46</v>
      </c>
      <c r="BH38" s="2">
        <v>96263.604999999996</v>
      </c>
      <c r="BI38" s="2">
        <v>86</v>
      </c>
    </row>
    <row r="39" spans="1:61" x14ac:dyDescent="0.2">
      <c r="A39">
        <v>38</v>
      </c>
      <c r="B39" t="s">
        <v>278</v>
      </c>
      <c r="C39" t="s">
        <v>279</v>
      </c>
      <c r="D39" t="s">
        <v>280</v>
      </c>
      <c r="E39" t="s">
        <v>280</v>
      </c>
      <c r="F39" t="s">
        <v>281</v>
      </c>
      <c r="G39" t="s">
        <v>282</v>
      </c>
      <c r="H39">
        <v>20</v>
      </c>
      <c r="I39" t="s">
        <v>82</v>
      </c>
      <c r="J39">
        <v>2012</v>
      </c>
      <c r="K39" t="s">
        <v>67</v>
      </c>
      <c r="L39" t="s">
        <v>68</v>
      </c>
      <c r="M39" t="s">
        <v>69</v>
      </c>
      <c r="N39" t="s">
        <v>93</v>
      </c>
      <c r="O39" t="s">
        <v>64</v>
      </c>
      <c r="P39">
        <v>2</v>
      </c>
      <c r="Q39">
        <v>3252.1759999999999</v>
      </c>
      <c r="R39">
        <v>3722.44</v>
      </c>
      <c r="S39">
        <v>121.336</v>
      </c>
      <c r="T39">
        <v>15.776</v>
      </c>
      <c r="U39">
        <v>3</v>
      </c>
      <c r="V39">
        <v>3</v>
      </c>
      <c r="W39">
        <v>0.1320571327</v>
      </c>
      <c r="X39" t="s">
        <v>283</v>
      </c>
      <c r="Y39" t="s">
        <v>284</v>
      </c>
      <c r="Z39">
        <v>15</v>
      </c>
      <c r="AA39">
        <v>1000</v>
      </c>
      <c r="AB39">
        <v>1000</v>
      </c>
      <c r="AC39">
        <v>2.1897928699999998</v>
      </c>
      <c r="AD39">
        <v>5.8332748399999996</v>
      </c>
      <c r="AE39">
        <v>0.44866665999999999</v>
      </c>
      <c r="AF39">
        <v>0.80000000999999998</v>
      </c>
      <c r="AG39">
        <v>32.58</v>
      </c>
      <c r="AH39" t="s">
        <v>11</v>
      </c>
      <c r="AI39">
        <v>119.7</v>
      </c>
      <c r="AJ39" t="s">
        <v>95</v>
      </c>
      <c r="AK39" t="s">
        <v>135</v>
      </c>
      <c r="AL39" t="s">
        <v>64</v>
      </c>
      <c r="AM39" t="s">
        <v>64</v>
      </c>
      <c r="AN39" t="s">
        <v>64</v>
      </c>
      <c r="AO39" t="s">
        <v>64</v>
      </c>
      <c r="AP39">
        <v>51.759</v>
      </c>
      <c r="AQ39">
        <v>59.066000000000003</v>
      </c>
      <c r="AR39">
        <v>5.2</v>
      </c>
      <c r="AS39">
        <v>5.2640000000000002</v>
      </c>
      <c r="AT39" t="s">
        <v>285</v>
      </c>
      <c r="AU39" t="s">
        <v>129</v>
      </c>
      <c r="AV39">
        <v>382</v>
      </c>
      <c r="AW39">
        <v>582</v>
      </c>
      <c r="AX39" t="s">
        <v>286</v>
      </c>
      <c r="AY39" t="s">
        <v>287</v>
      </c>
      <c r="AZ39" t="s">
        <v>288</v>
      </c>
      <c r="BA39">
        <v>210.160116787177</v>
      </c>
      <c r="BB39">
        <v>27.324833540206601</v>
      </c>
      <c r="BC39">
        <v>2.5</v>
      </c>
      <c r="BD39" t="s">
        <v>77</v>
      </c>
      <c r="BE39">
        <v>0.13505505648368701</v>
      </c>
      <c r="BF39">
        <v>1.40993578400395E-3</v>
      </c>
      <c r="BG39">
        <v>470.26400000000001</v>
      </c>
      <c r="BH39">
        <v>14971.307072</v>
      </c>
      <c r="BI39">
        <v>87</v>
      </c>
    </row>
    <row r="40" spans="1:61" x14ac:dyDescent="0.2">
      <c r="A40">
        <v>39</v>
      </c>
      <c r="B40" t="s">
        <v>64</v>
      </c>
      <c r="C40" t="s">
        <v>289</v>
      </c>
      <c r="D40" t="s">
        <v>289</v>
      </c>
      <c r="E40" t="s">
        <v>289</v>
      </c>
      <c r="F40" t="s">
        <v>290</v>
      </c>
      <c r="G40" t="s">
        <v>291</v>
      </c>
      <c r="H40">
        <v>10</v>
      </c>
      <c r="I40" t="s">
        <v>119</v>
      </c>
      <c r="J40">
        <v>2004</v>
      </c>
      <c r="K40" t="s">
        <v>103</v>
      </c>
      <c r="L40" t="s">
        <v>68</v>
      </c>
      <c r="M40" t="s">
        <v>69</v>
      </c>
      <c r="N40" t="s">
        <v>70</v>
      </c>
      <c r="O40" t="s">
        <v>64</v>
      </c>
      <c r="P40">
        <v>10</v>
      </c>
      <c r="Q40">
        <v>2890</v>
      </c>
      <c r="R40">
        <v>2910</v>
      </c>
      <c r="S40">
        <v>140</v>
      </c>
      <c r="T40">
        <v>270</v>
      </c>
      <c r="U40">
        <v>3</v>
      </c>
      <c r="V40">
        <v>3</v>
      </c>
      <c r="W40">
        <v>0.25271107659999997</v>
      </c>
      <c r="X40" t="s">
        <v>71</v>
      </c>
      <c r="Y40" t="s">
        <v>72</v>
      </c>
      <c r="Z40">
        <v>10.55</v>
      </c>
      <c r="AA40">
        <v>745</v>
      </c>
      <c r="AB40">
        <v>745</v>
      </c>
      <c r="AC40">
        <v>2.0231280300000001</v>
      </c>
      <c r="AD40">
        <v>5.7332758899999998</v>
      </c>
      <c r="AE40">
        <v>0.39844444000000001</v>
      </c>
      <c r="AF40">
        <v>0.88800000999999995</v>
      </c>
      <c r="AG40">
        <v>42.4</v>
      </c>
      <c r="AH40" t="s">
        <v>11</v>
      </c>
      <c r="AI40">
        <v>128.1</v>
      </c>
      <c r="AJ40" t="s">
        <v>95</v>
      </c>
      <c r="AK40" t="s">
        <v>174</v>
      </c>
      <c r="AL40">
        <v>2303.3000000000002</v>
      </c>
      <c r="AM40">
        <v>2910.3</v>
      </c>
      <c r="AN40">
        <v>105.9</v>
      </c>
      <c r="AO40">
        <v>102.7</v>
      </c>
      <c r="AP40" t="s">
        <v>64</v>
      </c>
      <c r="AQ40" t="s">
        <v>64</v>
      </c>
      <c r="AR40" t="s">
        <v>64</v>
      </c>
      <c r="AS40" t="s">
        <v>64</v>
      </c>
      <c r="AT40" t="s">
        <v>292</v>
      </c>
      <c r="AU40" t="s">
        <v>129</v>
      </c>
      <c r="AV40">
        <v>320</v>
      </c>
      <c r="AW40">
        <v>500</v>
      </c>
      <c r="AX40" t="s">
        <v>97</v>
      </c>
      <c r="AY40" t="s">
        <v>293</v>
      </c>
      <c r="AZ40" t="s">
        <v>294</v>
      </c>
      <c r="BA40">
        <v>242.48711305964301</v>
      </c>
      <c r="BB40">
        <v>467.653718043597</v>
      </c>
      <c r="BC40">
        <v>6.5</v>
      </c>
      <c r="BD40" t="s">
        <v>77</v>
      </c>
      <c r="BE40">
        <v>6.8965790590604604E-3</v>
      </c>
      <c r="BF40">
        <v>1.09554940261565E-2</v>
      </c>
      <c r="BG40">
        <v>20</v>
      </c>
      <c r="BH40">
        <v>92500</v>
      </c>
      <c r="BI40">
        <v>94</v>
      </c>
    </row>
    <row r="41" spans="1:61" x14ac:dyDescent="0.2">
      <c r="A41">
        <v>40</v>
      </c>
      <c r="B41" t="s">
        <v>64</v>
      </c>
      <c r="C41" t="s">
        <v>295</v>
      </c>
      <c r="D41" t="s">
        <v>296</v>
      </c>
      <c r="E41" t="s">
        <v>296</v>
      </c>
      <c r="F41" t="s">
        <v>297</v>
      </c>
      <c r="G41" t="s">
        <v>298</v>
      </c>
      <c r="H41">
        <v>15</v>
      </c>
      <c r="I41" t="s">
        <v>299</v>
      </c>
      <c r="J41">
        <v>2012</v>
      </c>
      <c r="K41" t="s">
        <v>67</v>
      </c>
      <c r="L41" t="s">
        <v>68</v>
      </c>
      <c r="M41" t="s">
        <v>69</v>
      </c>
      <c r="N41" t="s">
        <v>189</v>
      </c>
      <c r="O41" t="s">
        <v>64</v>
      </c>
      <c r="P41">
        <v>3.83</v>
      </c>
      <c r="Q41">
        <v>2144.04</v>
      </c>
      <c r="R41">
        <v>2301.12</v>
      </c>
      <c r="S41">
        <v>189.72</v>
      </c>
      <c r="T41">
        <v>204</v>
      </c>
      <c r="U41">
        <v>5</v>
      </c>
      <c r="V41">
        <v>5</v>
      </c>
      <c r="W41">
        <v>9.7163748450000004E-2</v>
      </c>
      <c r="X41" t="s">
        <v>300</v>
      </c>
      <c r="Y41" t="s">
        <v>72</v>
      </c>
      <c r="Z41">
        <v>25</v>
      </c>
      <c r="AA41">
        <v>700</v>
      </c>
      <c r="AB41">
        <v>700</v>
      </c>
      <c r="AC41">
        <v>1.0722115000000001</v>
      </c>
      <c r="AD41">
        <v>1.89998102</v>
      </c>
      <c r="AE41">
        <v>0.32022223</v>
      </c>
      <c r="AF41">
        <v>0.42799999999999999</v>
      </c>
      <c r="AG41">
        <v>26.916</v>
      </c>
      <c r="AH41" t="s">
        <v>11</v>
      </c>
      <c r="AI41">
        <v>80.98</v>
      </c>
      <c r="AJ41" t="s">
        <v>95</v>
      </c>
      <c r="AK41" t="s">
        <v>174</v>
      </c>
      <c r="AL41">
        <v>4.9000000000000004</v>
      </c>
      <c r="AM41">
        <v>5.4</v>
      </c>
      <c r="AN41">
        <v>0.74</v>
      </c>
      <c r="AO41">
        <v>0.81</v>
      </c>
      <c r="AP41">
        <v>3.2</v>
      </c>
      <c r="AQ41">
        <v>3.4</v>
      </c>
      <c r="AR41">
        <v>0.5</v>
      </c>
      <c r="AS41">
        <v>0.6</v>
      </c>
      <c r="AT41" t="s">
        <v>301</v>
      </c>
      <c r="AU41" t="s">
        <v>129</v>
      </c>
      <c r="AV41">
        <v>395</v>
      </c>
      <c r="AW41">
        <v>550</v>
      </c>
      <c r="AX41" t="s">
        <v>302</v>
      </c>
      <c r="AY41" t="s">
        <v>303</v>
      </c>
      <c r="AZ41" t="s">
        <v>304</v>
      </c>
      <c r="BA41">
        <v>424.22681669126001</v>
      </c>
      <c r="BB41">
        <v>456.15786740995702</v>
      </c>
      <c r="BC41">
        <v>4.415</v>
      </c>
      <c r="BD41" t="s">
        <v>77</v>
      </c>
      <c r="BE41">
        <v>7.0704061181053102E-2</v>
      </c>
      <c r="BF41">
        <v>1.56892392285354E-2</v>
      </c>
      <c r="BG41">
        <v>157.08000000000001</v>
      </c>
      <c r="BH41">
        <v>77609.678400000004</v>
      </c>
      <c r="BI41">
        <v>102</v>
      </c>
    </row>
    <row r="42" spans="1:61" x14ac:dyDescent="0.2">
      <c r="A42">
        <v>41</v>
      </c>
      <c r="B42" t="s">
        <v>305</v>
      </c>
      <c r="C42" t="s">
        <v>306</v>
      </c>
      <c r="D42" t="s">
        <v>296</v>
      </c>
      <c r="E42" t="s">
        <v>296</v>
      </c>
      <c r="F42" t="s">
        <v>307</v>
      </c>
      <c r="G42" t="s">
        <v>308</v>
      </c>
      <c r="H42">
        <v>5</v>
      </c>
      <c r="I42" t="s">
        <v>236</v>
      </c>
      <c r="J42">
        <v>2013</v>
      </c>
      <c r="K42" t="s">
        <v>67</v>
      </c>
      <c r="L42" t="s">
        <v>68</v>
      </c>
      <c r="M42" t="s">
        <v>69</v>
      </c>
      <c r="N42" t="s">
        <v>70</v>
      </c>
      <c r="O42" t="s">
        <v>309</v>
      </c>
      <c r="P42">
        <v>10</v>
      </c>
      <c r="Q42">
        <v>1385</v>
      </c>
      <c r="R42">
        <v>1385</v>
      </c>
      <c r="S42">
        <v>75</v>
      </c>
      <c r="T42">
        <v>95</v>
      </c>
      <c r="U42">
        <v>3</v>
      </c>
      <c r="V42">
        <v>3</v>
      </c>
      <c r="W42">
        <v>0.29712765250000001</v>
      </c>
      <c r="X42" t="s">
        <v>71</v>
      </c>
      <c r="Y42" t="s">
        <v>72</v>
      </c>
      <c r="Z42">
        <v>9.4600000000000009</v>
      </c>
      <c r="AA42">
        <v>1285</v>
      </c>
      <c r="AB42">
        <v>1285</v>
      </c>
      <c r="AC42">
        <v>1.93794358</v>
      </c>
      <c r="AD42">
        <v>4.6999530800000002</v>
      </c>
      <c r="AE42">
        <v>0.3431111</v>
      </c>
      <c r="AF42">
        <v>0.81999999000000001</v>
      </c>
      <c r="AG42">
        <v>43.01</v>
      </c>
      <c r="AH42" t="s">
        <v>11</v>
      </c>
      <c r="AI42">
        <v>141.33000000000001</v>
      </c>
      <c r="AJ42" t="s">
        <v>95</v>
      </c>
      <c r="AK42" t="s">
        <v>135</v>
      </c>
      <c r="AL42" t="s">
        <v>64</v>
      </c>
      <c r="AM42" t="s">
        <v>64</v>
      </c>
      <c r="AN42" t="s">
        <v>64</v>
      </c>
      <c r="AO42" t="s">
        <v>64</v>
      </c>
      <c r="AP42" t="s">
        <v>64</v>
      </c>
      <c r="AQ42" t="s">
        <v>64</v>
      </c>
      <c r="AR42" t="s">
        <v>64</v>
      </c>
      <c r="AS42" t="s">
        <v>64</v>
      </c>
      <c r="AT42" t="s">
        <v>64</v>
      </c>
      <c r="AU42" t="s">
        <v>64</v>
      </c>
      <c r="AV42">
        <v>370</v>
      </c>
      <c r="AW42">
        <v>500</v>
      </c>
      <c r="AX42" t="s">
        <v>97</v>
      </c>
      <c r="AY42" t="s">
        <v>64</v>
      </c>
      <c r="AZ42" t="s">
        <v>310</v>
      </c>
      <c r="BA42">
        <v>142.226854907947</v>
      </c>
      <c r="BB42">
        <v>167.455832683773</v>
      </c>
      <c r="BC42">
        <v>6.5</v>
      </c>
      <c r="BD42" t="s">
        <v>106</v>
      </c>
      <c r="BE42">
        <v>0</v>
      </c>
      <c r="BF42">
        <v>8.3879513885357099E-3</v>
      </c>
      <c r="BG42">
        <v>0</v>
      </c>
      <c r="BH42">
        <v>16089.9780522739</v>
      </c>
      <c r="BI42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29"/>
  <sheetViews>
    <sheetView topLeftCell="BC1" zoomScale="186" workbookViewId="0">
      <selection activeCell="E22" sqref="E22:E27"/>
    </sheetView>
  </sheetViews>
  <sheetFormatPr baseColWidth="10" defaultRowHeight="16" x14ac:dyDescent="0.2"/>
  <sheetData>
    <row r="1" spans="1:6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s="2" customFormat="1" x14ac:dyDescent="0.2">
      <c r="A2" s="2">
        <v>1</v>
      </c>
      <c r="B2" s="2" t="s">
        <v>60</v>
      </c>
      <c r="C2" s="2" t="s">
        <v>61</v>
      </c>
      <c r="D2" s="2" t="s">
        <v>62</v>
      </c>
      <c r="E2" s="2" t="s">
        <v>62</v>
      </c>
      <c r="F2" s="2" t="s">
        <v>63</v>
      </c>
      <c r="G2" s="2" t="s">
        <v>64</v>
      </c>
      <c r="H2" s="2">
        <v>15</v>
      </c>
      <c r="I2" s="2" t="s">
        <v>65</v>
      </c>
      <c r="J2" s="2" t="s">
        <v>66</v>
      </c>
      <c r="K2" s="2" t="s">
        <v>67</v>
      </c>
      <c r="L2" s="2" t="s">
        <v>68</v>
      </c>
      <c r="M2" s="2" t="s">
        <v>69</v>
      </c>
      <c r="N2" s="2" t="s">
        <v>70</v>
      </c>
      <c r="O2" s="2" t="s">
        <v>64</v>
      </c>
      <c r="P2" s="2">
        <v>9</v>
      </c>
      <c r="Q2" s="2">
        <v>2164</v>
      </c>
      <c r="R2" s="2">
        <v>2096</v>
      </c>
      <c r="S2" s="2">
        <v>152</v>
      </c>
      <c r="T2" s="2">
        <v>175</v>
      </c>
      <c r="U2" s="2">
        <v>3</v>
      </c>
      <c r="V2" s="2">
        <v>3</v>
      </c>
      <c r="W2" s="2">
        <v>0.18965347320000001</v>
      </c>
      <c r="X2" s="2" t="s">
        <v>71</v>
      </c>
      <c r="Y2" s="2" t="s">
        <v>72</v>
      </c>
      <c r="Z2" s="2">
        <v>4.9000000000000004</v>
      </c>
      <c r="AA2" s="2">
        <v>1140</v>
      </c>
      <c r="AB2" s="2">
        <v>1140</v>
      </c>
      <c r="AC2" s="2">
        <v>3.28978181</v>
      </c>
      <c r="AD2" s="2">
        <v>5.9332737900000003</v>
      </c>
      <c r="AE2" s="2">
        <v>0.65311110000000006</v>
      </c>
      <c r="AF2" s="2">
        <v>0.91600000999999998</v>
      </c>
      <c r="AG2" s="2">
        <v>35.979999999999997</v>
      </c>
      <c r="AH2" s="2" t="s">
        <v>11</v>
      </c>
      <c r="AI2" s="2">
        <v>79.099999999999994</v>
      </c>
      <c r="AJ2" s="2" t="s">
        <v>73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74</v>
      </c>
      <c r="AU2" s="2" t="s">
        <v>75</v>
      </c>
      <c r="AV2" s="2">
        <v>380</v>
      </c>
      <c r="AW2" s="2">
        <v>570</v>
      </c>
      <c r="AX2" s="2" t="s">
        <v>64</v>
      </c>
      <c r="AY2" s="2" t="s">
        <v>64</v>
      </c>
      <c r="AZ2" s="2" t="s">
        <v>76</v>
      </c>
      <c r="BA2" s="2">
        <v>263.271722750469</v>
      </c>
      <c r="BB2" s="2">
        <v>303.10889132455299</v>
      </c>
      <c r="BC2" s="2">
        <v>6</v>
      </c>
      <c r="BD2" s="2" t="s">
        <v>77</v>
      </c>
      <c r="BE2" s="2">
        <v>-3.19275945254393E-2</v>
      </c>
      <c r="BF2" s="2">
        <v>1.1904674395964101E-2</v>
      </c>
      <c r="BG2" s="2">
        <v>-68</v>
      </c>
      <c r="BH2" s="2">
        <v>53729</v>
      </c>
      <c r="BI2" s="2">
        <v>8</v>
      </c>
    </row>
    <row r="3" spans="1:61" s="2" customFormat="1" x14ac:dyDescent="0.2">
      <c r="A3" s="2">
        <v>2</v>
      </c>
      <c r="B3" s="2" t="s">
        <v>78</v>
      </c>
      <c r="C3" s="2" t="s">
        <v>79</v>
      </c>
      <c r="D3" s="2" t="s">
        <v>80</v>
      </c>
      <c r="E3" s="2" t="s">
        <v>80</v>
      </c>
      <c r="F3" s="2" t="s">
        <v>81</v>
      </c>
      <c r="G3" s="2" t="s">
        <v>64</v>
      </c>
      <c r="H3" s="2">
        <v>20</v>
      </c>
      <c r="I3" s="2" t="s">
        <v>82</v>
      </c>
      <c r="J3" s="2">
        <v>2009</v>
      </c>
      <c r="K3" s="2" t="s">
        <v>67</v>
      </c>
      <c r="L3" s="2" t="s">
        <v>68</v>
      </c>
      <c r="M3" s="2" t="s">
        <v>69</v>
      </c>
      <c r="N3" s="2" t="s">
        <v>70</v>
      </c>
      <c r="O3" s="2" t="s">
        <v>83</v>
      </c>
      <c r="P3" s="2">
        <v>11</v>
      </c>
      <c r="Q3" s="2">
        <v>3318.6</v>
      </c>
      <c r="R3" s="2">
        <v>2894</v>
      </c>
      <c r="S3" s="2">
        <v>393.72</v>
      </c>
      <c r="T3" s="2">
        <v>50.54</v>
      </c>
      <c r="U3" s="2">
        <v>3</v>
      </c>
      <c r="V3" s="2">
        <v>3</v>
      </c>
      <c r="W3" s="2">
        <v>0.29603085759999997</v>
      </c>
      <c r="X3" s="2" t="s">
        <v>71</v>
      </c>
      <c r="Y3" s="2" t="s">
        <v>72</v>
      </c>
      <c r="Z3" s="2">
        <v>4.9000000000000004</v>
      </c>
      <c r="AA3" s="2">
        <v>810</v>
      </c>
      <c r="AB3" s="2">
        <v>810</v>
      </c>
      <c r="AC3" s="2">
        <v>1.8583147499999999</v>
      </c>
      <c r="AD3" s="2">
        <v>5.1332821800000001</v>
      </c>
      <c r="AE3" s="2">
        <v>0.41199999999999998</v>
      </c>
      <c r="AF3" s="2">
        <v>0.84799999000000004</v>
      </c>
      <c r="AG3" s="2">
        <v>45.67</v>
      </c>
      <c r="AH3" s="2" t="s">
        <v>11</v>
      </c>
      <c r="AI3" s="2">
        <v>89.63</v>
      </c>
      <c r="AJ3" s="2" t="s">
        <v>73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Q3" s="2" t="s">
        <v>64</v>
      </c>
      <c r="AR3" s="2" t="s">
        <v>64</v>
      </c>
      <c r="AS3" s="2" t="s">
        <v>64</v>
      </c>
      <c r="AT3" s="2" t="s">
        <v>84</v>
      </c>
      <c r="AU3" s="2" t="s">
        <v>75</v>
      </c>
      <c r="AV3" s="2">
        <v>370</v>
      </c>
      <c r="AW3" s="2">
        <v>532</v>
      </c>
      <c r="AX3" s="2" t="s">
        <v>85</v>
      </c>
      <c r="AY3" s="2" t="s">
        <v>64</v>
      </c>
      <c r="AZ3" s="2" t="s">
        <v>86</v>
      </c>
      <c r="BA3" s="2">
        <v>681.94304395601796</v>
      </c>
      <c r="BB3" s="2">
        <v>87.537847814531005</v>
      </c>
      <c r="BC3" s="2">
        <v>7</v>
      </c>
      <c r="BD3" s="2" t="s">
        <v>77</v>
      </c>
      <c r="BE3" s="2">
        <v>-0.13690337903725799</v>
      </c>
      <c r="BF3" s="2">
        <v>1.43805237118785E-2</v>
      </c>
      <c r="BG3" s="2">
        <v>-424.6</v>
      </c>
      <c r="BH3" s="2">
        <v>157569.73000000001</v>
      </c>
      <c r="BI3" s="2">
        <v>9</v>
      </c>
    </row>
    <row r="4" spans="1:61" s="2" customFormat="1" x14ac:dyDescent="0.2">
      <c r="A4" s="2">
        <v>3</v>
      </c>
      <c r="B4" s="2" t="s">
        <v>87</v>
      </c>
      <c r="C4" s="2" t="s">
        <v>88</v>
      </c>
      <c r="D4" s="2" t="s">
        <v>80</v>
      </c>
      <c r="E4" s="2" t="s">
        <v>80</v>
      </c>
      <c r="F4" s="2" t="s">
        <v>81</v>
      </c>
      <c r="G4" s="2" t="s">
        <v>64</v>
      </c>
      <c r="H4" s="2">
        <v>20</v>
      </c>
      <c r="I4" s="2" t="s">
        <v>82</v>
      </c>
      <c r="J4" s="2">
        <v>2009</v>
      </c>
      <c r="K4" s="2" t="s">
        <v>67</v>
      </c>
      <c r="L4" s="2" t="s">
        <v>68</v>
      </c>
      <c r="M4" s="2" t="s">
        <v>69</v>
      </c>
      <c r="N4" s="2" t="s">
        <v>70</v>
      </c>
      <c r="O4" s="2" t="s">
        <v>83</v>
      </c>
      <c r="P4" s="2">
        <v>11</v>
      </c>
      <c r="Q4" s="2">
        <v>3035.6</v>
      </c>
      <c r="R4" s="2">
        <v>2776.7</v>
      </c>
      <c r="S4" s="2">
        <v>184.52</v>
      </c>
      <c r="T4" s="2">
        <v>227.85</v>
      </c>
      <c r="U4" s="2">
        <v>3</v>
      </c>
      <c r="V4" s="2">
        <v>3</v>
      </c>
      <c r="W4" s="2">
        <v>0.42139362740000003</v>
      </c>
      <c r="X4" s="2" t="s">
        <v>71</v>
      </c>
      <c r="Y4" s="2" t="s">
        <v>72</v>
      </c>
      <c r="Z4" s="2">
        <v>4.9000000000000004</v>
      </c>
      <c r="AA4" s="2">
        <v>810</v>
      </c>
      <c r="AB4" s="2">
        <v>810</v>
      </c>
      <c r="AC4" s="2">
        <v>1.8583147499999999</v>
      </c>
      <c r="AD4" s="2">
        <v>5.1332821800000001</v>
      </c>
      <c r="AE4" s="2">
        <v>0.41199999999999998</v>
      </c>
      <c r="AF4" s="2">
        <v>0.84799999000000004</v>
      </c>
      <c r="AG4" s="2">
        <v>45.67</v>
      </c>
      <c r="AH4" s="2" t="s">
        <v>11</v>
      </c>
      <c r="AI4" s="2">
        <v>89.63</v>
      </c>
      <c r="AJ4" s="2" t="s">
        <v>73</v>
      </c>
      <c r="AK4" s="2" t="s">
        <v>64</v>
      </c>
      <c r="AL4" s="2" t="s">
        <v>64</v>
      </c>
      <c r="AM4" s="2" t="s">
        <v>64</v>
      </c>
      <c r="AN4" s="2" t="s">
        <v>64</v>
      </c>
      <c r="AO4" s="2" t="s">
        <v>64</v>
      </c>
      <c r="AP4" s="2" t="s">
        <v>64</v>
      </c>
      <c r="AQ4" s="2" t="s">
        <v>64</v>
      </c>
      <c r="AR4" s="2" t="s">
        <v>64</v>
      </c>
      <c r="AS4" s="2" t="s">
        <v>64</v>
      </c>
      <c r="AT4" s="2" t="s">
        <v>84</v>
      </c>
      <c r="AU4" s="2" t="s">
        <v>75</v>
      </c>
      <c r="AV4" s="2">
        <v>370</v>
      </c>
      <c r="AW4" s="2">
        <v>532</v>
      </c>
      <c r="AX4" s="2" t="s">
        <v>85</v>
      </c>
      <c r="AY4" s="2" t="s">
        <v>64</v>
      </c>
      <c r="AZ4" s="2" t="s">
        <v>89</v>
      </c>
      <c r="BA4" s="2">
        <v>319.59801501260898</v>
      </c>
      <c r="BB4" s="2">
        <v>394.64777650456898</v>
      </c>
      <c r="BC4" s="2">
        <v>7</v>
      </c>
      <c r="BD4" s="2" t="s">
        <v>77</v>
      </c>
      <c r="BE4" s="2">
        <v>-8.9145926307115403E-2</v>
      </c>
      <c r="BF4" s="2">
        <v>1.04283472854747E-2</v>
      </c>
      <c r="BG4" s="2">
        <v>-258.89999999999998</v>
      </c>
      <c r="BH4" s="2">
        <v>85963.252900000007</v>
      </c>
      <c r="BI4" s="2">
        <v>10</v>
      </c>
    </row>
    <row r="5" spans="1:61" s="2" customFormat="1" x14ac:dyDescent="0.2">
      <c r="A5" s="2">
        <v>8</v>
      </c>
      <c r="B5" s="2" t="s">
        <v>116</v>
      </c>
      <c r="C5" s="2" t="s">
        <v>117</v>
      </c>
      <c r="D5" s="2" t="s">
        <v>117</v>
      </c>
      <c r="E5" s="2" t="s">
        <v>117</v>
      </c>
      <c r="F5" s="2" t="s">
        <v>118</v>
      </c>
      <c r="G5" s="2" t="s">
        <v>64</v>
      </c>
      <c r="H5" s="2">
        <v>10</v>
      </c>
      <c r="I5" s="2" t="s">
        <v>119</v>
      </c>
      <c r="J5" s="3">
        <v>43958</v>
      </c>
      <c r="K5" s="2" t="s">
        <v>103</v>
      </c>
      <c r="L5" s="2" t="s">
        <v>68</v>
      </c>
      <c r="M5" s="2" t="s">
        <v>69</v>
      </c>
      <c r="N5" s="2" t="s">
        <v>70</v>
      </c>
      <c r="O5" s="2" t="s">
        <v>64</v>
      </c>
      <c r="P5" s="2">
        <v>11</v>
      </c>
      <c r="Q5" s="2">
        <v>1512</v>
      </c>
      <c r="R5" s="2">
        <v>1411</v>
      </c>
      <c r="S5" s="2">
        <v>362</v>
      </c>
      <c r="T5" s="2">
        <v>333</v>
      </c>
      <c r="U5" s="2">
        <v>8</v>
      </c>
      <c r="V5" s="2">
        <v>8</v>
      </c>
      <c r="W5" s="2">
        <v>0.51290512539999999</v>
      </c>
      <c r="X5" s="2" t="s">
        <v>71</v>
      </c>
      <c r="Y5" s="2" t="s">
        <v>72</v>
      </c>
      <c r="Z5" s="2">
        <v>22.3</v>
      </c>
      <c r="AA5" s="2">
        <v>1310</v>
      </c>
      <c r="AB5" s="2">
        <v>1310</v>
      </c>
      <c r="AC5" s="2">
        <v>1.73794556</v>
      </c>
      <c r="AD5" s="2">
        <v>2.83330488</v>
      </c>
      <c r="AE5" s="2">
        <v>0.48933333000000001</v>
      </c>
      <c r="AF5" s="2">
        <v>0.62800001999999999</v>
      </c>
      <c r="AG5" s="2">
        <v>28.572123000000001</v>
      </c>
      <c r="AH5" s="2" t="s">
        <v>11</v>
      </c>
      <c r="AI5" s="2">
        <v>80.92</v>
      </c>
      <c r="AJ5" s="2" t="s">
        <v>73</v>
      </c>
      <c r="AK5" s="2" t="s">
        <v>64</v>
      </c>
      <c r="AL5" s="2" t="s">
        <v>64</v>
      </c>
      <c r="AM5" s="2" t="s">
        <v>64</v>
      </c>
      <c r="AN5" s="2" t="s">
        <v>64</v>
      </c>
      <c r="AO5" s="2" t="s">
        <v>64</v>
      </c>
      <c r="AP5" s="2" t="s">
        <v>64</v>
      </c>
      <c r="AQ5" s="2" t="s">
        <v>64</v>
      </c>
      <c r="AR5" s="2" t="s">
        <v>64</v>
      </c>
      <c r="AS5" s="2" t="s">
        <v>64</v>
      </c>
      <c r="AT5" s="2" t="s">
        <v>114</v>
      </c>
      <c r="AU5" s="2" t="s">
        <v>120</v>
      </c>
      <c r="AV5" s="2">
        <v>370</v>
      </c>
      <c r="AW5" s="2">
        <v>720</v>
      </c>
      <c r="AX5" s="2" t="s">
        <v>64</v>
      </c>
      <c r="AY5" s="2" t="s">
        <v>64</v>
      </c>
      <c r="AZ5" s="2" t="s">
        <v>121</v>
      </c>
      <c r="BA5" s="2">
        <v>362</v>
      </c>
      <c r="BB5" s="2">
        <v>333</v>
      </c>
      <c r="BC5" s="2">
        <v>9.5</v>
      </c>
      <c r="BD5" s="2" t="s">
        <v>77</v>
      </c>
      <c r="BE5" s="2">
        <v>-6.9134604886664203E-2</v>
      </c>
      <c r="BF5" s="2">
        <v>1.4127288965388E-2</v>
      </c>
      <c r="BG5" s="2">
        <v>-101</v>
      </c>
      <c r="BH5" s="2">
        <v>30241.625</v>
      </c>
      <c r="BI5" s="2">
        <v>17</v>
      </c>
    </row>
    <row r="6" spans="1:61" s="2" customFormat="1" x14ac:dyDescent="0.2">
      <c r="A6" s="2">
        <v>10</v>
      </c>
      <c r="B6" s="2" t="s">
        <v>132</v>
      </c>
      <c r="C6" s="2" t="s">
        <v>133</v>
      </c>
      <c r="D6" s="2" t="s">
        <v>133</v>
      </c>
      <c r="E6" s="2" t="s">
        <v>133</v>
      </c>
      <c r="F6" s="2" t="s">
        <v>134</v>
      </c>
      <c r="G6" s="2" t="s">
        <v>64</v>
      </c>
      <c r="H6" s="2">
        <v>15</v>
      </c>
      <c r="I6" s="2" t="s">
        <v>65</v>
      </c>
      <c r="J6" s="3">
        <v>43991</v>
      </c>
      <c r="K6" s="2" t="s">
        <v>67</v>
      </c>
      <c r="L6" s="2" t="s">
        <v>68</v>
      </c>
      <c r="M6" s="2" t="s">
        <v>69</v>
      </c>
      <c r="N6" s="2" t="s">
        <v>93</v>
      </c>
      <c r="O6" s="2" t="s">
        <v>64</v>
      </c>
      <c r="P6" s="2">
        <v>11</v>
      </c>
      <c r="Q6" s="2">
        <v>3370</v>
      </c>
      <c r="R6" s="2">
        <v>3850</v>
      </c>
      <c r="S6" s="2">
        <v>100</v>
      </c>
      <c r="T6" s="2">
        <v>215</v>
      </c>
      <c r="U6" s="2">
        <v>3</v>
      </c>
      <c r="V6" s="2">
        <v>2</v>
      </c>
      <c r="W6" s="2">
        <v>1.460053853E-2</v>
      </c>
      <c r="X6" s="2" t="s">
        <v>71</v>
      </c>
      <c r="Y6" s="2" t="s">
        <v>72</v>
      </c>
      <c r="Z6" s="2">
        <v>13.9</v>
      </c>
      <c r="AA6" s="2">
        <v>1371</v>
      </c>
      <c r="AB6" s="2">
        <v>1371</v>
      </c>
      <c r="AC6" s="2">
        <v>2.6323812000000002</v>
      </c>
      <c r="AD6" s="2">
        <v>5.59994411</v>
      </c>
      <c r="AE6" s="2">
        <v>0.5931111</v>
      </c>
      <c r="AF6" s="2">
        <v>0.89999998000000003</v>
      </c>
      <c r="AG6" s="2">
        <v>35.9</v>
      </c>
      <c r="AH6" s="2" t="s">
        <v>11</v>
      </c>
      <c r="AI6" s="2">
        <v>84.33</v>
      </c>
      <c r="AJ6" s="2" t="s">
        <v>73</v>
      </c>
      <c r="AK6" s="2" t="s">
        <v>135</v>
      </c>
      <c r="AL6" s="2" t="s">
        <v>64</v>
      </c>
      <c r="AM6" s="2" t="s">
        <v>64</v>
      </c>
      <c r="AN6" s="2" t="s">
        <v>64</v>
      </c>
      <c r="AO6" s="2" t="s">
        <v>64</v>
      </c>
      <c r="AP6" s="2" t="s">
        <v>64</v>
      </c>
      <c r="AQ6" s="2" t="s">
        <v>64</v>
      </c>
      <c r="AR6" s="2" t="s">
        <v>64</v>
      </c>
      <c r="AS6" s="2" t="s">
        <v>64</v>
      </c>
      <c r="AT6" s="2" t="s">
        <v>136</v>
      </c>
      <c r="AU6" s="2" t="s">
        <v>75</v>
      </c>
      <c r="AV6" s="2">
        <v>380</v>
      </c>
      <c r="AW6" s="2">
        <v>550</v>
      </c>
      <c r="AX6" s="2" t="s">
        <v>137</v>
      </c>
      <c r="AY6" s="2" t="s">
        <v>64</v>
      </c>
      <c r="AZ6" s="2" t="s">
        <v>138</v>
      </c>
      <c r="BA6" s="2">
        <v>173.20508075688801</v>
      </c>
      <c r="BB6" s="2">
        <v>304.05591591021499</v>
      </c>
      <c r="BC6" s="2">
        <v>6.7</v>
      </c>
      <c r="BD6" s="2" t="s">
        <v>77</v>
      </c>
      <c r="BE6" s="2">
        <v>0.133160403935423</v>
      </c>
      <c r="BF6" s="2">
        <v>3.99909171537221E-3</v>
      </c>
      <c r="BG6" s="2">
        <v>480</v>
      </c>
      <c r="BH6" s="2">
        <v>56225</v>
      </c>
      <c r="BI6" s="2">
        <v>22</v>
      </c>
    </row>
    <row r="7" spans="1:61" s="2" customFormat="1" x14ac:dyDescent="0.2">
      <c r="A7" s="2">
        <v>20</v>
      </c>
      <c r="B7" s="2" t="s">
        <v>192</v>
      </c>
      <c r="C7" s="2" t="s">
        <v>193</v>
      </c>
      <c r="D7" s="2" t="s">
        <v>193</v>
      </c>
      <c r="E7" s="2" t="s">
        <v>193</v>
      </c>
      <c r="F7" s="2" t="s">
        <v>194</v>
      </c>
      <c r="G7" s="2" t="s">
        <v>195</v>
      </c>
      <c r="H7" s="2">
        <v>20</v>
      </c>
      <c r="I7" s="2" t="s">
        <v>196</v>
      </c>
      <c r="J7" s="4">
        <v>35521</v>
      </c>
      <c r="K7" s="2" t="s">
        <v>67</v>
      </c>
      <c r="L7" s="2" t="s">
        <v>68</v>
      </c>
      <c r="M7" s="2" t="s">
        <v>69</v>
      </c>
      <c r="N7" s="2" t="s">
        <v>93</v>
      </c>
      <c r="O7" s="2" t="s">
        <v>64</v>
      </c>
      <c r="P7" s="2">
        <v>10</v>
      </c>
      <c r="Q7" s="2">
        <v>745.60199999999998</v>
      </c>
      <c r="R7" s="2">
        <v>1025.8820000000001</v>
      </c>
      <c r="S7" s="2">
        <v>151.58000000000001</v>
      </c>
      <c r="T7" s="2">
        <v>117.83199999999999</v>
      </c>
      <c r="U7" s="2">
        <v>3</v>
      </c>
      <c r="V7" s="2">
        <v>3</v>
      </c>
      <c r="W7" s="2">
        <v>-8.4083099999999994E-2</v>
      </c>
      <c r="X7" s="2" t="s">
        <v>197</v>
      </c>
      <c r="Y7" s="2" t="s">
        <v>197</v>
      </c>
      <c r="Z7" s="2">
        <v>15.4</v>
      </c>
      <c r="AA7" s="2">
        <v>146</v>
      </c>
      <c r="AB7" s="2">
        <v>146</v>
      </c>
      <c r="AC7" s="2">
        <v>9.5369410000000002E-2</v>
      </c>
      <c r="AD7" s="2">
        <v>0.13333200000000001</v>
      </c>
      <c r="AE7" s="2">
        <v>3.8444440000000003E-2</v>
      </c>
      <c r="AF7" s="2">
        <v>5.1999999999999998E-2</v>
      </c>
      <c r="AG7" s="2">
        <v>36.770000000000003</v>
      </c>
      <c r="AH7" s="2" t="s">
        <v>11</v>
      </c>
      <c r="AI7" s="2">
        <v>115.96</v>
      </c>
      <c r="AJ7" s="2" t="s">
        <v>73</v>
      </c>
      <c r="AK7" s="2" t="s">
        <v>64</v>
      </c>
      <c r="AL7" s="2">
        <v>1777.9880000000001</v>
      </c>
      <c r="AM7" s="2">
        <v>1288.586</v>
      </c>
      <c r="AN7" s="2">
        <v>484.02499999999998</v>
      </c>
      <c r="AO7" s="2">
        <v>140.28800000000001</v>
      </c>
      <c r="AP7" s="2" t="s">
        <v>64</v>
      </c>
      <c r="AQ7" s="2" t="s">
        <v>64</v>
      </c>
      <c r="AR7" s="2" t="s">
        <v>64</v>
      </c>
      <c r="AS7" s="2" t="s">
        <v>64</v>
      </c>
      <c r="AT7" s="2" t="s">
        <v>198</v>
      </c>
      <c r="AU7" s="2" t="s">
        <v>129</v>
      </c>
      <c r="AV7" s="2">
        <v>380</v>
      </c>
      <c r="AW7" s="2">
        <v>550</v>
      </c>
      <c r="AX7" s="2">
        <v>1.43</v>
      </c>
      <c r="AY7" s="2" t="s">
        <v>64</v>
      </c>
      <c r="AZ7" s="2" t="s">
        <v>199</v>
      </c>
      <c r="BA7" s="2">
        <v>262.54426141128999</v>
      </c>
      <c r="BB7" s="2">
        <v>204.09101075745599</v>
      </c>
      <c r="BC7" s="2">
        <v>6.5</v>
      </c>
      <c r="BD7" s="2" t="s">
        <v>77</v>
      </c>
      <c r="BE7" s="2">
        <v>0.31911606359878097</v>
      </c>
      <c r="BF7" s="2">
        <v>5.45230455119316E-2</v>
      </c>
      <c r="BG7" s="2">
        <v>280.27999999999997</v>
      </c>
      <c r="BH7" s="2">
        <v>36860.876623999997</v>
      </c>
      <c r="BI7" s="2">
        <v>46</v>
      </c>
    </row>
    <row r="8" spans="1:61" s="2" customFormat="1" x14ac:dyDescent="0.2">
      <c r="A8" s="2">
        <v>36</v>
      </c>
      <c r="B8" s="2" t="s">
        <v>266</v>
      </c>
      <c r="C8" s="2" t="s">
        <v>267</v>
      </c>
      <c r="D8" s="2" t="s">
        <v>268</v>
      </c>
      <c r="E8" s="2" t="s">
        <v>268</v>
      </c>
      <c r="F8" s="2" t="s">
        <v>269</v>
      </c>
      <c r="G8" s="2" t="s">
        <v>64</v>
      </c>
      <c r="H8" s="2">
        <v>15</v>
      </c>
      <c r="I8" s="2" t="s">
        <v>270</v>
      </c>
      <c r="J8" s="2">
        <v>2013</v>
      </c>
      <c r="K8" s="2" t="s">
        <v>67</v>
      </c>
      <c r="L8" s="2" t="s">
        <v>68</v>
      </c>
      <c r="M8" s="2" t="s">
        <v>69</v>
      </c>
      <c r="N8" s="2" t="s">
        <v>93</v>
      </c>
      <c r="O8" s="2" t="s">
        <v>271</v>
      </c>
      <c r="P8" s="2">
        <v>8</v>
      </c>
      <c r="Q8" s="2">
        <v>2562</v>
      </c>
      <c r="R8" s="2">
        <v>2774.6669999999999</v>
      </c>
      <c r="S8" s="2">
        <v>95.63</v>
      </c>
      <c r="T8" s="2">
        <v>209.46</v>
      </c>
      <c r="U8" s="2">
        <v>5</v>
      </c>
      <c r="V8" s="2">
        <v>5</v>
      </c>
      <c r="W8" s="2">
        <v>3.1314517829999999E-2</v>
      </c>
      <c r="X8" s="2" t="s">
        <v>94</v>
      </c>
      <c r="Y8" s="2" t="s">
        <v>94</v>
      </c>
      <c r="Z8" s="2">
        <v>17.5</v>
      </c>
      <c r="AA8" s="2">
        <v>384</v>
      </c>
      <c r="AB8" s="2">
        <v>384</v>
      </c>
      <c r="AC8" s="2">
        <v>0.23240507999999999</v>
      </c>
      <c r="AD8" s="2">
        <v>0.56666099999999997</v>
      </c>
      <c r="AE8" s="2">
        <v>0.10022222</v>
      </c>
      <c r="AF8" s="2">
        <v>0.2</v>
      </c>
      <c r="AG8" s="2">
        <v>41.18</v>
      </c>
      <c r="AH8" s="2" t="s">
        <v>11</v>
      </c>
      <c r="AI8" s="2">
        <v>104.9</v>
      </c>
      <c r="AJ8" s="2" t="s">
        <v>73</v>
      </c>
      <c r="AK8" s="2" t="s">
        <v>64</v>
      </c>
      <c r="AL8" s="2" t="s">
        <v>64</v>
      </c>
      <c r="AM8" s="2" t="s">
        <v>64</v>
      </c>
      <c r="AN8" s="2" t="s">
        <v>64</v>
      </c>
      <c r="AO8" s="2" t="s">
        <v>64</v>
      </c>
      <c r="AP8" s="2" t="s">
        <v>64</v>
      </c>
      <c r="AQ8" s="2" t="s">
        <v>64</v>
      </c>
      <c r="AR8" s="2" t="s">
        <v>64</v>
      </c>
      <c r="AS8" s="2" t="s">
        <v>64</v>
      </c>
      <c r="AT8" s="2" t="s">
        <v>198</v>
      </c>
      <c r="AU8" s="2" t="s">
        <v>129</v>
      </c>
      <c r="AV8" s="2">
        <v>400</v>
      </c>
      <c r="AW8" s="2">
        <v>600</v>
      </c>
      <c r="AX8" s="2" t="s">
        <v>272</v>
      </c>
      <c r="AY8" s="2" t="s">
        <v>273</v>
      </c>
      <c r="AZ8" s="2" t="s">
        <v>274</v>
      </c>
      <c r="BA8" s="2">
        <v>213.835180688305</v>
      </c>
      <c r="BB8" s="2">
        <v>468.366798567106</v>
      </c>
      <c r="BC8" s="2">
        <v>6.5</v>
      </c>
      <c r="BD8" s="2" t="s">
        <v>77</v>
      </c>
      <c r="BE8" s="2">
        <v>7.97425365232792E-2</v>
      </c>
      <c r="BF8" s="2">
        <v>7.0920144587749701E-3</v>
      </c>
      <c r="BG8" s="2">
        <v>212.667</v>
      </c>
      <c r="BH8" s="2">
        <v>53018.588499999998</v>
      </c>
      <c r="BI8" s="2">
        <v>85</v>
      </c>
    </row>
    <row r="9" spans="1:61" s="2" customFormat="1" x14ac:dyDescent="0.2">
      <c r="A9" s="2">
        <v>37</v>
      </c>
      <c r="B9" s="2" t="s">
        <v>275</v>
      </c>
      <c r="C9" s="2" t="s">
        <v>276</v>
      </c>
      <c r="D9" s="2" t="s">
        <v>268</v>
      </c>
      <c r="E9" s="2" t="s">
        <v>268</v>
      </c>
      <c r="F9" s="2" t="s">
        <v>269</v>
      </c>
      <c r="G9" s="2" t="s">
        <v>64</v>
      </c>
      <c r="H9" s="2">
        <v>15</v>
      </c>
      <c r="I9" s="2" t="s">
        <v>270</v>
      </c>
      <c r="J9" s="2">
        <v>2013</v>
      </c>
      <c r="K9" s="2" t="s">
        <v>67</v>
      </c>
      <c r="L9" s="2" t="s">
        <v>68</v>
      </c>
      <c r="M9" s="2" t="s">
        <v>69</v>
      </c>
      <c r="N9" s="2" t="s">
        <v>93</v>
      </c>
      <c r="O9" s="2" t="s">
        <v>271</v>
      </c>
      <c r="P9" s="2">
        <v>8</v>
      </c>
      <c r="Q9" s="2">
        <v>2634</v>
      </c>
      <c r="R9" s="2">
        <v>2680</v>
      </c>
      <c r="S9" s="2">
        <v>256.33</v>
      </c>
      <c r="T9" s="2">
        <v>174.81</v>
      </c>
      <c r="U9" s="2">
        <v>5</v>
      </c>
      <c r="V9" s="2">
        <v>5</v>
      </c>
      <c r="W9" s="2">
        <v>0.1460886864</v>
      </c>
      <c r="X9" s="2" t="s">
        <v>94</v>
      </c>
      <c r="Y9" s="2" t="s">
        <v>94</v>
      </c>
      <c r="Z9" s="2">
        <v>17.5</v>
      </c>
      <c r="AA9" s="2">
        <v>384</v>
      </c>
      <c r="AB9" s="2">
        <v>384</v>
      </c>
      <c r="AC9" s="2">
        <v>0.23240507999999999</v>
      </c>
      <c r="AD9" s="2">
        <v>0.56666099999999997</v>
      </c>
      <c r="AE9" s="2">
        <v>0.10022222</v>
      </c>
      <c r="AF9" s="2">
        <v>0.2</v>
      </c>
      <c r="AG9" s="2">
        <v>41.18</v>
      </c>
      <c r="AH9" s="2" t="s">
        <v>11</v>
      </c>
      <c r="AI9" s="2">
        <v>104.9</v>
      </c>
      <c r="AJ9" s="2" t="s">
        <v>73</v>
      </c>
      <c r="AK9" s="2" t="s">
        <v>64</v>
      </c>
      <c r="AL9" s="2" t="s">
        <v>64</v>
      </c>
      <c r="AM9" s="2" t="s">
        <v>64</v>
      </c>
      <c r="AN9" s="2" t="s">
        <v>64</v>
      </c>
      <c r="AO9" s="2" t="s">
        <v>64</v>
      </c>
      <c r="AP9" s="2" t="s">
        <v>64</v>
      </c>
      <c r="AQ9" s="2" t="s">
        <v>64</v>
      </c>
      <c r="AR9" s="2" t="s">
        <v>64</v>
      </c>
      <c r="AS9" s="2" t="s">
        <v>64</v>
      </c>
      <c r="AT9" s="2" t="s">
        <v>198</v>
      </c>
      <c r="AU9" s="2" t="s">
        <v>129</v>
      </c>
      <c r="AV9" s="2">
        <v>400</v>
      </c>
      <c r="AW9" s="2">
        <v>600</v>
      </c>
      <c r="AX9" s="2" t="s">
        <v>272</v>
      </c>
      <c r="AY9" s="2" t="s">
        <v>273</v>
      </c>
      <c r="AZ9" s="2" t="s">
        <v>277</v>
      </c>
      <c r="BA9" s="2">
        <v>573.17130467252105</v>
      </c>
      <c r="BB9" s="2">
        <v>390.88704314673799</v>
      </c>
      <c r="BC9" s="2">
        <v>6.5</v>
      </c>
      <c r="BD9" s="2" t="s">
        <v>77</v>
      </c>
      <c r="BE9" s="2">
        <v>1.7313191201676001E-2</v>
      </c>
      <c r="BF9" s="2">
        <v>1.37250197965416E-2</v>
      </c>
      <c r="BG9" s="2">
        <v>46</v>
      </c>
      <c r="BH9" s="2">
        <v>96263.604999999996</v>
      </c>
      <c r="BI9" s="2">
        <v>86</v>
      </c>
    </row>
    <row r="11" spans="1:61" x14ac:dyDescent="0.2">
      <c r="C11" s="2" t="s">
        <v>312</v>
      </c>
      <c r="D11" s="2" t="s">
        <v>312</v>
      </c>
      <c r="E11" s="2" t="s">
        <v>312</v>
      </c>
    </row>
    <row r="12" spans="1:61" x14ac:dyDescent="0.2">
      <c r="C12" t="s">
        <v>21</v>
      </c>
      <c r="D12" s="2" t="s">
        <v>311</v>
      </c>
      <c r="E12" s="2" t="s">
        <v>363</v>
      </c>
    </row>
    <row r="13" spans="1:61" x14ac:dyDescent="0.2">
      <c r="B13" s="2" t="s">
        <v>60</v>
      </c>
      <c r="C13" s="2">
        <v>0.18965347320000001</v>
      </c>
      <c r="D13" s="2">
        <v>-3.19275945254393E-2</v>
      </c>
      <c r="E13" s="2">
        <v>1.1904674395964101E-2</v>
      </c>
    </row>
    <row r="14" spans="1:61" x14ac:dyDescent="0.2">
      <c r="B14" s="2" t="s">
        <v>78</v>
      </c>
      <c r="C14" s="2">
        <v>0.29603085759999997</v>
      </c>
      <c r="D14" s="2">
        <v>-0.13690337903725799</v>
      </c>
      <c r="E14" s="2">
        <v>1.43805237118785E-2</v>
      </c>
    </row>
    <row r="15" spans="1:61" x14ac:dyDescent="0.2">
      <c r="B15" s="2" t="s">
        <v>87</v>
      </c>
      <c r="C15" s="2">
        <v>0.42139362740000003</v>
      </c>
      <c r="D15" s="2">
        <v>-8.9145926307115403E-2</v>
      </c>
      <c r="E15" s="2">
        <v>1.04283472854747E-2</v>
      </c>
    </row>
    <row r="16" spans="1:61" x14ac:dyDescent="0.2">
      <c r="B16" s="2" t="s">
        <v>116</v>
      </c>
      <c r="C16" s="2">
        <v>0.51290512539999999</v>
      </c>
      <c r="D16" s="2">
        <v>-6.9134604886664203E-2</v>
      </c>
      <c r="E16" s="2">
        <v>1.4127288965388E-2</v>
      </c>
    </row>
    <row r="17" spans="2:5" x14ac:dyDescent="0.2">
      <c r="B17" s="2" t="s">
        <v>132</v>
      </c>
      <c r="C17" s="2">
        <v>1.460053853E-2</v>
      </c>
      <c r="D17" s="2">
        <v>0.133160403935423</v>
      </c>
      <c r="E17" s="2">
        <v>3.99909171537221E-3</v>
      </c>
    </row>
    <row r="18" spans="2:5" x14ac:dyDescent="0.2">
      <c r="B18" s="2" t="s">
        <v>192</v>
      </c>
      <c r="C18" s="2">
        <v>-8.4083099999999994E-2</v>
      </c>
      <c r="D18" s="2">
        <v>0.31911606359878097</v>
      </c>
      <c r="E18" s="2">
        <v>5.45230455119316E-2</v>
      </c>
    </row>
    <row r="19" spans="2:5" x14ac:dyDescent="0.2">
      <c r="B19" s="2" t="s">
        <v>266</v>
      </c>
      <c r="C19" s="2">
        <v>3.1314517829999999E-2</v>
      </c>
      <c r="D19" s="2">
        <v>7.97425365232792E-2</v>
      </c>
      <c r="E19" s="2">
        <v>7.0920144587749701E-3</v>
      </c>
    </row>
    <row r="20" spans="2:5" x14ac:dyDescent="0.2">
      <c r="B20" s="2" t="s">
        <v>275</v>
      </c>
      <c r="C20" s="2">
        <v>0.1460886864</v>
      </c>
      <c r="D20" s="2">
        <v>1.7313191201676001E-2</v>
      </c>
      <c r="E20" s="2">
        <v>1.37250197965416E-2</v>
      </c>
    </row>
    <row r="21" spans="2:5" x14ac:dyDescent="0.2">
      <c r="C21" t="s">
        <v>21</v>
      </c>
      <c r="D21" s="2" t="s">
        <v>311</v>
      </c>
    </row>
    <row r="22" spans="2:5" x14ac:dyDescent="0.2">
      <c r="B22" s="2" t="s">
        <v>60</v>
      </c>
      <c r="C22">
        <f>C13</f>
        <v>0.18965347320000001</v>
      </c>
      <c r="D22">
        <f>D13</f>
        <v>-3.19275945254393E-2</v>
      </c>
      <c r="E22">
        <f>E13</f>
        <v>1.1904674395964101E-2</v>
      </c>
    </row>
    <row r="23" spans="2:5" x14ac:dyDescent="0.2">
      <c r="B23" s="2" t="s">
        <v>314</v>
      </c>
      <c r="C23">
        <f>AVERAGE(C14:C15)</f>
        <v>0.3587122425</v>
      </c>
      <c r="D23">
        <f>AVERAGE(D14:D15)</f>
        <v>-0.1130246526721867</v>
      </c>
      <c r="E23">
        <f>AVERAGE(E14:E15)</f>
        <v>1.24044354986766E-2</v>
      </c>
    </row>
    <row r="24" spans="2:5" x14ac:dyDescent="0.2">
      <c r="B24" s="2" t="s">
        <v>116</v>
      </c>
      <c r="C24">
        <f t="shared" ref="C24:D26" si="0">C16</f>
        <v>0.51290512539999999</v>
      </c>
      <c r="D24">
        <f t="shared" si="0"/>
        <v>-6.9134604886664203E-2</v>
      </c>
      <c r="E24">
        <f t="shared" ref="E24" si="1">E16</f>
        <v>1.4127288965388E-2</v>
      </c>
    </row>
    <row r="25" spans="2:5" x14ac:dyDescent="0.2">
      <c r="B25" s="2" t="s">
        <v>132</v>
      </c>
      <c r="C25">
        <f t="shared" si="0"/>
        <v>1.460053853E-2</v>
      </c>
      <c r="D25">
        <f t="shared" si="0"/>
        <v>0.133160403935423</v>
      </c>
      <c r="E25">
        <f t="shared" ref="E25" si="2">E17</f>
        <v>3.99909171537221E-3</v>
      </c>
    </row>
    <row r="26" spans="2:5" x14ac:dyDescent="0.2">
      <c r="B26" s="2" t="s">
        <v>192</v>
      </c>
      <c r="C26">
        <f t="shared" si="0"/>
        <v>-8.4083099999999994E-2</v>
      </c>
      <c r="D26">
        <f t="shared" si="0"/>
        <v>0.31911606359878097</v>
      </c>
      <c r="E26">
        <f t="shared" ref="E26" si="3">E18</f>
        <v>5.45230455119316E-2</v>
      </c>
    </row>
    <row r="27" spans="2:5" x14ac:dyDescent="0.2">
      <c r="B27" s="2" t="s">
        <v>313</v>
      </c>
      <c r="C27">
        <f>AVERAGE(C19:C20)</f>
        <v>8.8701602115E-2</v>
      </c>
      <c r="D27">
        <f>AVERAGE(D19:D20)</f>
        <v>4.8527863862477601E-2</v>
      </c>
      <c r="E27">
        <f>AVERAGE(E19:E20)</f>
        <v>1.0408517127658286E-2</v>
      </c>
    </row>
    <row r="28" spans="2:5" x14ac:dyDescent="0.2">
      <c r="B28" s="2"/>
    </row>
    <row r="29" spans="2:5" x14ac:dyDescent="0.2">
      <c r="B2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I11"/>
  <sheetViews>
    <sheetView tabSelected="1" topLeftCell="F1" zoomScale="176" workbookViewId="0">
      <selection activeCell="I10" sqref="I10"/>
    </sheetView>
  </sheetViews>
  <sheetFormatPr baseColWidth="10" defaultRowHeight="16" x14ac:dyDescent="0.2"/>
  <sheetData>
    <row r="4" spans="1:9" x14ac:dyDescent="0.2">
      <c r="B4" t="s">
        <v>325</v>
      </c>
      <c r="C4" t="s">
        <v>325</v>
      </c>
      <c r="D4" t="s">
        <v>325</v>
      </c>
      <c r="E4" t="s">
        <v>325</v>
      </c>
      <c r="F4" t="s">
        <v>325</v>
      </c>
      <c r="G4" t="s">
        <v>312</v>
      </c>
      <c r="H4" t="s">
        <v>312</v>
      </c>
      <c r="I4" t="s">
        <v>312</v>
      </c>
    </row>
    <row r="5" spans="1:9" x14ac:dyDescent="0.2">
      <c r="A5" t="s">
        <v>2</v>
      </c>
      <c r="B5" t="s">
        <v>367</v>
      </c>
      <c r="C5" t="s">
        <v>366</v>
      </c>
      <c r="D5" t="s">
        <v>364</v>
      </c>
      <c r="E5" t="s">
        <v>317</v>
      </c>
      <c r="F5" t="s">
        <v>365</v>
      </c>
      <c r="G5" t="s">
        <v>21</v>
      </c>
      <c r="H5" t="s">
        <v>311</v>
      </c>
      <c r="I5" t="s">
        <v>363</v>
      </c>
    </row>
    <row r="6" spans="1:9" x14ac:dyDescent="0.2">
      <c r="A6" t="s">
        <v>319</v>
      </c>
      <c r="B6">
        <v>0.10622154554707412</v>
      </c>
      <c r="C6">
        <v>2.1569010920252013E-2</v>
      </c>
      <c r="D6">
        <v>2.0990081306915192E-2</v>
      </c>
      <c r="E6">
        <v>2.1143895676168943E-2</v>
      </c>
      <c r="F6">
        <v>5.2142102874922509E-3</v>
      </c>
      <c r="G6">
        <v>0.18965347320000001</v>
      </c>
      <c r="H6">
        <v>-3.19275945254393E-2</v>
      </c>
      <c r="I6">
        <v>1.1904674395964101E-2</v>
      </c>
    </row>
    <row r="7" spans="1:9" x14ac:dyDescent="0.2">
      <c r="A7" t="s">
        <v>320</v>
      </c>
      <c r="B7">
        <v>0.2679763850444174</v>
      </c>
      <c r="C7">
        <v>0.13046314534443107</v>
      </c>
      <c r="D7">
        <v>8.0069953424213969E-2</v>
      </c>
      <c r="E7">
        <v>7.9592685952268608E-2</v>
      </c>
      <c r="F7">
        <v>8.0760341773131017E-2</v>
      </c>
      <c r="G7">
        <v>0.51290512539999999</v>
      </c>
      <c r="H7">
        <v>-6.9134604886664203E-2</v>
      </c>
      <c r="I7">
        <v>1.24044354986766E-2</v>
      </c>
    </row>
    <row r="8" spans="1:9" x14ac:dyDescent="0.2">
      <c r="A8" t="s">
        <v>321</v>
      </c>
      <c r="B8">
        <v>0.18839139307412808</v>
      </c>
      <c r="C8">
        <v>4.08652330909893E-2</v>
      </c>
      <c r="D8">
        <v>5.3313875605332232E-2</v>
      </c>
      <c r="E8">
        <v>5.2121566468386386E-2</v>
      </c>
      <c r="F8">
        <v>1.9757676731129738E-2</v>
      </c>
      <c r="G8">
        <v>-8.4083099999999994E-2</v>
      </c>
      <c r="H8">
        <v>0.31911606359878097</v>
      </c>
      <c r="I8">
        <v>1.4127288965388E-2</v>
      </c>
    </row>
    <row r="9" spans="1:9" x14ac:dyDescent="0.2">
      <c r="A9" t="s">
        <v>322</v>
      </c>
      <c r="B9">
        <v>0.13082841422462341</v>
      </c>
      <c r="C9">
        <v>3.2929357047232828E-2</v>
      </c>
      <c r="D9">
        <v>3.2352302747298778E-2</v>
      </c>
      <c r="E9">
        <v>3.264899014278605E-2</v>
      </c>
      <c r="F9">
        <v>1.0347279008361947E-2</v>
      </c>
      <c r="G9">
        <v>1.460053853E-2</v>
      </c>
      <c r="H9">
        <v>0.133160403935423</v>
      </c>
      <c r="I9">
        <v>3.99909171537221E-3</v>
      </c>
    </row>
    <row r="10" spans="1:9" x14ac:dyDescent="0.2">
      <c r="A10" t="s">
        <v>323</v>
      </c>
      <c r="B10">
        <v>0.17162356179031002</v>
      </c>
      <c r="C10">
        <v>3.3705237697029079E-2</v>
      </c>
      <c r="D10">
        <v>3.0756339864702515E-2</v>
      </c>
      <c r="E10">
        <v>3.3054454652998763E-2</v>
      </c>
      <c r="F10">
        <v>1.8205465170338001E-2</v>
      </c>
      <c r="G10">
        <v>8.8701602115E-2</v>
      </c>
      <c r="H10">
        <v>4.8527863862477601E-2</v>
      </c>
      <c r="I10">
        <v>5.45230455119316E-2</v>
      </c>
    </row>
    <row r="11" spans="1:9" x14ac:dyDescent="0.2">
      <c r="A11" t="s">
        <v>324</v>
      </c>
      <c r="B11">
        <v>0.16857177411064048</v>
      </c>
      <c r="C11">
        <v>2.5303816906098401E-2</v>
      </c>
      <c r="D11">
        <v>4.6518881090468624E-2</v>
      </c>
      <c r="E11">
        <v>4.6527797286843899E-2</v>
      </c>
      <c r="F11">
        <v>1.1288333429328544E-2</v>
      </c>
      <c r="G11">
        <v>0.3587122425</v>
      </c>
      <c r="H11">
        <v>-0.1130246526721867</v>
      </c>
      <c r="I11">
        <v>1.0408517127658286E-2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559"/>
  <sheetViews>
    <sheetView workbookViewId="0">
      <selection sqref="A1:XFD1048576"/>
    </sheetView>
  </sheetViews>
  <sheetFormatPr baseColWidth="10" defaultRowHeight="16" x14ac:dyDescent="0.2"/>
  <cols>
    <col min="4" max="8" width="11.33203125" customWidth="1"/>
  </cols>
  <sheetData>
    <row r="1" spans="1:17" x14ac:dyDescent="0.2">
      <c r="A1" t="s">
        <v>326</v>
      </c>
      <c r="B1" t="s">
        <v>327</v>
      </c>
      <c r="C1" t="s">
        <v>328</v>
      </c>
      <c r="D1" t="s">
        <v>329</v>
      </c>
      <c r="E1" t="s">
        <v>330</v>
      </c>
      <c r="F1" t="s">
        <v>331</v>
      </c>
      <c r="G1" t="s">
        <v>332</v>
      </c>
      <c r="H1" t="s">
        <v>333</v>
      </c>
      <c r="I1" t="s">
        <v>334</v>
      </c>
      <c r="J1" t="s">
        <v>335</v>
      </c>
      <c r="K1" t="s">
        <v>315</v>
      </c>
      <c r="L1" t="s">
        <v>336</v>
      </c>
      <c r="M1" t="s">
        <v>337</v>
      </c>
      <c r="N1" t="s">
        <v>316</v>
      </c>
      <c r="O1" t="s">
        <v>325</v>
      </c>
      <c r="P1" t="s">
        <v>338</v>
      </c>
      <c r="Q1" t="s">
        <v>339</v>
      </c>
    </row>
    <row r="2" spans="1:17" x14ac:dyDescent="0.2">
      <c r="A2">
        <v>2006</v>
      </c>
      <c r="B2">
        <v>183</v>
      </c>
      <c r="C2">
        <v>354.44110000000001</v>
      </c>
      <c r="D2">
        <v>25.9675014</v>
      </c>
      <c r="E2" s="5">
        <v>0</v>
      </c>
      <c r="F2" s="5">
        <v>0</v>
      </c>
      <c r="G2" s="5">
        <v>21.29335</v>
      </c>
      <c r="H2" s="5">
        <v>138.30240000000001</v>
      </c>
      <c r="I2" s="5">
        <v>47.2608514</v>
      </c>
      <c r="J2" s="5">
        <v>185.56325140000001</v>
      </c>
      <c r="K2" s="6">
        <f>(I10-I2)/I2</f>
        <v>3.8687193434691181E-2</v>
      </c>
      <c r="L2" s="6">
        <f>(J10-J2)/J2</f>
        <v>4.0356534192523899E-2</v>
      </c>
      <c r="M2">
        <v>2310.0553</v>
      </c>
      <c r="O2" t="s">
        <v>340</v>
      </c>
      <c r="P2" t="s">
        <v>341</v>
      </c>
      <c r="Q2" t="s">
        <v>323</v>
      </c>
    </row>
    <row r="3" spans="1:17" x14ac:dyDescent="0.2">
      <c r="A3">
        <v>2007</v>
      </c>
      <c r="B3">
        <v>183</v>
      </c>
      <c r="C3">
        <v>356.21539999999999</v>
      </c>
      <c r="D3">
        <v>19.275261100000002</v>
      </c>
      <c r="E3" s="5">
        <v>0</v>
      </c>
      <c r="F3" s="5">
        <v>0</v>
      </c>
      <c r="G3" s="5">
        <v>15.805709999999999</v>
      </c>
      <c r="H3" s="5">
        <v>138.73509999999999</v>
      </c>
      <c r="I3" s="5">
        <v>35.080971099999999</v>
      </c>
      <c r="J3" s="5">
        <v>173.81607109999999</v>
      </c>
      <c r="K3" s="6">
        <f t="shared" ref="K3:L9" si="0">(I11-I3)/I3</f>
        <v>9.1643349633499752E-2</v>
      </c>
      <c r="L3" s="6">
        <f t="shared" si="0"/>
        <v>7.724106070879895E-2</v>
      </c>
      <c r="M3">
        <v>2319.1386000000002</v>
      </c>
      <c r="O3" t="s">
        <v>340</v>
      </c>
      <c r="P3" t="s">
        <v>341</v>
      </c>
      <c r="Q3" t="s">
        <v>323</v>
      </c>
    </row>
    <row r="4" spans="1:17" x14ac:dyDescent="0.2">
      <c r="A4">
        <v>2008</v>
      </c>
      <c r="B4">
        <v>183</v>
      </c>
      <c r="C4">
        <v>358.11250000000001</v>
      </c>
      <c r="D4">
        <v>30.213428499999999</v>
      </c>
      <c r="E4" s="5">
        <v>0</v>
      </c>
      <c r="F4" s="5">
        <v>0</v>
      </c>
      <c r="G4" s="5">
        <v>24.775010000000002</v>
      </c>
      <c r="H4" s="5">
        <v>169.00200000000001</v>
      </c>
      <c r="I4" s="5">
        <v>54.988438500000001</v>
      </c>
      <c r="J4" s="5">
        <v>223.99043850000001</v>
      </c>
      <c r="K4" s="6">
        <f t="shared" si="0"/>
        <v>6.8929202272219381E-2</v>
      </c>
      <c r="L4" s="6">
        <f t="shared" si="0"/>
        <v>6.3086216066316522E-2</v>
      </c>
      <c r="M4">
        <v>2310.6588000000002</v>
      </c>
      <c r="O4" t="s">
        <v>340</v>
      </c>
      <c r="P4" t="s">
        <v>341</v>
      </c>
      <c r="Q4" t="s">
        <v>323</v>
      </c>
    </row>
    <row r="5" spans="1:17" x14ac:dyDescent="0.2">
      <c r="A5">
        <v>2009</v>
      </c>
      <c r="B5">
        <v>183</v>
      </c>
      <c r="C5">
        <v>359.99079999999998</v>
      </c>
      <c r="D5">
        <v>24.7046885</v>
      </c>
      <c r="E5" s="5">
        <v>0</v>
      </c>
      <c r="F5" s="5">
        <v>0</v>
      </c>
      <c r="G5" s="5">
        <v>20.257840000000002</v>
      </c>
      <c r="H5" s="5">
        <v>153.14670000000001</v>
      </c>
      <c r="I5" s="5">
        <v>44.962528500000005</v>
      </c>
      <c r="J5" s="5">
        <v>198.10922850000003</v>
      </c>
      <c r="K5" s="6">
        <f t="shared" si="0"/>
        <v>2.0070514940012725E-2</v>
      </c>
      <c r="L5" s="6">
        <f t="shared" si="0"/>
        <v>1.1487203888636607E-2</v>
      </c>
      <c r="M5">
        <v>2321.9358999999999</v>
      </c>
      <c r="O5" t="s">
        <v>340</v>
      </c>
      <c r="P5" t="s">
        <v>341</v>
      </c>
      <c r="Q5" t="s">
        <v>323</v>
      </c>
    </row>
    <row r="6" spans="1:17" x14ac:dyDescent="0.2">
      <c r="A6">
        <v>2010</v>
      </c>
      <c r="B6">
        <v>183</v>
      </c>
      <c r="C6">
        <v>361.85610000000003</v>
      </c>
      <c r="D6">
        <v>30.902184800000001</v>
      </c>
      <c r="E6" s="5">
        <v>0</v>
      </c>
      <c r="F6" s="5">
        <v>0</v>
      </c>
      <c r="G6" s="5">
        <v>25.339790000000001</v>
      </c>
      <c r="H6" s="5">
        <v>171.62309999999999</v>
      </c>
      <c r="I6" s="5">
        <v>56.241974800000001</v>
      </c>
      <c r="J6" s="5">
        <v>227.8650748</v>
      </c>
      <c r="K6" s="6">
        <f t="shared" si="0"/>
        <v>2.4092141231143314E-2</v>
      </c>
      <c r="L6" s="6">
        <f t="shared" si="0"/>
        <v>4.1248925963093666E-2</v>
      </c>
      <c r="M6">
        <v>2316.7345</v>
      </c>
      <c r="O6" t="s">
        <v>340</v>
      </c>
      <c r="P6" t="s">
        <v>341</v>
      </c>
      <c r="Q6" t="s">
        <v>323</v>
      </c>
    </row>
    <row r="7" spans="1:17" x14ac:dyDescent="0.2">
      <c r="A7">
        <v>2011</v>
      </c>
      <c r="B7">
        <v>183</v>
      </c>
      <c r="C7">
        <v>363.71530000000001</v>
      </c>
      <c r="D7">
        <v>19.7524835</v>
      </c>
      <c r="E7" s="5">
        <v>0</v>
      </c>
      <c r="F7" s="5">
        <v>0</v>
      </c>
      <c r="G7" s="5">
        <v>16.197040000000001</v>
      </c>
      <c r="H7" s="5">
        <v>123.84690000000001</v>
      </c>
      <c r="I7" s="5">
        <v>35.949523499999998</v>
      </c>
      <c r="J7" s="5">
        <v>159.7964235</v>
      </c>
      <c r="K7" s="6">
        <f t="shared" si="0"/>
        <v>2.1450256496445667E-2</v>
      </c>
      <c r="L7" s="6">
        <f t="shared" si="0"/>
        <v>2.6441934102486304E-2</v>
      </c>
      <c r="M7">
        <v>2337.4973</v>
      </c>
      <c r="O7" t="s">
        <v>340</v>
      </c>
      <c r="P7" t="s">
        <v>341</v>
      </c>
      <c r="Q7" t="s">
        <v>323</v>
      </c>
    </row>
    <row r="8" spans="1:17" x14ac:dyDescent="0.2">
      <c r="A8">
        <v>2012</v>
      </c>
      <c r="B8">
        <v>183</v>
      </c>
      <c r="C8">
        <v>365.57069999999999</v>
      </c>
      <c r="D8">
        <v>23.208786700000001</v>
      </c>
      <c r="E8" s="5">
        <v>0</v>
      </c>
      <c r="F8" s="5">
        <v>0</v>
      </c>
      <c r="G8" s="5">
        <v>19.031210000000002</v>
      </c>
      <c r="H8" s="5">
        <v>126.139</v>
      </c>
      <c r="I8" s="5">
        <v>42.239996700000006</v>
      </c>
      <c r="J8" s="5">
        <v>168.37899670000002</v>
      </c>
      <c r="K8" s="6">
        <f t="shared" si="0"/>
        <v>6.2856441937174518E-2</v>
      </c>
      <c r="L8" s="6">
        <f t="shared" si="0"/>
        <v>5.9696613574132057E-2</v>
      </c>
      <c r="M8">
        <v>2345.1367</v>
      </c>
      <c r="O8" t="s">
        <v>340</v>
      </c>
      <c r="P8" t="s">
        <v>341</v>
      </c>
      <c r="Q8" t="s">
        <v>323</v>
      </c>
    </row>
    <row r="9" spans="1:17" x14ac:dyDescent="0.2">
      <c r="A9">
        <v>2013</v>
      </c>
      <c r="B9">
        <v>183</v>
      </c>
      <c r="C9">
        <v>367.47059999999999</v>
      </c>
      <c r="D9">
        <v>20.7001913</v>
      </c>
      <c r="E9" s="5">
        <v>0</v>
      </c>
      <c r="F9" s="5">
        <v>0</v>
      </c>
      <c r="G9" s="5">
        <v>16.974160000000001</v>
      </c>
      <c r="H9" s="5">
        <v>140.11940000000001</v>
      </c>
      <c r="I9" s="5">
        <v>37.674351299999998</v>
      </c>
      <c r="J9" s="5">
        <v>177.7937513</v>
      </c>
      <c r="K9" s="6">
        <f t="shared" si="0"/>
        <v>8.7182477910376199E-2</v>
      </c>
      <c r="L9" s="6">
        <f t="shared" si="0"/>
        <v>9.3313984201873409E-2</v>
      </c>
      <c r="M9">
        <v>2346.7997</v>
      </c>
      <c r="N9" s="7">
        <f>(M17-M9)/M9</f>
        <v>4.0295300872928257E-3</v>
      </c>
      <c r="O9" t="s">
        <v>340</v>
      </c>
      <c r="P9" t="s">
        <v>341</v>
      </c>
      <c r="Q9" t="s">
        <v>323</v>
      </c>
    </row>
    <row r="10" spans="1:17" x14ac:dyDescent="0.2">
      <c r="A10">
        <v>2006</v>
      </c>
      <c r="B10">
        <v>183</v>
      </c>
      <c r="C10">
        <v>477.32229999999998</v>
      </c>
      <c r="D10">
        <v>26.972111099999999</v>
      </c>
      <c r="E10" s="5">
        <v>0</v>
      </c>
      <c r="F10" s="5">
        <v>0</v>
      </c>
      <c r="G10" s="5">
        <v>22.11713</v>
      </c>
      <c r="H10" s="5">
        <v>143.96270000000001</v>
      </c>
      <c r="I10" s="5">
        <v>49.089241099999995</v>
      </c>
      <c r="J10" s="5">
        <v>193.05194110000002</v>
      </c>
      <c r="K10" s="5"/>
      <c r="L10" s="5"/>
      <c r="M10">
        <v>2308.8553000000002</v>
      </c>
      <c r="O10" t="s">
        <v>340</v>
      </c>
      <c r="P10" t="s">
        <v>342</v>
      </c>
      <c r="Q10" t="s">
        <v>323</v>
      </c>
    </row>
    <row r="11" spans="1:17" x14ac:dyDescent="0.2">
      <c r="A11">
        <v>2007</v>
      </c>
      <c r="B11">
        <v>183</v>
      </c>
      <c r="C11">
        <v>500.93369999999999</v>
      </c>
      <c r="D11">
        <v>21.041708799999999</v>
      </c>
      <c r="E11" s="5">
        <v>0</v>
      </c>
      <c r="F11" s="5">
        <v>0</v>
      </c>
      <c r="G11" s="5">
        <v>17.254200000000001</v>
      </c>
      <c r="H11" s="5">
        <v>148.94589999999999</v>
      </c>
      <c r="I11" s="5">
        <v>38.295908799999999</v>
      </c>
      <c r="J11" s="5">
        <v>187.2418088</v>
      </c>
      <c r="K11" s="5"/>
      <c r="L11" s="5"/>
      <c r="M11">
        <v>2318.1068</v>
      </c>
      <c r="O11" t="s">
        <v>340</v>
      </c>
      <c r="P11" t="s">
        <v>342</v>
      </c>
      <c r="Q11" t="s">
        <v>323</v>
      </c>
    </row>
    <row r="12" spans="1:17" x14ac:dyDescent="0.2">
      <c r="A12">
        <v>2008</v>
      </c>
      <c r="B12">
        <v>183</v>
      </c>
      <c r="C12">
        <v>502.98230000000001</v>
      </c>
      <c r="D12">
        <v>32.2960177</v>
      </c>
      <c r="E12" s="5">
        <v>0</v>
      </c>
      <c r="F12" s="5">
        <v>0</v>
      </c>
      <c r="G12" s="5">
        <v>26.48273</v>
      </c>
      <c r="H12" s="5">
        <v>179.3424</v>
      </c>
      <c r="I12" s="5">
        <v>58.778747699999997</v>
      </c>
      <c r="J12" s="5">
        <v>238.12114769999999</v>
      </c>
      <c r="K12" s="5"/>
      <c r="L12" s="5"/>
      <c r="M12">
        <v>2311.6525999999999</v>
      </c>
      <c r="O12" t="s">
        <v>340</v>
      </c>
      <c r="P12" t="s">
        <v>342</v>
      </c>
      <c r="Q12" t="s">
        <v>323</v>
      </c>
    </row>
    <row r="13" spans="1:17" x14ac:dyDescent="0.2">
      <c r="A13">
        <v>2009</v>
      </c>
      <c r="B13">
        <v>183</v>
      </c>
      <c r="C13">
        <v>490.36040000000003</v>
      </c>
      <c r="D13">
        <v>25.2005196</v>
      </c>
      <c r="E13" s="5">
        <v>0</v>
      </c>
      <c r="F13" s="5">
        <v>0</v>
      </c>
      <c r="G13" s="5">
        <v>20.664429999999999</v>
      </c>
      <c r="H13" s="5">
        <v>154.52000000000001</v>
      </c>
      <c r="I13" s="5">
        <v>45.864949600000003</v>
      </c>
      <c r="J13" s="5">
        <v>200.38494960000003</v>
      </c>
      <c r="K13" s="5"/>
      <c r="L13" s="5"/>
      <c r="M13">
        <v>2326.2046</v>
      </c>
      <c r="O13" t="s">
        <v>340</v>
      </c>
      <c r="P13" t="s">
        <v>342</v>
      </c>
      <c r="Q13" t="s">
        <v>323</v>
      </c>
    </row>
    <row r="14" spans="1:17" x14ac:dyDescent="0.2">
      <c r="A14">
        <v>2010</v>
      </c>
      <c r="B14">
        <v>183</v>
      </c>
      <c r="C14">
        <v>484.83629999999999</v>
      </c>
      <c r="D14">
        <v>31.646684400000002</v>
      </c>
      <c r="E14" s="5">
        <v>0</v>
      </c>
      <c r="F14" s="5">
        <v>0</v>
      </c>
      <c r="G14" s="5">
        <v>25.950279999999999</v>
      </c>
      <c r="H14" s="5">
        <v>179.66730000000001</v>
      </c>
      <c r="I14" s="5">
        <v>57.596964400000005</v>
      </c>
      <c r="J14" s="5">
        <v>237.2642644</v>
      </c>
      <c r="K14" s="5"/>
      <c r="L14" s="5"/>
      <c r="M14">
        <v>2321.4177</v>
      </c>
      <c r="O14" t="s">
        <v>340</v>
      </c>
      <c r="P14" t="s">
        <v>342</v>
      </c>
      <c r="Q14" t="s">
        <v>323</v>
      </c>
    </row>
    <row r="15" spans="1:17" x14ac:dyDescent="0.2">
      <c r="A15">
        <v>2011</v>
      </c>
      <c r="B15">
        <v>183</v>
      </c>
      <c r="C15">
        <v>505.13940000000002</v>
      </c>
      <c r="D15">
        <v>20.176179999999999</v>
      </c>
      <c r="E15" s="5">
        <v>0</v>
      </c>
      <c r="F15" s="5">
        <v>0</v>
      </c>
      <c r="G15" s="5">
        <v>16.54447</v>
      </c>
      <c r="H15" s="5">
        <v>127.30110000000001</v>
      </c>
      <c r="I15" s="5">
        <v>36.720649999999999</v>
      </c>
      <c r="J15" s="5">
        <v>164.02175</v>
      </c>
      <c r="K15" s="5"/>
      <c r="L15" s="5"/>
      <c r="M15">
        <v>2342.3371999999999</v>
      </c>
      <c r="O15" t="s">
        <v>340</v>
      </c>
      <c r="P15" t="s">
        <v>342</v>
      </c>
      <c r="Q15" t="s">
        <v>323</v>
      </c>
    </row>
    <row r="16" spans="1:17" x14ac:dyDescent="0.2">
      <c r="A16">
        <v>2012</v>
      </c>
      <c r="B16">
        <v>183</v>
      </c>
      <c r="C16">
        <v>521.35019999999997</v>
      </c>
      <c r="D16">
        <v>24.667612599999998</v>
      </c>
      <c r="E16" s="5">
        <v>0</v>
      </c>
      <c r="F16" s="5">
        <v>0</v>
      </c>
      <c r="G16" s="5">
        <v>20.227440000000001</v>
      </c>
      <c r="H16" s="5">
        <v>133.53559999999999</v>
      </c>
      <c r="I16" s="5">
        <v>44.8950526</v>
      </c>
      <c r="J16" s="5">
        <v>178.43065259999997</v>
      </c>
      <c r="K16" s="5"/>
      <c r="L16" s="5"/>
      <c r="M16">
        <v>2352.1165999999998</v>
      </c>
      <c r="O16" t="s">
        <v>340</v>
      </c>
      <c r="P16" t="s">
        <v>342</v>
      </c>
      <c r="Q16" t="s">
        <v>323</v>
      </c>
    </row>
    <row r="17" spans="1:17" x14ac:dyDescent="0.2">
      <c r="A17">
        <v>2013</v>
      </c>
      <c r="B17">
        <v>183</v>
      </c>
      <c r="C17">
        <v>494.49549999999999</v>
      </c>
      <c r="D17">
        <v>22.5048846</v>
      </c>
      <c r="E17" s="5">
        <v>0</v>
      </c>
      <c r="F17" s="5">
        <v>0</v>
      </c>
      <c r="G17" s="5">
        <v>18.45401</v>
      </c>
      <c r="H17" s="5">
        <v>153.4255</v>
      </c>
      <c r="I17" s="5">
        <v>40.958894600000001</v>
      </c>
      <c r="J17" s="5">
        <v>194.38439460000001</v>
      </c>
      <c r="K17" s="5"/>
      <c r="L17" s="5"/>
      <c r="M17">
        <v>2356.2561999999998</v>
      </c>
      <c r="O17" t="s">
        <v>340</v>
      </c>
      <c r="P17" t="s">
        <v>342</v>
      </c>
      <c r="Q17" t="s">
        <v>323</v>
      </c>
    </row>
    <row r="18" spans="1:17" x14ac:dyDescent="0.2">
      <c r="A18">
        <v>1997</v>
      </c>
      <c r="B18">
        <v>183</v>
      </c>
      <c r="C18">
        <v>368.1952</v>
      </c>
      <c r="D18">
        <v>4.9723582999999998</v>
      </c>
      <c r="E18" s="5">
        <v>0</v>
      </c>
      <c r="F18" s="5">
        <v>0</v>
      </c>
      <c r="G18" s="5">
        <v>9.9447170000000007</v>
      </c>
      <c r="H18" s="5">
        <v>37.420830000000002</v>
      </c>
      <c r="I18" s="5">
        <v>14.9170753</v>
      </c>
      <c r="J18" s="5">
        <v>52.337905300000003</v>
      </c>
      <c r="K18" s="6">
        <f>(I30-I18)/I18</f>
        <v>4.4966797211246773E-2</v>
      </c>
      <c r="L18" s="6">
        <f>(J30-J18)/J18</f>
        <v>5.0341966972071307E-2</v>
      </c>
      <c r="M18">
        <v>1250.0417</v>
      </c>
      <c r="O18" t="s">
        <v>340</v>
      </c>
      <c r="P18" t="s">
        <v>341</v>
      </c>
      <c r="Q18" t="s">
        <v>321</v>
      </c>
    </row>
    <row r="19" spans="1:17" x14ac:dyDescent="0.2">
      <c r="A19">
        <v>1998</v>
      </c>
      <c r="B19">
        <v>183</v>
      </c>
      <c r="C19">
        <v>374.52719999999999</v>
      </c>
      <c r="D19">
        <v>7.9329542999999996</v>
      </c>
      <c r="E19" s="5">
        <v>0</v>
      </c>
      <c r="F19" s="5">
        <v>0</v>
      </c>
      <c r="G19" s="5">
        <v>15.86591</v>
      </c>
      <c r="H19" s="5">
        <v>125.42449999999999</v>
      </c>
      <c r="I19" s="5">
        <v>23.798864299999998</v>
      </c>
      <c r="J19" s="5">
        <v>149.22336429999999</v>
      </c>
      <c r="K19" s="6">
        <f t="shared" ref="K19:L29" si="1">(I31-I19)/I19</f>
        <v>8.4002714364819542E-2</v>
      </c>
      <c r="L19" s="6">
        <f t="shared" si="1"/>
        <v>4.8969336901620919E-2</v>
      </c>
      <c r="M19">
        <v>1231.9346</v>
      </c>
      <c r="O19" t="s">
        <v>340</v>
      </c>
      <c r="P19" t="s">
        <v>341</v>
      </c>
      <c r="Q19" t="s">
        <v>321</v>
      </c>
    </row>
    <row r="20" spans="1:17" x14ac:dyDescent="0.2">
      <c r="A20">
        <v>1999</v>
      </c>
      <c r="B20">
        <v>183</v>
      </c>
      <c r="C20">
        <v>377.19060000000002</v>
      </c>
      <c r="D20">
        <v>14.4018169</v>
      </c>
      <c r="E20" s="5">
        <v>0</v>
      </c>
      <c r="F20" s="5">
        <v>0</v>
      </c>
      <c r="G20" s="5">
        <v>28.803629999999998</v>
      </c>
      <c r="H20" s="5">
        <v>81.857140000000001</v>
      </c>
      <c r="I20" s="5">
        <v>43.205446899999998</v>
      </c>
      <c r="J20" s="5">
        <v>125.0625869</v>
      </c>
      <c r="K20" s="6">
        <f t="shared" si="1"/>
        <v>4.2091871059896452E-2</v>
      </c>
      <c r="L20" s="6">
        <f t="shared" si="1"/>
        <v>2.9693277518474247E-2</v>
      </c>
      <c r="M20">
        <v>1228.7934</v>
      </c>
      <c r="O20" t="s">
        <v>340</v>
      </c>
      <c r="P20" t="s">
        <v>341</v>
      </c>
      <c r="Q20" t="s">
        <v>321</v>
      </c>
    </row>
    <row r="21" spans="1:17" x14ac:dyDescent="0.2">
      <c r="A21">
        <v>2000</v>
      </c>
      <c r="B21">
        <v>183</v>
      </c>
      <c r="C21">
        <v>380.01679999999999</v>
      </c>
      <c r="D21">
        <v>3.98237</v>
      </c>
      <c r="E21" s="5">
        <v>0</v>
      </c>
      <c r="F21" s="5">
        <v>0</v>
      </c>
      <c r="G21" s="5">
        <v>7.9647399999999999</v>
      </c>
      <c r="H21" s="5">
        <v>26.051729999999999</v>
      </c>
      <c r="I21" s="5">
        <v>11.94711</v>
      </c>
      <c r="J21" s="5">
        <v>37.998840000000001</v>
      </c>
      <c r="K21" s="6">
        <f t="shared" si="1"/>
        <v>8.964999066719892E-2</v>
      </c>
      <c r="L21" s="6">
        <f t="shared" si="1"/>
        <v>9.8020579049255124E-2</v>
      </c>
      <c r="M21">
        <v>1260.4372000000001</v>
      </c>
      <c r="O21" t="s">
        <v>340</v>
      </c>
      <c r="P21" t="s">
        <v>341</v>
      </c>
      <c r="Q21" t="s">
        <v>321</v>
      </c>
    </row>
    <row r="22" spans="1:17" x14ac:dyDescent="0.2">
      <c r="A22">
        <v>2001</v>
      </c>
      <c r="B22">
        <v>183</v>
      </c>
      <c r="C22">
        <v>379.41840000000002</v>
      </c>
      <c r="D22">
        <v>3.9945211999999999</v>
      </c>
      <c r="E22" s="5">
        <v>0</v>
      </c>
      <c r="F22" s="5">
        <v>0</v>
      </c>
      <c r="G22" s="5">
        <v>7.9890420000000004</v>
      </c>
      <c r="H22" s="5">
        <v>36.311979999999998</v>
      </c>
      <c r="I22" s="5">
        <v>11.983563200000001</v>
      </c>
      <c r="J22" s="5">
        <v>48.295543199999997</v>
      </c>
      <c r="K22" s="6">
        <f t="shared" si="1"/>
        <v>0.11707572085070642</v>
      </c>
      <c r="L22" s="6">
        <f t="shared" si="1"/>
        <v>9.9437835911948075E-2</v>
      </c>
      <c r="M22">
        <v>1260.1346000000001</v>
      </c>
      <c r="O22" t="s">
        <v>340</v>
      </c>
      <c r="P22" t="s">
        <v>341</v>
      </c>
      <c r="Q22" t="s">
        <v>321</v>
      </c>
    </row>
    <row r="23" spans="1:17" x14ac:dyDescent="0.2">
      <c r="A23">
        <v>2002</v>
      </c>
      <c r="B23">
        <v>183</v>
      </c>
      <c r="C23">
        <v>367.13369999999998</v>
      </c>
      <c r="D23">
        <v>3.9890104000000002</v>
      </c>
      <c r="E23" s="5">
        <v>0</v>
      </c>
      <c r="F23" s="5">
        <v>0</v>
      </c>
      <c r="G23" s="5">
        <v>7.978021</v>
      </c>
      <c r="H23" s="5">
        <v>42.638840000000002</v>
      </c>
      <c r="I23" s="5">
        <v>11.9670314</v>
      </c>
      <c r="J23" s="5">
        <v>54.605871399999998</v>
      </c>
      <c r="K23" s="6">
        <f t="shared" si="1"/>
        <v>0.11130053523549709</v>
      </c>
      <c r="L23" s="6">
        <f t="shared" si="1"/>
        <v>0.12254665713474905</v>
      </c>
      <c r="M23">
        <v>1260.8843999999999</v>
      </c>
      <c r="O23" t="s">
        <v>340</v>
      </c>
      <c r="P23" t="s">
        <v>341</v>
      </c>
      <c r="Q23" t="s">
        <v>321</v>
      </c>
    </row>
    <row r="24" spans="1:17" x14ac:dyDescent="0.2">
      <c r="A24">
        <v>2003</v>
      </c>
      <c r="B24">
        <v>183</v>
      </c>
      <c r="C24">
        <v>367.86160000000001</v>
      </c>
      <c r="D24">
        <v>8.8734059999999992</v>
      </c>
      <c r="E24" s="5">
        <v>0</v>
      </c>
      <c r="F24" s="5">
        <v>0</v>
      </c>
      <c r="G24" s="5">
        <v>17.74681</v>
      </c>
      <c r="H24" s="5">
        <v>70.332040000000006</v>
      </c>
      <c r="I24" s="5">
        <v>26.620215999999999</v>
      </c>
      <c r="J24" s="5">
        <v>96.952256000000006</v>
      </c>
      <c r="K24" s="6">
        <f t="shared" si="1"/>
        <v>0.1247727140906747</v>
      </c>
      <c r="L24" s="6">
        <f t="shared" si="1"/>
        <v>9.5689538157833126E-2</v>
      </c>
      <c r="M24">
        <v>1251.5666000000001</v>
      </c>
      <c r="O24" t="s">
        <v>340</v>
      </c>
      <c r="P24" t="s">
        <v>341</v>
      </c>
      <c r="Q24" t="s">
        <v>321</v>
      </c>
    </row>
    <row r="25" spans="1:17" x14ac:dyDescent="0.2">
      <c r="A25">
        <v>2004</v>
      </c>
      <c r="B25">
        <v>183</v>
      </c>
      <c r="C25">
        <v>371.45620000000002</v>
      </c>
      <c r="D25">
        <v>8.2819050000000001</v>
      </c>
      <c r="E25" s="5">
        <v>0</v>
      </c>
      <c r="F25" s="5">
        <v>0</v>
      </c>
      <c r="G25" s="5">
        <v>16.56381</v>
      </c>
      <c r="H25" s="5">
        <v>34.624380000000002</v>
      </c>
      <c r="I25" s="5">
        <v>24.845714999999998</v>
      </c>
      <c r="J25" s="5">
        <v>59.470095000000001</v>
      </c>
      <c r="K25" s="6">
        <f t="shared" si="1"/>
        <v>0.10482301274082881</v>
      </c>
      <c r="L25" s="6">
        <f t="shared" si="1"/>
        <v>0.10640360840183628</v>
      </c>
      <c r="M25">
        <v>1261.7792999999999</v>
      </c>
      <c r="O25" t="s">
        <v>340</v>
      </c>
      <c r="P25" t="s">
        <v>341</v>
      </c>
      <c r="Q25" t="s">
        <v>321</v>
      </c>
    </row>
    <row r="26" spans="1:17" x14ac:dyDescent="0.2">
      <c r="A26">
        <v>2005</v>
      </c>
      <c r="B26">
        <v>183</v>
      </c>
      <c r="C26">
        <v>373.47149999999999</v>
      </c>
      <c r="D26">
        <v>8.7242049000000002</v>
      </c>
      <c r="E26" s="5">
        <v>0</v>
      </c>
      <c r="F26" s="5">
        <v>0</v>
      </c>
      <c r="G26" s="5">
        <v>17.448409999999999</v>
      </c>
      <c r="H26" s="5">
        <v>65.742810000000006</v>
      </c>
      <c r="I26" s="5">
        <v>26.172614899999999</v>
      </c>
      <c r="J26" s="5">
        <v>91.915424900000005</v>
      </c>
      <c r="K26" s="6">
        <f t="shared" si="1"/>
        <v>8.0741974314534504E-2</v>
      </c>
      <c r="L26" s="6">
        <f t="shared" si="1"/>
        <v>8.2166389463102951E-2</v>
      </c>
      <c r="M26">
        <v>1258.1129000000001</v>
      </c>
      <c r="O26" t="s">
        <v>340</v>
      </c>
      <c r="P26" t="s">
        <v>341</v>
      </c>
      <c r="Q26" t="s">
        <v>321</v>
      </c>
    </row>
    <row r="27" spans="1:17" x14ac:dyDescent="0.2">
      <c r="A27">
        <v>2006</v>
      </c>
      <c r="B27">
        <v>183</v>
      </c>
      <c r="C27">
        <v>375.93759999999997</v>
      </c>
      <c r="D27">
        <v>8.5695481999999998</v>
      </c>
      <c r="E27" s="5">
        <v>0</v>
      </c>
      <c r="F27" s="5">
        <v>0</v>
      </c>
      <c r="G27" s="5">
        <v>17.139099999999999</v>
      </c>
      <c r="H27" s="5">
        <v>98.34299</v>
      </c>
      <c r="I27" s="5">
        <v>25.708648199999999</v>
      </c>
      <c r="J27" s="5">
        <v>124.0516382</v>
      </c>
      <c r="K27" s="6">
        <f t="shared" si="1"/>
        <v>8.973470258152276E-2</v>
      </c>
      <c r="L27" s="6">
        <f t="shared" si="1"/>
        <v>7.0994369988094233E-2</v>
      </c>
      <c r="M27">
        <v>1246.9492</v>
      </c>
      <c r="O27" t="s">
        <v>340</v>
      </c>
      <c r="P27" t="s">
        <v>341</v>
      </c>
      <c r="Q27" t="s">
        <v>321</v>
      </c>
    </row>
    <row r="28" spans="1:17" x14ac:dyDescent="0.2">
      <c r="A28">
        <v>2007</v>
      </c>
      <c r="B28">
        <v>183</v>
      </c>
      <c r="C28">
        <v>381.25029999999998</v>
      </c>
      <c r="D28">
        <v>4.2315158000000004</v>
      </c>
      <c r="E28" s="5">
        <v>0</v>
      </c>
      <c r="F28" s="5">
        <v>0</v>
      </c>
      <c r="G28" s="5">
        <v>8.4630320000000001</v>
      </c>
      <c r="H28" s="5">
        <v>42.200090000000003</v>
      </c>
      <c r="I28" s="5">
        <v>12.6945478</v>
      </c>
      <c r="J28" s="5">
        <v>54.894637800000005</v>
      </c>
      <c r="K28" s="6">
        <f t="shared" si="1"/>
        <v>0.1096572734950038</v>
      </c>
      <c r="L28" s="6">
        <f t="shared" si="1"/>
        <v>9.4469509369820362E-2</v>
      </c>
      <c r="M28">
        <v>1263.106</v>
      </c>
      <c r="O28" t="s">
        <v>340</v>
      </c>
      <c r="P28" t="s">
        <v>341</v>
      </c>
      <c r="Q28" t="s">
        <v>321</v>
      </c>
    </row>
    <row r="29" spans="1:17" x14ac:dyDescent="0.2">
      <c r="A29">
        <v>2008</v>
      </c>
      <c r="B29">
        <v>183</v>
      </c>
      <c r="C29">
        <v>386.4778</v>
      </c>
      <c r="D29">
        <v>3.6626036000000002</v>
      </c>
      <c r="E29" s="5">
        <v>0</v>
      </c>
      <c r="F29" s="5">
        <v>0</v>
      </c>
      <c r="G29" s="5">
        <v>7.3252069999999998</v>
      </c>
      <c r="H29" s="5">
        <v>80.777929999999998</v>
      </c>
      <c r="I29" s="5">
        <v>10.9878106</v>
      </c>
      <c r="J29" s="5">
        <v>91.765740600000001</v>
      </c>
      <c r="K29" s="6">
        <f t="shared" si="1"/>
        <v>-4.0177148666905388E-2</v>
      </c>
      <c r="L29" s="6">
        <f t="shared" si="1"/>
        <v>2.414159233625799E-2</v>
      </c>
      <c r="M29">
        <v>1258.8972000000001</v>
      </c>
      <c r="N29" s="8">
        <f>(M41-M29)/M29</f>
        <v>5.8951596683191826E-3</v>
      </c>
      <c r="O29" t="s">
        <v>340</v>
      </c>
      <c r="P29" t="s">
        <v>341</v>
      </c>
      <c r="Q29" t="s">
        <v>321</v>
      </c>
    </row>
    <row r="30" spans="1:17" x14ac:dyDescent="0.2">
      <c r="A30">
        <v>1997</v>
      </c>
      <c r="B30">
        <v>183</v>
      </c>
      <c r="C30">
        <v>468.54969999999997</v>
      </c>
      <c r="D30">
        <v>5.1959483999999998</v>
      </c>
      <c r="E30" s="5">
        <v>0</v>
      </c>
      <c r="F30" s="5">
        <v>0</v>
      </c>
      <c r="G30" s="5">
        <v>10.3919</v>
      </c>
      <c r="H30" s="5">
        <v>39.38485</v>
      </c>
      <c r="I30" s="5">
        <v>15.587848399999999</v>
      </c>
      <c r="J30" s="5">
        <v>54.972698399999999</v>
      </c>
      <c r="K30" s="5"/>
      <c r="L30" s="5"/>
      <c r="M30">
        <v>1249.8522</v>
      </c>
      <c r="O30" t="s">
        <v>340</v>
      </c>
      <c r="P30" t="s">
        <v>342</v>
      </c>
      <c r="Q30" t="s">
        <v>321</v>
      </c>
    </row>
    <row r="31" spans="1:17" x14ac:dyDescent="0.2">
      <c r="A31">
        <v>1998</v>
      </c>
      <c r="B31">
        <v>183</v>
      </c>
      <c r="C31">
        <v>531.1268</v>
      </c>
      <c r="D31">
        <v>8.5993434999999998</v>
      </c>
      <c r="E31" s="5">
        <v>0</v>
      </c>
      <c r="F31" s="5">
        <v>0</v>
      </c>
      <c r="G31" s="5">
        <v>17.198689999999999</v>
      </c>
      <c r="H31" s="5">
        <v>130.73269999999999</v>
      </c>
      <c r="I31" s="5">
        <v>25.798033499999999</v>
      </c>
      <c r="J31" s="5">
        <v>156.5307335</v>
      </c>
      <c r="K31" s="5"/>
      <c r="L31" s="5"/>
      <c r="M31">
        <v>1231.4378999999999</v>
      </c>
      <c r="O31" t="s">
        <v>340</v>
      </c>
      <c r="P31" t="s">
        <v>342</v>
      </c>
      <c r="Q31" t="s">
        <v>321</v>
      </c>
    </row>
    <row r="32" spans="1:17" x14ac:dyDescent="0.2">
      <c r="A32">
        <v>1999</v>
      </c>
      <c r="B32">
        <v>183</v>
      </c>
      <c r="C32">
        <v>528.12270000000001</v>
      </c>
      <c r="D32">
        <v>15.008015</v>
      </c>
      <c r="E32" s="5">
        <v>0</v>
      </c>
      <c r="F32" s="5">
        <v>0</v>
      </c>
      <c r="G32" s="5">
        <v>30.016030000000001</v>
      </c>
      <c r="H32" s="5">
        <v>83.75206</v>
      </c>
      <c r="I32" s="5">
        <v>45.024045000000001</v>
      </c>
      <c r="J32" s="5">
        <v>128.776105</v>
      </c>
      <c r="K32" s="5"/>
      <c r="L32" s="5"/>
      <c r="M32">
        <v>1228.3076000000001</v>
      </c>
      <c r="O32" t="s">
        <v>340</v>
      </c>
      <c r="P32" t="s">
        <v>342</v>
      </c>
      <c r="Q32" t="s">
        <v>321</v>
      </c>
    </row>
    <row r="33" spans="1:17" x14ac:dyDescent="0.2">
      <c r="A33">
        <v>2000</v>
      </c>
      <c r="B33">
        <v>183</v>
      </c>
      <c r="C33">
        <v>532.54250000000002</v>
      </c>
      <c r="D33">
        <v>4.3393892999999997</v>
      </c>
      <c r="E33" s="5">
        <v>0</v>
      </c>
      <c r="F33" s="5">
        <v>0</v>
      </c>
      <c r="G33" s="5">
        <v>8.6787790000000005</v>
      </c>
      <c r="H33" s="5">
        <v>28.70534</v>
      </c>
      <c r="I33" s="5">
        <v>13.018168299999999</v>
      </c>
      <c r="J33" s="5">
        <v>41.723508299999999</v>
      </c>
      <c r="K33" s="5"/>
      <c r="L33" s="5"/>
      <c r="M33">
        <v>1260.0786000000001</v>
      </c>
      <c r="O33" t="s">
        <v>340</v>
      </c>
      <c r="P33" t="s">
        <v>342</v>
      </c>
      <c r="Q33" t="s">
        <v>321</v>
      </c>
    </row>
    <row r="34" spans="1:17" x14ac:dyDescent="0.2">
      <c r="A34">
        <v>2001</v>
      </c>
      <c r="B34">
        <v>183</v>
      </c>
      <c r="C34">
        <v>530.77470000000005</v>
      </c>
      <c r="D34">
        <v>4.4621824999999999</v>
      </c>
      <c r="E34" s="5">
        <v>0</v>
      </c>
      <c r="F34" s="5">
        <v>0</v>
      </c>
      <c r="G34" s="5">
        <v>8.9243649999999999</v>
      </c>
      <c r="H34" s="5">
        <v>39.711399999999998</v>
      </c>
      <c r="I34" s="5">
        <v>13.386547499999999</v>
      </c>
      <c r="J34" s="5">
        <v>53.097947499999997</v>
      </c>
      <c r="K34" s="5"/>
      <c r="L34" s="5"/>
      <c r="M34">
        <v>1260.4888000000001</v>
      </c>
      <c r="O34" t="s">
        <v>340</v>
      </c>
      <c r="P34" t="s">
        <v>342</v>
      </c>
      <c r="Q34" t="s">
        <v>321</v>
      </c>
    </row>
    <row r="35" spans="1:17" x14ac:dyDescent="0.2">
      <c r="A35">
        <v>2002</v>
      </c>
      <c r="B35">
        <v>183</v>
      </c>
      <c r="C35">
        <v>530.00019999999995</v>
      </c>
      <c r="D35">
        <v>4.4329894000000003</v>
      </c>
      <c r="E35" s="5">
        <v>0</v>
      </c>
      <c r="F35" s="5">
        <v>0</v>
      </c>
      <c r="G35" s="5">
        <v>8.8659789999999994</v>
      </c>
      <c r="H35" s="5">
        <v>47.998669999999997</v>
      </c>
      <c r="I35" s="5">
        <v>13.2989684</v>
      </c>
      <c r="J35" s="5">
        <v>61.297638399999997</v>
      </c>
      <c r="K35" s="5"/>
      <c r="L35" s="5"/>
      <c r="M35">
        <v>1262.4232999999999</v>
      </c>
      <c r="O35" t="s">
        <v>340</v>
      </c>
      <c r="P35" t="s">
        <v>342</v>
      </c>
      <c r="Q35" t="s">
        <v>321</v>
      </c>
    </row>
    <row r="36" spans="1:17" x14ac:dyDescent="0.2">
      <c r="A36">
        <v>2003</v>
      </c>
      <c r="B36">
        <v>183</v>
      </c>
      <c r="C36">
        <v>533.32410000000004</v>
      </c>
      <c r="D36">
        <v>9.9805626000000007</v>
      </c>
      <c r="E36" s="5">
        <v>0</v>
      </c>
      <c r="F36" s="5">
        <v>0</v>
      </c>
      <c r="G36" s="5">
        <v>19.961130000000001</v>
      </c>
      <c r="H36" s="5">
        <v>76.287880000000001</v>
      </c>
      <c r="I36" s="5">
        <v>29.941692600000003</v>
      </c>
      <c r="J36" s="5">
        <v>106.22957260000001</v>
      </c>
      <c r="K36" s="5"/>
      <c r="L36" s="5"/>
      <c r="M36">
        <v>1253.3351</v>
      </c>
      <c r="O36" t="s">
        <v>340</v>
      </c>
      <c r="P36" t="s">
        <v>342</v>
      </c>
      <c r="Q36" t="s">
        <v>321</v>
      </c>
    </row>
    <row r="37" spans="1:17" x14ac:dyDescent="0.2">
      <c r="A37">
        <v>2004</v>
      </c>
      <c r="B37">
        <v>183</v>
      </c>
      <c r="C37">
        <v>531.76660000000004</v>
      </c>
      <c r="D37">
        <v>9.1500377000000004</v>
      </c>
      <c r="E37" s="5">
        <v>0</v>
      </c>
      <c r="F37" s="5">
        <v>0</v>
      </c>
      <c r="G37" s="5">
        <v>18.300080000000001</v>
      </c>
      <c r="H37" s="5">
        <v>38.347810000000003</v>
      </c>
      <c r="I37" s="5">
        <v>27.4501177</v>
      </c>
      <c r="J37" s="5">
        <v>65.797927700000002</v>
      </c>
      <c r="K37" s="5"/>
      <c r="L37" s="5"/>
      <c r="M37">
        <v>1264.9268</v>
      </c>
      <c r="O37" t="s">
        <v>340</v>
      </c>
      <c r="P37" t="s">
        <v>342</v>
      </c>
      <c r="Q37" t="s">
        <v>321</v>
      </c>
    </row>
    <row r="38" spans="1:17" x14ac:dyDescent="0.2">
      <c r="A38">
        <v>2005</v>
      </c>
      <c r="B38">
        <v>183</v>
      </c>
      <c r="C38">
        <v>533.15219999999999</v>
      </c>
      <c r="D38">
        <v>9.4286135000000009</v>
      </c>
      <c r="E38" s="5">
        <v>0</v>
      </c>
      <c r="F38" s="5">
        <v>0</v>
      </c>
      <c r="G38" s="5">
        <v>18.857230000000001</v>
      </c>
      <c r="H38" s="5">
        <v>71.181939999999997</v>
      </c>
      <c r="I38" s="5">
        <v>28.285843500000002</v>
      </c>
      <c r="J38" s="5">
        <v>99.467783499999996</v>
      </c>
      <c r="K38" s="5"/>
      <c r="L38" s="5"/>
      <c r="M38">
        <v>1262.9476</v>
      </c>
      <c r="O38" t="s">
        <v>340</v>
      </c>
      <c r="P38" t="s">
        <v>342</v>
      </c>
      <c r="Q38" t="s">
        <v>321</v>
      </c>
    </row>
    <row r="39" spans="1:17" x14ac:dyDescent="0.2">
      <c r="A39">
        <v>2006</v>
      </c>
      <c r="B39">
        <v>183</v>
      </c>
      <c r="C39">
        <v>528.99720000000002</v>
      </c>
      <c r="D39">
        <v>9.3385361000000007</v>
      </c>
      <c r="E39" s="5">
        <v>0</v>
      </c>
      <c r="F39" s="5">
        <v>0</v>
      </c>
      <c r="G39" s="5">
        <v>18.677070000000001</v>
      </c>
      <c r="H39" s="5">
        <v>104.843</v>
      </c>
      <c r="I39" s="5">
        <v>28.015606099999999</v>
      </c>
      <c r="J39" s="5">
        <v>132.8586061</v>
      </c>
      <c r="K39" s="5"/>
      <c r="L39" s="5"/>
      <c r="M39">
        <v>1251.5217</v>
      </c>
      <c r="O39" t="s">
        <v>340</v>
      </c>
      <c r="P39" t="s">
        <v>342</v>
      </c>
      <c r="Q39" t="s">
        <v>321</v>
      </c>
    </row>
    <row r="40" spans="1:17" x14ac:dyDescent="0.2">
      <c r="A40">
        <v>2007</v>
      </c>
      <c r="B40">
        <v>183</v>
      </c>
      <c r="C40">
        <v>455.07870000000003</v>
      </c>
      <c r="D40">
        <v>4.6955323</v>
      </c>
      <c r="E40" s="5">
        <v>0</v>
      </c>
      <c r="F40" s="5">
        <v>0</v>
      </c>
      <c r="G40" s="5">
        <v>9.3910649999999993</v>
      </c>
      <c r="H40" s="5">
        <v>45.99391</v>
      </c>
      <c r="I40" s="5">
        <v>14.086597299999999</v>
      </c>
      <c r="J40" s="5">
        <v>60.080507300000001</v>
      </c>
      <c r="K40" s="5"/>
      <c r="L40" s="5"/>
      <c r="M40">
        <v>1269.1102000000001</v>
      </c>
      <c r="O40" t="s">
        <v>340</v>
      </c>
      <c r="P40" t="s">
        <v>342</v>
      </c>
      <c r="Q40" t="s">
        <v>321</v>
      </c>
    </row>
    <row r="41" spans="1:17" x14ac:dyDescent="0.2">
      <c r="A41">
        <v>2008</v>
      </c>
      <c r="B41">
        <v>183</v>
      </c>
      <c r="C41">
        <v>385.5378</v>
      </c>
      <c r="D41">
        <v>3.5154507000000002</v>
      </c>
      <c r="E41" s="5">
        <v>0</v>
      </c>
      <c r="F41" s="5">
        <v>0</v>
      </c>
      <c r="G41" s="5">
        <v>7.0309010000000001</v>
      </c>
      <c r="H41" s="5">
        <v>83.434759999999997</v>
      </c>
      <c r="I41" s="5">
        <v>10.546351700000001</v>
      </c>
      <c r="J41" s="5">
        <v>93.9811117</v>
      </c>
      <c r="K41" s="5"/>
      <c r="L41" s="5"/>
      <c r="M41">
        <v>1266.3186000000001</v>
      </c>
      <c r="O41" t="s">
        <v>340</v>
      </c>
      <c r="P41" t="s">
        <v>342</v>
      </c>
      <c r="Q41" t="s">
        <v>321</v>
      </c>
    </row>
    <row r="42" spans="1:17" x14ac:dyDescent="0.2">
      <c r="A42">
        <v>1996</v>
      </c>
      <c r="B42">
        <v>183</v>
      </c>
      <c r="C42">
        <v>376.46210000000002</v>
      </c>
      <c r="D42">
        <v>235.43899099999999</v>
      </c>
      <c r="E42" s="5">
        <v>11369.48</v>
      </c>
      <c r="F42" s="5">
        <v>12847.51</v>
      </c>
      <c r="G42" s="5">
        <v>235.43899999999999</v>
      </c>
      <c r="H42" s="5">
        <v>-81.287099999999995</v>
      </c>
      <c r="I42" s="5">
        <v>24687.867990999999</v>
      </c>
      <c r="J42" s="5">
        <v>24606.580890999998</v>
      </c>
      <c r="K42" s="8">
        <f>(I53-I42)/I42</f>
        <v>1.5344781215540964E-3</v>
      </c>
      <c r="L42" s="8">
        <f>(J53-J42)/J42</f>
        <v>1.5205827849773289E-3</v>
      </c>
      <c r="M42">
        <v>7478.2714999999998</v>
      </c>
      <c r="O42" t="s">
        <v>340</v>
      </c>
      <c r="P42" t="s">
        <v>341</v>
      </c>
      <c r="Q42" t="s">
        <v>320</v>
      </c>
    </row>
    <row r="43" spans="1:17" x14ac:dyDescent="0.2">
      <c r="A43">
        <v>1997</v>
      </c>
      <c r="B43">
        <v>183</v>
      </c>
      <c r="C43">
        <v>376.53649999999999</v>
      </c>
      <c r="D43">
        <v>265.56149310000001</v>
      </c>
      <c r="E43" s="5">
        <v>11464.45</v>
      </c>
      <c r="F43" s="5">
        <v>12954.83</v>
      </c>
      <c r="G43" s="5">
        <v>265.56150000000002</v>
      </c>
      <c r="H43" s="5">
        <v>-95.219530000000006</v>
      </c>
      <c r="I43" s="5">
        <v>24950.4029931</v>
      </c>
      <c r="J43" s="5">
        <v>24855.183463100002</v>
      </c>
      <c r="K43" s="8">
        <f t="shared" ref="K43:L52" si="2">(I54-I43)/I43</f>
        <v>4.5363599710712956E-3</v>
      </c>
      <c r="L43" s="8">
        <f t="shared" si="2"/>
        <v>4.4128267877333559E-3</v>
      </c>
      <c r="M43">
        <v>7474.0951999999997</v>
      </c>
      <c r="O43" t="s">
        <v>340</v>
      </c>
      <c r="P43" t="s">
        <v>341</v>
      </c>
      <c r="Q43" t="s">
        <v>320</v>
      </c>
    </row>
    <row r="44" spans="1:17" x14ac:dyDescent="0.2">
      <c r="A44">
        <v>1998</v>
      </c>
      <c r="B44">
        <v>183</v>
      </c>
      <c r="C44">
        <v>371.13350000000003</v>
      </c>
      <c r="D44">
        <v>246.50203909999999</v>
      </c>
      <c r="E44" s="5">
        <v>11489.32</v>
      </c>
      <c r="F44" s="5">
        <v>12982.94</v>
      </c>
      <c r="G44" s="5">
        <v>246.50200000000001</v>
      </c>
      <c r="H44" s="5">
        <v>-144.60560000000001</v>
      </c>
      <c r="I44" s="5">
        <v>24965.264039100002</v>
      </c>
      <c r="J44" s="5">
        <v>24820.658439100003</v>
      </c>
      <c r="K44" s="8">
        <f t="shared" si="2"/>
        <v>6.664275977190659E-3</v>
      </c>
      <c r="L44" s="8">
        <f t="shared" si="2"/>
        <v>6.8312816848118589E-3</v>
      </c>
      <c r="M44">
        <v>7479.0276000000003</v>
      </c>
      <c r="O44" t="s">
        <v>340</v>
      </c>
      <c r="P44" t="s">
        <v>341</v>
      </c>
      <c r="Q44" t="s">
        <v>320</v>
      </c>
    </row>
    <row r="45" spans="1:17" x14ac:dyDescent="0.2">
      <c r="A45">
        <v>1999</v>
      </c>
      <c r="B45">
        <v>183</v>
      </c>
      <c r="C45">
        <v>374.06810000000002</v>
      </c>
      <c r="D45">
        <v>232.2230443</v>
      </c>
      <c r="E45" s="5">
        <v>11491.1</v>
      </c>
      <c r="F45" s="5">
        <v>12984.94</v>
      </c>
      <c r="G45" s="5">
        <v>232.22300000000001</v>
      </c>
      <c r="H45" s="5">
        <v>-103.9144</v>
      </c>
      <c r="I45" s="5">
        <v>24940.486044300003</v>
      </c>
      <c r="J45" s="5">
        <v>24836.571644300002</v>
      </c>
      <c r="K45" s="8">
        <f t="shared" si="2"/>
        <v>1.0628668700728015E-2</v>
      </c>
      <c r="L45" s="8">
        <f t="shared" si="2"/>
        <v>1.0540640115282501E-2</v>
      </c>
      <c r="M45">
        <v>7482.6406999999999</v>
      </c>
      <c r="O45" t="s">
        <v>340</v>
      </c>
      <c r="P45" t="s">
        <v>341</v>
      </c>
      <c r="Q45" t="s">
        <v>320</v>
      </c>
    </row>
    <row r="46" spans="1:17" x14ac:dyDescent="0.2">
      <c r="A46">
        <v>2000</v>
      </c>
      <c r="B46">
        <v>183</v>
      </c>
      <c r="C46">
        <v>379.25349999999997</v>
      </c>
      <c r="D46">
        <v>237.99650840000001</v>
      </c>
      <c r="E46" s="5">
        <v>11526.97</v>
      </c>
      <c r="F46" s="5">
        <v>13025.48</v>
      </c>
      <c r="G46" s="5">
        <v>237.9965</v>
      </c>
      <c r="H46" s="5">
        <v>-111.9722</v>
      </c>
      <c r="I46" s="5">
        <v>25028.443008399998</v>
      </c>
      <c r="J46" s="5">
        <v>24916.470808399998</v>
      </c>
      <c r="K46" s="8">
        <f t="shared" si="2"/>
        <v>1.3206509289813597E-2</v>
      </c>
      <c r="L46" s="8">
        <f t="shared" si="2"/>
        <v>1.3113918404120314E-2</v>
      </c>
      <c r="M46">
        <v>7484.1486999999997</v>
      </c>
      <c r="O46" t="s">
        <v>340</v>
      </c>
      <c r="P46" t="s">
        <v>341</v>
      </c>
      <c r="Q46" t="s">
        <v>320</v>
      </c>
    </row>
    <row r="47" spans="1:17" x14ac:dyDescent="0.2">
      <c r="A47">
        <v>2001</v>
      </c>
      <c r="B47">
        <v>183</v>
      </c>
      <c r="C47">
        <v>384.0181</v>
      </c>
      <c r="D47">
        <v>254.57465669999999</v>
      </c>
      <c r="E47" s="5">
        <v>11584.41</v>
      </c>
      <c r="F47" s="5">
        <v>13090.38</v>
      </c>
      <c r="G47" s="5">
        <v>254.57470000000001</v>
      </c>
      <c r="H47" s="5">
        <v>-91.323139999999995</v>
      </c>
      <c r="I47" s="5">
        <v>25183.939356700001</v>
      </c>
      <c r="J47" s="5">
        <v>25092.6162167</v>
      </c>
      <c r="K47" s="8">
        <f t="shared" si="2"/>
        <v>1.470096669373953E-2</v>
      </c>
      <c r="L47" s="8">
        <f t="shared" si="2"/>
        <v>1.4469305654081823E-2</v>
      </c>
      <c r="M47">
        <v>7487.2164000000002</v>
      </c>
      <c r="O47" t="s">
        <v>340</v>
      </c>
      <c r="P47" t="s">
        <v>341</v>
      </c>
      <c r="Q47" t="s">
        <v>320</v>
      </c>
    </row>
    <row r="48" spans="1:17" x14ac:dyDescent="0.2">
      <c r="A48">
        <v>2002</v>
      </c>
      <c r="B48">
        <v>183</v>
      </c>
      <c r="C48">
        <v>384.20920000000001</v>
      </c>
      <c r="D48">
        <v>262.81573100000003</v>
      </c>
      <c r="E48" s="5">
        <v>11650.58</v>
      </c>
      <c r="F48" s="5">
        <v>13165.15</v>
      </c>
      <c r="G48" s="5">
        <v>262.81569999999999</v>
      </c>
      <c r="H48" s="5">
        <v>-115.64060000000001</v>
      </c>
      <c r="I48" s="5">
        <v>25341.361430999998</v>
      </c>
      <c r="J48" s="5">
        <v>25225.720830999999</v>
      </c>
      <c r="K48" s="8">
        <f t="shared" si="2"/>
        <v>1.6463920738276551E-2</v>
      </c>
      <c r="L48" s="8">
        <f t="shared" si="2"/>
        <v>1.6324828485929054E-2</v>
      </c>
      <c r="M48">
        <v>7487.1278000000002</v>
      </c>
      <c r="O48" t="s">
        <v>340</v>
      </c>
      <c r="P48" t="s">
        <v>341</v>
      </c>
      <c r="Q48" t="s">
        <v>320</v>
      </c>
    </row>
    <row r="49" spans="1:17" x14ac:dyDescent="0.2">
      <c r="A49">
        <v>2003</v>
      </c>
      <c r="B49">
        <v>183</v>
      </c>
      <c r="C49">
        <v>383.52659999999997</v>
      </c>
      <c r="D49">
        <v>267.85005239999998</v>
      </c>
      <c r="E49" s="5">
        <v>11710.18</v>
      </c>
      <c r="F49" s="5">
        <v>13232.5</v>
      </c>
      <c r="G49" s="5">
        <v>267.8501</v>
      </c>
      <c r="H49" s="5">
        <v>-103.28440000000001</v>
      </c>
      <c r="I49" s="5">
        <v>25478.380152399997</v>
      </c>
      <c r="J49" s="5">
        <v>25375.095752399997</v>
      </c>
      <c r="K49" s="8">
        <f t="shared" si="2"/>
        <v>1.6793014953884224E-2</v>
      </c>
      <c r="L49" s="8">
        <f t="shared" si="2"/>
        <v>1.6714692351845983E-2</v>
      </c>
      <c r="M49">
        <v>7495.1343999999999</v>
      </c>
      <c r="O49" t="s">
        <v>340</v>
      </c>
      <c r="P49" t="s">
        <v>341</v>
      </c>
      <c r="Q49" t="s">
        <v>320</v>
      </c>
    </row>
    <row r="50" spans="1:17" x14ac:dyDescent="0.2">
      <c r="A50">
        <v>2004</v>
      </c>
      <c r="B50">
        <v>183</v>
      </c>
      <c r="C50">
        <v>403.79239999999999</v>
      </c>
      <c r="D50">
        <v>267.95323990000003</v>
      </c>
      <c r="E50" s="5">
        <v>11767.81</v>
      </c>
      <c r="F50" s="5">
        <v>13297.63</v>
      </c>
      <c r="G50" s="5">
        <v>267.95319999999998</v>
      </c>
      <c r="H50" s="5">
        <v>-111.6927</v>
      </c>
      <c r="I50" s="5">
        <v>25601.346439899997</v>
      </c>
      <c r="J50" s="5">
        <v>25489.653739899997</v>
      </c>
      <c r="K50" s="8">
        <f t="shared" si="2"/>
        <v>1.8169558210228982E-2</v>
      </c>
      <c r="L50" s="8">
        <f t="shared" si="2"/>
        <v>1.8080028042068246E-2</v>
      </c>
      <c r="M50">
        <v>7503.6624000000002</v>
      </c>
      <c r="O50" t="s">
        <v>340</v>
      </c>
      <c r="P50" t="s">
        <v>341</v>
      </c>
      <c r="Q50" t="s">
        <v>320</v>
      </c>
    </row>
    <row r="51" spans="1:17" x14ac:dyDescent="0.2">
      <c r="A51">
        <v>2005</v>
      </c>
      <c r="B51">
        <v>183</v>
      </c>
      <c r="C51">
        <v>403.82749999999999</v>
      </c>
      <c r="D51">
        <v>266.96900540000001</v>
      </c>
      <c r="E51" s="5">
        <v>11820.29</v>
      </c>
      <c r="F51" s="5">
        <v>13356.92</v>
      </c>
      <c r="G51" s="5">
        <v>266.96899999999999</v>
      </c>
      <c r="H51" s="5">
        <v>-104.6317</v>
      </c>
      <c r="I51" s="5">
        <v>25711.148005400002</v>
      </c>
      <c r="J51" s="5">
        <v>25606.5163054</v>
      </c>
      <c r="K51" s="8">
        <f t="shared" si="2"/>
        <v>1.9448768677889264E-2</v>
      </c>
      <c r="L51" s="8">
        <f t="shared" si="2"/>
        <v>1.9387696634676748E-2</v>
      </c>
      <c r="M51">
        <v>7515.8912</v>
      </c>
      <c r="O51" t="s">
        <v>340</v>
      </c>
      <c r="P51" t="s">
        <v>341</v>
      </c>
      <c r="Q51" t="s">
        <v>320</v>
      </c>
    </row>
    <row r="52" spans="1:17" x14ac:dyDescent="0.2">
      <c r="A52">
        <v>2006</v>
      </c>
      <c r="B52">
        <v>183</v>
      </c>
      <c r="C52">
        <v>385.55700000000002</v>
      </c>
      <c r="D52">
        <v>244.98901430000001</v>
      </c>
      <c r="E52" s="5">
        <v>11832.11</v>
      </c>
      <c r="F52" s="5">
        <v>13370.29</v>
      </c>
      <c r="G52" s="5">
        <v>244.989</v>
      </c>
      <c r="H52" s="5">
        <v>-129.36250000000001</v>
      </c>
      <c r="I52" s="5">
        <v>25692.378014300004</v>
      </c>
      <c r="J52" s="5">
        <v>25563.015514300005</v>
      </c>
      <c r="K52" s="8">
        <f t="shared" si="2"/>
        <v>2.2400736910365513E-2</v>
      </c>
      <c r="L52" s="8">
        <f t="shared" si="2"/>
        <v>2.2670498328955204E-2</v>
      </c>
      <c r="M52">
        <v>7533.8091999999997</v>
      </c>
      <c r="N52" s="8">
        <f>(M63-M52)/M52</f>
        <v>3.6745156752841838E-3</v>
      </c>
      <c r="O52" t="s">
        <v>340</v>
      </c>
      <c r="P52" t="s">
        <v>341</v>
      </c>
      <c r="Q52" t="s">
        <v>320</v>
      </c>
    </row>
    <row r="53" spans="1:17" x14ac:dyDescent="0.2">
      <c r="A53">
        <v>1996</v>
      </c>
      <c r="B53">
        <v>183</v>
      </c>
      <c r="C53">
        <v>595.00729999999999</v>
      </c>
      <c r="D53">
        <v>241.80048429999999</v>
      </c>
      <c r="E53" s="5">
        <v>11381.29</v>
      </c>
      <c r="F53" s="5">
        <v>12860.86</v>
      </c>
      <c r="G53" s="5">
        <v>241.8005</v>
      </c>
      <c r="H53" s="5">
        <v>-81.753749999999997</v>
      </c>
      <c r="I53" s="5">
        <v>24725.750984300004</v>
      </c>
      <c r="J53" s="5">
        <v>24643.997234300004</v>
      </c>
      <c r="K53" s="5"/>
      <c r="L53" s="5"/>
      <c r="M53">
        <v>7476.4780000000001</v>
      </c>
      <c r="O53" t="s">
        <v>340</v>
      </c>
      <c r="P53" t="s">
        <v>342</v>
      </c>
      <c r="Q53" t="s">
        <v>320</v>
      </c>
    </row>
    <row r="54" spans="1:17" x14ac:dyDescent="0.2">
      <c r="A54">
        <v>1997</v>
      </c>
      <c r="B54">
        <v>183</v>
      </c>
      <c r="C54">
        <v>700.24710000000005</v>
      </c>
      <c r="D54">
        <v>281.0285025</v>
      </c>
      <c r="E54" s="5">
        <v>11503.07</v>
      </c>
      <c r="F54" s="5">
        <v>12998.46</v>
      </c>
      <c r="G54" s="5">
        <v>281.02850000000001</v>
      </c>
      <c r="H54" s="5">
        <v>-98.721919999999997</v>
      </c>
      <c r="I54" s="5">
        <v>25063.587002499997</v>
      </c>
      <c r="J54" s="5">
        <v>24964.865082499997</v>
      </c>
      <c r="K54" s="5"/>
      <c r="L54" s="5"/>
      <c r="M54">
        <v>7470.4165000000003</v>
      </c>
      <c r="O54" t="s">
        <v>340</v>
      </c>
      <c r="P54" t="s">
        <v>342</v>
      </c>
      <c r="Q54" t="s">
        <v>320</v>
      </c>
    </row>
    <row r="55" spans="1:17" x14ac:dyDescent="0.2">
      <c r="A55">
        <v>1998</v>
      </c>
      <c r="B55">
        <v>183</v>
      </c>
      <c r="C55">
        <v>684.87339999999995</v>
      </c>
      <c r="D55">
        <v>265.17474850000002</v>
      </c>
      <c r="E55" s="5">
        <v>11549.9</v>
      </c>
      <c r="F55" s="5">
        <v>13051.39</v>
      </c>
      <c r="G55" s="5">
        <v>265.17469999999997</v>
      </c>
      <c r="H55" s="5">
        <v>-141.42410000000001</v>
      </c>
      <c r="I55" s="5">
        <v>25131.639448499998</v>
      </c>
      <c r="J55" s="5">
        <v>24990.215348499998</v>
      </c>
      <c r="K55" s="5"/>
      <c r="L55" s="5"/>
      <c r="M55">
        <v>7478.5857999999998</v>
      </c>
      <c r="O55" t="s">
        <v>340</v>
      </c>
      <c r="P55" t="s">
        <v>342</v>
      </c>
      <c r="Q55" t="s">
        <v>320</v>
      </c>
    </row>
    <row r="56" spans="1:17" x14ac:dyDescent="0.2">
      <c r="A56">
        <v>1999</v>
      </c>
      <c r="B56">
        <v>183</v>
      </c>
      <c r="C56">
        <v>653.1703</v>
      </c>
      <c r="D56">
        <v>259.6301077</v>
      </c>
      <c r="E56" s="5">
        <v>11589.82</v>
      </c>
      <c r="F56" s="5">
        <v>13096.49</v>
      </c>
      <c r="G56" s="5">
        <v>259.63010000000003</v>
      </c>
      <c r="H56" s="5">
        <v>-107.2052</v>
      </c>
      <c r="I56" s="5">
        <v>25205.570207699999</v>
      </c>
      <c r="J56" s="5">
        <v>25098.365007699998</v>
      </c>
      <c r="K56" s="5"/>
      <c r="L56" s="5"/>
      <c r="M56">
        <v>7487.9254000000001</v>
      </c>
      <c r="O56" t="s">
        <v>340</v>
      </c>
      <c r="P56" t="s">
        <v>342</v>
      </c>
      <c r="Q56" t="s">
        <v>320</v>
      </c>
    </row>
    <row r="57" spans="1:17" x14ac:dyDescent="0.2">
      <c r="A57">
        <v>2000</v>
      </c>
      <c r="B57">
        <v>183</v>
      </c>
      <c r="C57">
        <v>700.9067</v>
      </c>
      <c r="D57">
        <v>266.5006735</v>
      </c>
      <c r="E57" s="5">
        <v>11655.39</v>
      </c>
      <c r="F57" s="5">
        <v>13170.59</v>
      </c>
      <c r="G57" s="5">
        <v>266.50069999999999</v>
      </c>
      <c r="H57" s="5">
        <v>-115.758</v>
      </c>
      <c r="I57" s="5">
        <v>25358.981373500003</v>
      </c>
      <c r="J57" s="5">
        <v>25243.223373500001</v>
      </c>
      <c r="K57" s="5"/>
      <c r="L57" s="5"/>
      <c r="M57">
        <v>7494.8680999999997</v>
      </c>
      <c r="O57" t="s">
        <v>340</v>
      </c>
      <c r="P57" t="s">
        <v>342</v>
      </c>
      <c r="Q57" t="s">
        <v>320</v>
      </c>
    </row>
    <row r="58" spans="1:17" x14ac:dyDescent="0.2">
      <c r="A58">
        <v>2001</v>
      </c>
      <c r="B58">
        <v>183</v>
      </c>
      <c r="C58">
        <v>700.38599999999997</v>
      </c>
      <c r="D58">
        <v>279.97881039999999</v>
      </c>
      <c r="E58" s="5">
        <v>11734.37</v>
      </c>
      <c r="F58" s="5">
        <v>13259.84</v>
      </c>
      <c r="G58" s="5">
        <v>279.97879999999998</v>
      </c>
      <c r="H58" s="5">
        <v>-98.478660000000005</v>
      </c>
      <c r="I58" s="5">
        <v>25554.167610400003</v>
      </c>
      <c r="J58" s="5">
        <v>25455.688950400003</v>
      </c>
      <c r="K58" s="5"/>
      <c r="L58" s="5"/>
      <c r="M58">
        <v>7502.3681999999999</v>
      </c>
      <c r="O58" t="s">
        <v>340</v>
      </c>
      <c r="P58" t="s">
        <v>342</v>
      </c>
      <c r="Q58" t="s">
        <v>320</v>
      </c>
    </row>
    <row r="59" spans="1:17" x14ac:dyDescent="0.2">
      <c r="A59">
        <v>2002</v>
      </c>
      <c r="B59">
        <v>183</v>
      </c>
      <c r="C59">
        <v>699.60910000000001</v>
      </c>
      <c r="D59">
        <v>287.20979699999998</v>
      </c>
      <c r="E59" s="5">
        <v>11823.55</v>
      </c>
      <c r="F59" s="5">
        <v>13360.61</v>
      </c>
      <c r="G59" s="5">
        <v>287.20979999999997</v>
      </c>
      <c r="H59" s="5">
        <v>-121.0532</v>
      </c>
      <c r="I59" s="5">
        <v>25758.579597</v>
      </c>
      <c r="J59" s="5">
        <v>25637.526397000001</v>
      </c>
      <c r="K59" s="5"/>
      <c r="L59" s="5"/>
      <c r="M59">
        <v>7507.1669000000002</v>
      </c>
      <c r="O59" t="s">
        <v>340</v>
      </c>
      <c r="P59" t="s">
        <v>342</v>
      </c>
      <c r="Q59" t="s">
        <v>320</v>
      </c>
    </row>
    <row r="60" spans="1:17" x14ac:dyDescent="0.2">
      <c r="A60">
        <v>2003</v>
      </c>
      <c r="B60">
        <v>183</v>
      </c>
      <c r="C60">
        <v>666.58479999999997</v>
      </c>
      <c r="D60">
        <v>286.69947130000003</v>
      </c>
      <c r="E60" s="5">
        <v>11893.35</v>
      </c>
      <c r="F60" s="5">
        <v>13439.49</v>
      </c>
      <c r="G60" s="5">
        <v>286.6995</v>
      </c>
      <c r="H60" s="5">
        <v>-107.0063</v>
      </c>
      <c r="I60" s="5">
        <v>25906.238971299998</v>
      </c>
      <c r="J60" s="5">
        <v>25799.232671299997</v>
      </c>
      <c r="K60" s="5"/>
      <c r="L60" s="5"/>
      <c r="M60">
        <v>7519.4376000000002</v>
      </c>
      <c r="O60" t="s">
        <v>340</v>
      </c>
      <c r="P60" t="s">
        <v>342</v>
      </c>
      <c r="Q60" t="s">
        <v>320</v>
      </c>
    </row>
    <row r="61" spans="1:17" x14ac:dyDescent="0.2">
      <c r="A61">
        <v>2004</v>
      </c>
      <c r="B61">
        <v>183</v>
      </c>
      <c r="C61">
        <v>621.6875</v>
      </c>
      <c r="D61">
        <v>286.89079429999998</v>
      </c>
      <c r="E61" s="5">
        <v>11968.42</v>
      </c>
      <c r="F61" s="5">
        <v>13524.31</v>
      </c>
      <c r="G61" s="5">
        <v>286.89080000000001</v>
      </c>
      <c r="H61" s="5">
        <v>-116.0042</v>
      </c>
      <c r="I61" s="5">
        <v>26066.511594299998</v>
      </c>
      <c r="J61" s="5">
        <v>25950.507394299999</v>
      </c>
      <c r="K61" s="5"/>
      <c r="L61" s="5"/>
      <c r="M61">
        <v>7530.0731999999998</v>
      </c>
      <c r="O61" t="s">
        <v>340</v>
      </c>
      <c r="P61" t="s">
        <v>342</v>
      </c>
      <c r="Q61" t="s">
        <v>320</v>
      </c>
    </row>
    <row r="62" spans="1:17" x14ac:dyDescent="0.2">
      <c r="A62">
        <v>2005</v>
      </c>
      <c r="B62">
        <v>183</v>
      </c>
      <c r="C62">
        <v>651.46190000000001</v>
      </c>
      <c r="D62">
        <v>286.36407539999999</v>
      </c>
      <c r="E62" s="5">
        <v>12036.84</v>
      </c>
      <c r="F62" s="5">
        <v>13601.63</v>
      </c>
      <c r="G62" s="5">
        <v>286.36410000000001</v>
      </c>
      <c r="H62" s="5">
        <v>-108.23050000000001</v>
      </c>
      <c r="I62" s="5">
        <v>26211.198175400001</v>
      </c>
      <c r="J62" s="5">
        <v>26102.967675399999</v>
      </c>
      <c r="K62" s="5"/>
      <c r="L62" s="5"/>
      <c r="M62">
        <v>7543.5645000000004</v>
      </c>
      <c r="O62" t="s">
        <v>340</v>
      </c>
      <c r="P62" t="s">
        <v>342</v>
      </c>
      <c r="Q62" t="s">
        <v>320</v>
      </c>
    </row>
    <row r="63" spans="1:17" x14ac:dyDescent="0.2">
      <c r="A63">
        <v>2006</v>
      </c>
      <c r="B63">
        <v>183</v>
      </c>
      <c r="C63">
        <v>666.86369999999999</v>
      </c>
      <c r="D63">
        <v>270.40311480000003</v>
      </c>
      <c r="E63" s="5">
        <v>12078.45</v>
      </c>
      <c r="F63" s="5">
        <v>13648.65</v>
      </c>
      <c r="G63" s="5">
        <v>270.40309999999999</v>
      </c>
      <c r="H63" s="5">
        <v>-125.3644</v>
      </c>
      <c r="I63" s="5">
        <v>26267.906214799998</v>
      </c>
      <c r="J63" s="5">
        <v>26142.541814799999</v>
      </c>
      <c r="K63" s="5"/>
      <c r="L63" s="5"/>
      <c r="M63">
        <v>7561.4922999999999</v>
      </c>
      <c r="O63" t="s">
        <v>340</v>
      </c>
      <c r="P63" t="s">
        <v>342</v>
      </c>
      <c r="Q63" t="s">
        <v>320</v>
      </c>
    </row>
    <row r="64" spans="1:17" x14ac:dyDescent="0.2">
      <c r="A64">
        <v>1998</v>
      </c>
      <c r="B64">
        <v>183</v>
      </c>
      <c r="C64">
        <v>350.32049999999998</v>
      </c>
      <c r="D64">
        <v>84.786074600000006</v>
      </c>
      <c r="E64" s="5">
        <v>0</v>
      </c>
      <c r="F64" s="5">
        <v>0</v>
      </c>
      <c r="G64" s="5">
        <v>169.57210000000001</v>
      </c>
      <c r="H64" s="5">
        <v>698.01559999999995</v>
      </c>
      <c r="I64" s="5">
        <v>254.35817460000001</v>
      </c>
      <c r="J64" s="5">
        <v>952.37377459999993</v>
      </c>
      <c r="K64" s="8">
        <f>(I75-I64)/I64</f>
        <v>2.7741534987411248E-2</v>
      </c>
      <c r="L64" s="8">
        <f>(J75-J64)/J64</f>
        <v>2.751260786344643E-2</v>
      </c>
      <c r="M64">
        <v>11984.418600000001</v>
      </c>
      <c r="O64" t="s">
        <v>340</v>
      </c>
      <c r="P64" t="s">
        <v>341</v>
      </c>
      <c r="Q64" t="s">
        <v>324</v>
      </c>
    </row>
    <row r="65" spans="1:17" x14ac:dyDescent="0.2">
      <c r="A65">
        <v>1999</v>
      </c>
      <c r="B65">
        <v>183</v>
      </c>
      <c r="C65">
        <v>350.2663</v>
      </c>
      <c r="D65">
        <v>54.513898300000001</v>
      </c>
      <c r="E65" s="5">
        <v>0</v>
      </c>
      <c r="F65" s="5">
        <v>0</v>
      </c>
      <c r="G65" s="5">
        <v>109.0278</v>
      </c>
      <c r="H65" s="5">
        <v>561.79930000000002</v>
      </c>
      <c r="I65" s="5">
        <v>163.54169830000001</v>
      </c>
      <c r="J65" s="5">
        <v>725.34099830000002</v>
      </c>
      <c r="K65" s="8">
        <f t="shared" ref="K65:L74" si="3">(I76-I65)/I65</f>
        <v>6.6602226913525908E-2</v>
      </c>
      <c r="L65" s="8">
        <f t="shared" si="3"/>
        <v>5.382094958301769E-2</v>
      </c>
      <c r="M65">
        <v>12088.148800000001</v>
      </c>
      <c r="O65" t="s">
        <v>340</v>
      </c>
      <c r="P65" t="s">
        <v>341</v>
      </c>
      <c r="Q65" t="s">
        <v>324</v>
      </c>
    </row>
    <row r="66" spans="1:17" x14ac:dyDescent="0.2">
      <c r="A66">
        <v>2000</v>
      </c>
      <c r="B66">
        <v>183</v>
      </c>
      <c r="C66">
        <v>345.01089999999999</v>
      </c>
      <c r="D66">
        <v>82.8761844</v>
      </c>
      <c r="E66" s="5">
        <v>0</v>
      </c>
      <c r="F66" s="5">
        <v>0</v>
      </c>
      <c r="G66" s="5">
        <v>165.75239999999999</v>
      </c>
      <c r="H66" s="5">
        <v>891.07299999999998</v>
      </c>
      <c r="I66" s="5">
        <v>248.62858439999999</v>
      </c>
      <c r="J66" s="5">
        <v>1139.7015844</v>
      </c>
      <c r="K66" s="8">
        <f t="shared" si="3"/>
        <v>4.1493212153767084E-2</v>
      </c>
      <c r="L66" s="8">
        <f t="shared" si="3"/>
        <v>2.3406301232829899E-2</v>
      </c>
      <c r="M66">
        <v>11974.670899999999</v>
      </c>
      <c r="O66" t="s">
        <v>340</v>
      </c>
      <c r="P66" t="s">
        <v>341</v>
      </c>
      <c r="Q66" t="s">
        <v>324</v>
      </c>
    </row>
    <row r="67" spans="1:17" x14ac:dyDescent="0.2">
      <c r="A67">
        <v>2001</v>
      </c>
      <c r="B67">
        <v>183</v>
      </c>
      <c r="C67">
        <v>354.887</v>
      </c>
      <c r="D67">
        <v>122.2439684</v>
      </c>
      <c r="E67" s="5">
        <v>0</v>
      </c>
      <c r="F67" s="5">
        <v>0</v>
      </c>
      <c r="G67" s="5">
        <v>244.4879</v>
      </c>
      <c r="H67" s="5">
        <v>1005.313</v>
      </c>
      <c r="I67" s="5">
        <v>366.7318684</v>
      </c>
      <c r="J67" s="5">
        <v>1372.0448684</v>
      </c>
      <c r="K67" s="8">
        <f t="shared" si="3"/>
        <v>4.7089280992522057E-3</v>
      </c>
      <c r="L67" s="8">
        <f t="shared" si="3"/>
        <v>9.5253007397932564E-4</v>
      </c>
      <c r="M67">
        <v>11889.5633</v>
      </c>
      <c r="O67" t="s">
        <v>340</v>
      </c>
      <c r="P67" t="s">
        <v>341</v>
      </c>
      <c r="Q67" t="s">
        <v>324</v>
      </c>
    </row>
    <row r="68" spans="1:17" x14ac:dyDescent="0.2">
      <c r="A68">
        <v>2002</v>
      </c>
      <c r="B68">
        <v>183</v>
      </c>
      <c r="C68">
        <v>361.71260000000001</v>
      </c>
      <c r="D68">
        <v>95.281004199999998</v>
      </c>
      <c r="E68" s="5">
        <v>0</v>
      </c>
      <c r="F68" s="5">
        <v>0</v>
      </c>
      <c r="G68" s="5">
        <v>190.56200000000001</v>
      </c>
      <c r="H68" s="5">
        <v>943.89149999999995</v>
      </c>
      <c r="I68" s="5">
        <v>285.8430042</v>
      </c>
      <c r="J68" s="5">
        <v>1229.7345041999999</v>
      </c>
      <c r="K68" s="8">
        <f t="shared" si="3"/>
        <v>9.3239721135004033E-3</v>
      </c>
      <c r="L68" s="8">
        <f t="shared" si="3"/>
        <v>8.7532651667789358E-3</v>
      </c>
      <c r="M68">
        <v>11874.9074</v>
      </c>
      <c r="O68" t="s">
        <v>340</v>
      </c>
      <c r="P68" t="s">
        <v>341</v>
      </c>
      <c r="Q68" t="s">
        <v>324</v>
      </c>
    </row>
    <row r="69" spans="1:17" x14ac:dyDescent="0.2">
      <c r="A69">
        <v>2003</v>
      </c>
      <c r="B69">
        <v>183</v>
      </c>
      <c r="C69">
        <v>366.4076</v>
      </c>
      <c r="D69">
        <v>100.9564599</v>
      </c>
      <c r="E69" s="5">
        <v>0</v>
      </c>
      <c r="F69" s="5">
        <v>0</v>
      </c>
      <c r="G69" s="5">
        <v>201.91290000000001</v>
      </c>
      <c r="H69" s="5">
        <v>835.60029999999995</v>
      </c>
      <c r="I69" s="5">
        <v>302.86935990000001</v>
      </c>
      <c r="J69" s="5">
        <v>1138.4696598999999</v>
      </c>
      <c r="K69" s="8">
        <f t="shared" si="3"/>
        <v>1.8603972359106824E-2</v>
      </c>
      <c r="L69" s="8">
        <f t="shared" si="3"/>
        <v>2.6679650999806272E-2</v>
      </c>
      <c r="M69">
        <v>11906.008099999999</v>
      </c>
      <c r="O69" t="s">
        <v>340</v>
      </c>
      <c r="P69" t="s">
        <v>341</v>
      </c>
      <c r="Q69" t="s">
        <v>324</v>
      </c>
    </row>
    <row r="70" spans="1:17" x14ac:dyDescent="0.2">
      <c r="A70">
        <v>2004</v>
      </c>
      <c r="B70">
        <v>183</v>
      </c>
      <c r="C70">
        <v>369.4255</v>
      </c>
      <c r="D70">
        <v>90.993646799999993</v>
      </c>
      <c r="E70" s="5">
        <v>0</v>
      </c>
      <c r="F70" s="5">
        <v>0</v>
      </c>
      <c r="G70" s="5">
        <v>181.9873</v>
      </c>
      <c r="H70" s="5">
        <v>757.89750000000004</v>
      </c>
      <c r="I70" s="5">
        <v>272.98094679999997</v>
      </c>
      <c r="J70" s="5">
        <v>1030.8784467999999</v>
      </c>
      <c r="K70" s="8">
        <f t="shared" si="3"/>
        <v>4.0359957825452319E-2</v>
      </c>
      <c r="L70" s="8">
        <f t="shared" si="3"/>
        <v>4.1787079392064934E-2</v>
      </c>
      <c r="M70">
        <v>11943.1438</v>
      </c>
      <c r="O70" t="s">
        <v>340</v>
      </c>
      <c r="P70" t="s">
        <v>341</v>
      </c>
      <c r="Q70" t="s">
        <v>324</v>
      </c>
    </row>
    <row r="71" spans="1:17" x14ac:dyDescent="0.2">
      <c r="A71">
        <v>2005</v>
      </c>
      <c r="B71">
        <v>183</v>
      </c>
      <c r="C71">
        <v>369.22480000000002</v>
      </c>
      <c r="D71">
        <v>89.003367299999994</v>
      </c>
      <c r="E71" s="5">
        <v>0</v>
      </c>
      <c r="F71" s="5">
        <v>0</v>
      </c>
      <c r="G71" s="5">
        <v>178.0067</v>
      </c>
      <c r="H71" s="5">
        <v>730.74509999999998</v>
      </c>
      <c r="I71" s="5">
        <v>267.0100673</v>
      </c>
      <c r="J71" s="5">
        <v>997.75516730000004</v>
      </c>
      <c r="K71" s="8">
        <f t="shared" si="3"/>
        <v>4.7665067945548631E-2</v>
      </c>
      <c r="L71" s="8">
        <f t="shared" si="3"/>
        <v>4.3897395308433201E-2</v>
      </c>
      <c r="M71">
        <v>11958.706</v>
      </c>
      <c r="O71" t="s">
        <v>340</v>
      </c>
      <c r="P71" t="s">
        <v>341</v>
      </c>
      <c r="Q71" t="s">
        <v>324</v>
      </c>
    </row>
    <row r="72" spans="1:17" x14ac:dyDescent="0.2">
      <c r="A72">
        <v>2006</v>
      </c>
      <c r="B72">
        <v>183</v>
      </c>
      <c r="C72">
        <v>376.87990000000002</v>
      </c>
      <c r="D72">
        <v>52.318451199999998</v>
      </c>
      <c r="E72" s="5">
        <v>0</v>
      </c>
      <c r="F72" s="5">
        <v>0</v>
      </c>
      <c r="G72" s="5">
        <v>104.6369</v>
      </c>
      <c r="H72" s="5">
        <v>568.34079999999994</v>
      </c>
      <c r="I72" s="5">
        <v>156.9553512</v>
      </c>
      <c r="J72" s="5">
        <v>725.29615119999994</v>
      </c>
      <c r="K72" s="8">
        <f t="shared" si="3"/>
        <v>5.129641161288423E-2</v>
      </c>
      <c r="L72" s="8">
        <f t="shared" si="3"/>
        <v>3.9529571820510229E-2</v>
      </c>
      <c r="M72">
        <v>12006.035</v>
      </c>
      <c r="O72" t="s">
        <v>340</v>
      </c>
      <c r="P72" t="s">
        <v>341</v>
      </c>
      <c r="Q72" t="s">
        <v>324</v>
      </c>
    </row>
    <row r="73" spans="1:17" x14ac:dyDescent="0.2">
      <c r="A73">
        <v>2007</v>
      </c>
      <c r="B73">
        <v>183</v>
      </c>
      <c r="C73">
        <v>378.93290000000002</v>
      </c>
      <c r="D73">
        <v>39.931696799999997</v>
      </c>
      <c r="E73" s="5">
        <v>0</v>
      </c>
      <c r="F73" s="5">
        <v>0</v>
      </c>
      <c r="G73" s="5">
        <v>79.863389999999995</v>
      </c>
      <c r="H73" s="5">
        <v>517.87810000000002</v>
      </c>
      <c r="I73" s="5">
        <v>119.79508679999999</v>
      </c>
      <c r="J73" s="5">
        <v>637.67318680000005</v>
      </c>
      <c r="K73" s="8">
        <f t="shared" si="3"/>
        <v>1.9503904228566463E-2</v>
      </c>
      <c r="L73" s="8">
        <f t="shared" si="3"/>
        <v>2.7380909628047734E-2</v>
      </c>
      <c r="M73">
        <v>12055.1083</v>
      </c>
      <c r="O73" t="s">
        <v>340</v>
      </c>
      <c r="P73" t="s">
        <v>341</v>
      </c>
      <c r="Q73" t="s">
        <v>324</v>
      </c>
    </row>
    <row r="74" spans="1:17" x14ac:dyDescent="0.2">
      <c r="A74">
        <v>2008</v>
      </c>
      <c r="B74">
        <v>183</v>
      </c>
      <c r="C74">
        <v>386.79430000000002</v>
      </c>
      <c r="D74">
        <v>70.789944700000007</v>
      </c>
      <c r="E74" s="5">
        <v>0</v>
      </c>
      <c r="F74" s="5">
        <v>0</v>
      </c>
      <c r="G74" s="5">
        <v>141.57990000000001</v>
      </c>
      <c r="H74" s="5">
        <v>763.75699999999995</v>
      </c>
      <c r="I74" s="5">
        <v>212.36984470000002</v>
      </c>
      <c r="J74" s="5">
        <v>976.12684469999999</v>
      </c>
      <c r="K74" s="8">
        <f t="shared" si="3"/>
        <v>4.1243115812289143E-2</v>
      </c>
      <c r="L74" s="8">
        <f t="shared" si="3"/>
        <v>3.9436876784011671E-2</v>
      </c>
      <c r="M74">
        <v>11962.250099999999</v>
      </c>
      <c r="N74" s="7">
        <f>(M85-M74)/M74</f>
        <v>3.8729335712522163E-4</v>
      </c>
      <c r="O74" t="s">
        <v>340</v>
      </c>
      <c r="P74" t="s">
        <v>341</v>
      </c>
      <c r="Q74" t="s">
        <v>324</v>
      </c>
    </row>
    <row r="75" spans="1:17" x14ac:dyDescent="0.2">
      <c r="A75">
        <v>1998</v>
      </c>
      <c r="B75">
        <v>183</v>
      </c>
      <c r="C75">
        <v>435.32549999999998</v>
      </c>
      <c r="D75">
        <v>87.138160799999994</v>
      </c>
      <c r="E75" s="5">
        <v>0</v>
      </c>
      <c r="F75" s="5">
        <v>0</v>
      </c>
      <c r="G75" s="5">
        <v>174.27629999999999</v>
      </c>
      <c r="H75" s="5">
        <v>717.16160000000002</v>
      </c>
      <c r="I75" s="5">
        <v>261.41446079999997</v>
      </c>
      <c r="J75" s="5">
        <v>978.57606080000005</v>
      </c>
      <c r="K75" s="5"/>
      <c r="L75" s="5"/>
      <c r="M75">
        <v>11981.288200000001</v>
      </c>
      <c r="O75" t="s">
        <v>340</v>
      </c>
      <c r="P75" t="s">
        <v>342</v>
      </c>
      <c r="Q75" t="s">
        <v>324</v>
      </c>
    </row>
    <row r="76" spans="1:17" x14ac:dyDescent="0.2">
      <c r="A76">
        <v>1999</v>
      </c>
      <c r="B76">
        <v>183</v>
      </c>
      <c r="C76">
        <v>428.65620000000001</v>
      </c>
      <c r="D76">
        <v>58.144639599999998</v>
      </c>
      <c r="E76" s="5">
        <v>0</v>
      </c>
      <c r="F76" s="5">
        <v>0</v>
      </c>
      <c r="G76" s="5">
        <v>116.2893</v>
      </c>
      <c r="H76" s="5">
        <v>589.94560000000001</v>
      </c>
      <c r="I76" s="5">
        <v>174.4339396</v>
      </c>
      <c r="J76" s="5">
        <v>764.37953960000004</v>
      </c>
      <c r="K76" s="5"/>
      <c r="L76" s="5"/>
      <c r="M76">
        <v>12082.3786</v>
      </c>
      <c r="O76" t="s">
        <v>340</v>
      </c>
      <c r="P76" t="s">
        <v>342</v>
      </c>
      <c r="Q76" t="s">
        <v>324</v>
      </c>
    </row>
    <row r="77" spans="1:17" x14ac:dyDescent="0.2">
      <c r="A77">
        <v>2000</v>
      </c>
      <c r="B77">
        <v>183</v>
      </c>
      <c r="C77">
        <v>418.52969999999999</v>
      </c>
      <c r="D77">
        <v>86.314982999999998</v>
      </c>
      <c r="E77" s="5">
        <v>0</v>
      </c>
      <c r="F77" s="5">
        <v>0</v>
      </c>
      <c r="G77" s="5">
        <v>172.63</v>
      </c>
      <c r="H77" s="5">
        <v>907.43280000000004</v>
      </c>
      <c r="I77" s="5">
        <v>258.94498299999998</v>
      </c>
      <c r="J77" s="5">
        <v>1166.3777829999999</v>
      </c>
      <c r="K77" s="5"/>
      <c r="L77" s="5"/>
      <c r="M77">
        <v>11971.3364</v>
      </c>
      <c r="O77" t="s">
        <v>340</v>
      </c>
      <c r="P77" t="s">
        <v>342</v>
      </c>
      <c r="Q77" t="s">
        <v>324</v>
      </c>
    </row>
    <row r="78" spans="1:17" x14ac:dyDescent="0.2">
      <c r="A78">
        <v>2001</v>
      </c>
      <c r="B78">
        <v>183</v>
      </c>
      <c r="C78">
        <v>430.18970000000002</v>
      </c>
      <c r="D78">
        <v>122.8195824</v>
      </c>
      <c r="E78" s="5">
        <v>0</v>
      </c>
      <c r="F78" s="5">
        <v>0</v>
      </c>
      <c r="G78" s="5">
        <v>245.63919999999999</v>
      </c>
      <c r="H78" s="5">
        <v>1004.893</v>
      </c>
      <c r="I78" s="5">
        <v>368.45878240000002</v>
      </c>
      <c r="J78" s="5">
        <v>1373.3517824</v>
      </c>
      <c r="K78" s="5"/>
      <c r="L78" s="5"/>
      <c r="M78">
        <v>11889.328</v>
      </c>
      <c r="O78" t="s">
        <v>340</v>
      </c>
      <c r="P78" t="s">
        <v>342</v>
      </c>
      <c r="Q78" t="s">
        <v>324</v>
      </c>
    </row>
    <row r="79" spans="1:17" x14ac:dyDescent="0.2">
      <c r="A79">
        <v>2002</v>
      </c>
      <c r="B79">
        <v>183</v>
      </c>
      <c r="C79">
        <v>430.72109999999998</v>
      </c>
      <c r="D79">
        <v>96.169396399999997</v>
      </c>
      <c r="E79" s="5">
        <v>0</v>
      </c>
      <c r="F79" s="5">
        <v>0</v>
      </c>
      <c r="G79" s="5">
        <v>192.33879999999999</v>
      </c>
      <c r="H79" s="5">
        <v>951.9905</v>
      </c>
      <c r="I79" s="5">
        <v>288.50819639999997</v>
      </c>
      <c r="J79" s="5">
        <v>1240.4986964</v>
      </c>
      <c r="K79" s="5"/>
      <c r="L79" s="5"/>
      <c r="M79">
        <v>11874.4409</v>
      </c>
      <c r="O79" t="s">
        <v>340</v>
      </c>
      <c r="P79" t="s">
        <v>342</v>
      </c>
      <c r="Q79" t="s">
        <v>324</v>
      </c>
    </row>
    <row r="80" spans="1:17" x14ac:dyDescent="0.2">
      <c r="A80">
        <v>2003</v>
      </c>
      <c r="B80">
        <v>183</v>
      </c>
      <c r="C80">
        <v>436.2054</v>
      </c>
      <c r="D80">
        <v>102.8346331</v>
      </c>
      <c r="E80" s="5">
        <v>0</v>
      </c>
      <c r="F80" s="5">
        <v>0</v>
      </c>
      <c r="G80" s="5">
        <v>205.66929999999999</v>
      </c>
      <c r="H80" s="5">
        <v>860.33969999999999</v>
      </c>
      <c r="I80" s="5">
        <v>308.50393309999998</v>
      </c>
      <c r="J80" s="5">
        <v>1168.8436331</v>
      </c>
      <c r="K80" s="5"/>
      <c r="L80" s="5"/>
      <c r="M80">
        <v>11903.037200000001</v>
      </c>
      <c r="O80" t="s">
        <v>340</v>
      </c>
      <c r="P80" t="s">
        <v>342</v>
      </c>
      <c r="Q80" t="s">
        <v>324</v>
      </c>
    </row>
    <row r="81" spans="1:17" x14ac:dyDescent="0.2">
      <c r="A81">
        <v>2004</v>
      </c>
      <c r="B81">
        <v>183</v>
      </c>
      <c r="C81">
        <v>435.8331</v>
      </c>
      <c r="D81">
        <v>94.666146299999994</v>
      </c>
      <c r="E81" s="5">
        <v>0</v>
      </c>
      <c r="F81" s="5">
        <v>0</v>
      </c>
      <c r="G81" s="5">
        <v>189.3323</v>
      </c>
      <c r="H81" s="5">
        <v>789.95740000000001</v>
      </c>
      <c r="I81" s="5">
        <v>283.99844630000001</v>
      </c>
      <c r="J81" s="5">
        <v>1073.9558463000001</v>
      </c>
      <c r="K81" s="5"/>
      <c r="L81" s="5"/>
      <c r="M81">
        <v>11937.075699999999</v>
      </c>
      <c r="O81" t="s">
        <v>340</v>
      </c>
      <c r="P81" t="s">
        <v>342</v>
      </c>
      <c r="Q81" t="s">
        <v>324</v>
      </c>
    </row>
    <row r="82" spans="1:17" x14ac:dyDescent="0.2">
      <c r="A82">
        <v>2005</v>
      </c>
      <c r="B82">
        <v>183</v>
      </c>
      <c r="C82">
        <v>436.4434</v>
      </c>
      <c r="D82">
        <v>93.245720300000002</v>
      </c>
      <c r="E82" s="5">
        <v>0</v>
      </c>
      <c r="F82" s="5">
        <v>0</v>
      </c>
      <c r="G82" s="5">
        <v>186.4914</v>
      </c>
      <c r="H82" s="5">
        <v>761.81690000000003</v>
      </c>
      <c r="I82" s="5">
        <v>279.73712030000002</v>
      </c>
      <c r="J82" s="5">
        <v>1041.5540203</v>
      </c>
      <c r="K82" s="5"/>
      <c r="L82" s="5"/>
      <c r="M82">
        <v>11952.591200000001</v>
      </c>
      <c r="O82" t="s">
        <v>340</v>
      </c>
      <c r="P82" t="s">
        <v>342</v>
      </c>
      <c r="Q82" t="s">
        <v>324</v>
      </c>
    </row>
    <row r="83" spans="1:17" x14ac:dyDescent="0.2">
      <c r="A83">
        <v>2006</v>
      </c>
      <c r="B83">
        <v>183</v>
      </c>
      <c r="C83">
        <v>447.07960000000003</v>
      </c>
      <c r="D83">
        <v>55.002197500000001</v>
      </c>
      <c r="E83" s="5">
        <v>0</v>
      </c>
      <c r="F83" s="5">
        <v>0</v>
      </c>
      <c r="G83" s="5">
        <v>110.0044</v>
      </c>
      <c r="H83" s="5">
        <v>588.96019999999999</v>
      </c>
      <c r="I83" s="5">
        <v>165.0065975</v>
      </c>
      <c r="J83" s="5">
        <v>753.96679749999998</v>
      </c>
      <c r="K83" s="5"/>
      <c r="L83" s="5"/>
      <c r="M83">
        <v>12004.1666</v>
      </c>
      <c r="O83" t="s">
        <v>340</v>
      </c>
      <c r="P83" t="s">
        <v>342</v>
      </c>
      <c r="Q83" t="s">
        <v>324</v>
      </c>
    </row>
    <row r="84" spans="1:17" x14ac:dyDescent="0.2">
      <c r="A84">
        <v>2007</v>
      </c>
      <c r="B84">
        <v>183</v>
      </c>
      <c r="C84">
        <v>431.7842</v>
      </c>
      <c r="D84">
        <v>40.710518700000002</v>
      </c>
      <c r="E84" s="5">
        <v>0</v>
      </c>
      <c r="F84" s="5">
        <v>0</v>
      </c>
      <c r="G84" s="5">
        <v>81.421040000000005</v>
      </c>
      <c r="H84" s="5">
        <v>533.00170000000003</v>
      </c>
      <c r="I84" s="5">
        <v>122.1315587</v>
      </c>
      <c r="J84" s="5">
        <v>655.13325870000006</v>
      </c>
      <c r="K84" s="5"/>
      <c r="L84" s="5"/>
      <c r="M84">
        <v>12060.545099999999</v>
      </c>
      <c r="O84" t="s">
        <v>340</v>
      </c>
      <c r="P84" t="s">
        <v>342</v>
      </c>
      <c r="Q84" t="s">
        <v>324</v>
      </c>
    </row>
    <row r="85" spans="1:17" x14ac:dyDescent="0.2">
      <c r="A85">
        <v>2008</v>
      </c>
      <c r="B85">
        <v>183</v>
      </c>
      <c r="C85">
        <v>451.12700000000001</v>
      </c>
      <c r="D85">
        <v>73.709538800000004</v>
      </c>
      <c r="E85" s="5">
        <v>0</v>
      </c>
      <c r="F85" s="5">
        <v>0</v>
      </c>
      <c r="G85" s="5">
        <v>147.41909999999999</v>
      </c>
      <c r="H85" s="5">
        <v>793.49360000000001</v>
      </c>
      <c r="I85" s="5">
        <v>221.12863879999998</v>
      </c>
      <c r="J85" s="5">
        <v>1014.6222388</v>
      </c>
      <c r="K85" s="5"/>
      <c r="L85" s="5"/>
      <c r="M85">
        <v>11966.883</v>
      </c>
      <c r="O85" t="s">
        <v>340</v>
      </c>
      <c r="P85" t="s">
        <v>342</v>
      </c>
      <c r="Q85" t="s">
        <v>324</v>
      </c>
    </row>
    <row r="86" spans="1:17" x14ac:dyDescent="0.2">
      <c r="A86">
        <v>1996</v>
      </c>
      <c r="B86">
        <v>183</v>
      </c>
      <c r="C86">
        <v>374.6705</v>
      </c>
      <c r="D86">
        <v>457.2598759</v>
      </c>
      <c r="E86" s="5">
        <v>6623.8909999999996</v>
      </c>
      <c r="F86" s="5">
        <v>1987.145</v>
      </c>
      <c r="G86" s="5">
        <v>91.45196</v>
      </c>
      <c r="H86" s="5">
        <v>-94.654290000000003</v>
      </c>
      <c r="I86" s="5">
        <v>9159.7478358999997</v>
      </c>
      <c r="J86" s="5">
        <v>9065.0935458999993</v>
      </c>
      <c r="K86" s="7">
        <f>(I98-I86)/I86</f>
        <v>1.5331581121652922E-3</v>
      </c>
      <c r="L86" s="7">
        <f>(J98-J86)/J86</f>
        <v>1.5262315418969879E-3</v>
      </c>
      <c r="M86">
        <v>7006.9607999999998</v>
      </c>
      <c r="O86" t="s">
        <v>340</v>
      </c>
      <c r="P86" t="s">
        <v>341</v>
      </c>
      <c r="Q86" t="s">
        <v>319</v>
      </c>
    </row>
    <row r="87" spans="1:17" x14ac:dyDescent="0.2">
      <c r="A87">
        <v>1997</v>
      </c>
      <c r="B87">
        <v>183</v>
      </c>
      <c r="C87">
        <v>371.71859999999998</v>
      </c>
      <c r="D87">
        <v>468.7716896</v>
      </c>
      <c r="E87" s="5">
        <v>7153.0370000000003</v>
      </c>
      <c r="F87" s="5">
        <v>2145.8890000000001</v>
      </c>
      <c r="G87" s="5">
        <v>93.754329999999996</v>
      </c>
      <c r="H87" s="5">
        <v>-88.44032</v>
      </c>
      <c r="I87" s="5">
        <v>9861.4520196000012</v>
      </c>
      <c r="J87" s="5">
        <v>9773.0116996000015</v>
      </c>
      <c r="K87" s="7">
        <f t="shared" ref="K87:L97" si="4">(I99-I87)/I87</f>
        <v>1.3701223737787796E-2</v>
      </c>
      <c r="L87" s="7">
        <f t="shared" si="4"/>
        <v>1.3713676461216498E-2</v>
      </c>
      <c r="M87">
        <v>6980.6594999999998</v>
      </c>
      <c r="O87" t="s">
        <v>340</v>
      </c>
      <c r="P87" t="s">
        <v>341</v>
      </c>
      <c r="Q87" t="s">
        <v>319</v>
      </c>
    </row>
    <row r="88" spans="1:17" x14ac:dyDescent="0.2">
      <c r="A88">
        <v>1998</v>
      </c>
      <c r="B88">
        <v>183</v>
      </c>
      <c r="C88">
        <v>373.59559999999999</v>
      </c>
      <c r="D88">
        <v>457.48103959999997</v>
      </c>
      <c r="E88" s="5">
        <v>7621.8630000000003</v>
      </c>
      <c r="F88" s="5">
        <v>2286.538</v>
      </c>
      <c r="G88" s="5">
        <v>91.496200000000002</v>
      </c>
      <c r="H88" s="5">
        <v>-101.5235</v>
      </c>
      <c r="I88" s="5">
        <v>10457.378239600001</v>
      </c>
      <c r="J88" s="5">
        <v>10355.854739600001</v>
      </c>
      <c r="K88" s="7">
        <f t="shared" si="4"/>
        <v>2.6124871238323681E-2</v>
      </c>
      <c r="L88" s="7">
        <f t="shared" si="4"/>
        <v>2.6125285338875565E-2</v>
      </c>
      <c r="M88">
        <v>6961.0654999999997</v>
      </c>
      <c r="O88" t="s">
        <v>340</v>
      </c>
      <c r="P88" t="s">
        <v>341</v>
      </c>
      <c r="Q88" t="s">
        <v>319</v>
      </c>
    </row>
    <row r="89" spans="1:17" x14ac:dyDescent="0.2">
      <c r="A89">
        <v>1999</v>
      </c>
      <c r="B89">
        <v>183</v>
      </c>
      <c r="C89">
        <v>370.303</v>
      </c>
      <c r="D89">
        <v>433.5950861</v>
      </c>
      <c r="E89" s="5">
        <v>8014.116</v>
      </c>
      <c r="F89" s="5">
        <v>2404.2139999999999</v>
      </c>
      <c r="G89" s="5">
        <v>86.719009999999997</v>
      </c>
      <c r="H89" s="5">
        <v>-106.9941</v>
      </c>
      <c r="I89" s="5">
        <v>10938.644096100001</v>
      </c>
      <c r="J89" s="5">
        <v>10831.649996100001</v>
      </c>
      <c r="K89" s="7">
        <f t="shared" si="4"/>
        <v>3.9114918507363004E-2</v>
      </c>
      <c r="L89" s="7">
        <f t="shared" si="4"/>
        <v>3.8775160991282205E-2</v>
      </c>
      <c r="M89">
        <v>6930.8814000000002</v>
      </c>
      <c r="O89" t="s">
        <v>340</v>
      </c>
      <c r="P89" t="s">
        <v>341</v>
      </c>
      <c r="Q89" t="s">
        <v>319</v>
      </c>
    </row>
    <row r="90" spans="1:17" x14ac:dyDescent="0.2">
      <c r="A90">
        <v>2000</v>
      </c>
      <c r="B90">
        <v>183</v>
      </c>
      <c r="C90">
        <v>369.17360000000002</v>
      </c>
      <c r="D90">
        <v>426.6371992</v>
      </c>
      <c r="E90" s="5">
        <v>8410.0110000000004</v>
      </c>
      <c r="F90" s="5">
        <v>2522.9830000000002</v>
      </c>
      <c r="G90" s="5">
        <v>85.327439999999996</v>
      </c>
      <c r="H90" s="5">
        <v>-104.4254</v>
      </c>
      <c r="I90" s="5">
        <v>11444.9586392</v>
      </c>
      <c r="J90" s="5">
        <v>11340.5332392</v>
      </c>
      <c r="K90" s="7">
        <f t="shared" si="4"/>
        <v>5.2283823591155187E-2</v>
      </c>
      <c r="L90" s="7">
        <f t="shared" si="4"/>
        <v>5.172911062702229E-2</v>
      </c>
      <c r="M90">
        <v>6885.4831999999997</v>
      </c>
      <c r="O90" t="s">
        <v>340</v>
      </c>
      <c r="P90" t="s">
        <v>341</v>
      </c>
      <c r="Q90" t="s">
        <v>319</v>
      </c>
    </row>
    <row r="91" spans="1:17" x14ac:dyDescent="0.2">
      <c r="A91">
        <v>2001</v>
      </c>
      <c r="B91">
        <v>183</v>
      </c>
      <c r="C91">
        <v>371.0138</v>
      </c>
      <c r="D91">
        <v>446.8378012</v>
      </c>
      <c r="E91" s="5">
        <v>8866.6779999999999</v>
      </c>
      <c r="F91" s="5">
        <v>2659.9830000000002</v>
      </c>
      <c r="G91" s="5">
        <v>89.367559999999997</v>
      </c>
      <c r="H91" s="5">
        <v>-88.913839999999993</v>
      </c>
      <c r="I91" s="5">
        <v>12062.8663612</v>
      </c>
      <c r="J91" s="5">
        <v>11973.952521200001</v>
      </c>
      <c r="K91" s="7">
        <f t="shared" si="4"/>
        <v>6.1963238157406279E-2</v>
      </c>
      <c r="L91" s="7">
        <f t="shared" si="4"/>
        <v>6.150607661890016E-2</v>
      </c>
      <c r="M91">
        <v>6851.2874000000002</v>
      </c>
      <c r="O91" t="s">
        <v>340</v>
      </c>
      <c r="P91" t="s">
        <v>341</v>
      </c>
      <c r="Q91" t="s">
        <v>319</v>
      </c>
    </row>
    <row r="92" spans="1:17" x14ac:dyDescent="0.2">
      <c r="A92">
        <v>2002</v>
      </c>
      <c r="B92">
        <v>183</v>
      </c>
      <c r="C92">
        <v>368.65140000000002</v>
      </c>
      <c r="D92">
        <v>437.07010170000001</v>
      </c>
      <c r="E92" s="5">
        <v>9279.8259999999991</v>
      </c>
      <c r="F92" s="5">
        <v>2783.9279999999999</v>
      </c>
      <c r="G92" s="5">
        <v>87.414019999999994</v>
      </c>
      <c r="H92" s="5">
        <v>-116.5158</v>
      </c>
      <c r="I92" s="5">
        <v>12588.238121699998</v>
      </c>
      <c r="J92" s="5">
        <v>12471.722321699999</v>
      </c>
      <c r="K92" s="7">
        <f t="shared" si="4"/>
        <v>6.8798257200670426E-2</v>
      </c>
      <c r="L92" s="7">
        <f t="shared" si="4"/>
        <v>6.866837008629488E-2</v>
      </c>
      <c r="M92">
        <v>6833.2834999999995</v>
      </c>
      <c r="O92" t="s">
        <v>340</v>
      </c>
      <c r="P92" t="s">
        <v>341</v>
      </c>
      <c r="Q92" t="s">
        <v>319</v>
      </c>
    </row>
    <row r="93" spans="1:17" x14ac:dyDescent="0.2">
      <c r="A93">
        <v>2003</v>
      </c>
      <c r="B93">
        <v>183</v>
      </c>
      <c r="C93">
        <v>373.20190000000002</v>
      </c>
      <c r="D93">
        <v>409.32642199999998</v>
      </c>
      <c r="E93" s="5">
        <v>9573.4339999999993</v>
      </c>
      <c r="F93" s="5">
        <v>2872.011</v>
      </c>
      <c r="G93" s="5">
        <v>81.865279999999998</v>
      </c>
      <c r="H93" s="5">
        <v>-106.78660000000001</v>
      </c>
      <c r="I93" s="5">
        <v>12936.636702</v>
      </c>
      <c r="J93" s="5">
        <v>12829.850102</v>
      </c>
      <c r="K93" s="7">
        <f t="shared" si="4"/>
        <v>7.8082898342800036E-2</v>
      </c>
      <c r="L93" s="7">
        <f t="shared" si="4"/>
        <v>7.7680766382815264E-2</v>
      </c>
      <c r="M93">
        <v>6802.7842000000001</v>
      </c>
      <c r="O93" t="s">
        <v>340</v>
      </c>
      <c r="P93" t="s">
        <v>341</v>
      </c>
      <c r="Q93" t="s">
        <v>319</v>
      </c>
    </row>
    <row r="94" spans="1:17" x14ac:dyDescent="0.2">
      <c r="A94">
        <v>2004</v>
      </c>
      <c r="B94">
        <v>183</v>
      </c>
      <c r="C94">
        <v>379.1164</v>
      </c>
      <c r="D94">
        <v>431.92770769999998</v>
      </c>
      <c r="E94" s="5">
        <v>9971.1049999999996</v>
      </c>
      <c r="F94" s="5">
        <v>2991.3130000000001</v>
      </c>
      <c r="G94" s="5">
        <v>86.385540000000006</v>
      </c>
      <c r="H94" s="5">
        <v>-93.90513</v>
      </c>
      <c r="I94" s="5">
        <v>13480.7312477</v>
      </c>
      <c r="J94" s="5">
        <v>13386.8261177</v>
      </c>
      <c r="K94" s="7">
        <f t="shared" si="4"/>
        <v>8.7102838942830885E-2</v>
      </c>
      <c r="L94" s="7">
        <f t="shared" si="4"/>
        <v>8.6703755057021603E-2</v>
      </c>
      <c r="M94">
        <v>6768.5006999999996</v>
      </c>
      <c r="O94" t="s">
        <v>340</v>
      </c>
      <c r="P94" t="s">
        <v>341</v>
      </c>
      <c r="Q94" t="s">
        <v>319</v>
      </c>
    </row>
    <row r="95" spans="1:17" x14ac:dyDescent="0.2">
      <c r="A95">
        <v>2005</v>
      </c>
      <c r="B95">
        <v>183</v>
      </c>
      <c r="C95">
        <v>381.81049999999999</v>
      </c>
      <c r="D95">
        <v>435.07627710000003</v>
      </c>
      <c r="E95" s="5">
        <v>10369.91</v>
      </c>
      <c r="F95" s="5">
        <v>3110.9560000000001</v>
      </c>
      <c r="G95" s="5">
        <v>87.015259999999998</v>
      </c>
      <c r="H95" s="5">
        <v>-105.0604</v>
      </c>
      <c r="I95" s="5">
        <v>14002.957537100001</v>
      </c>
      <c r="J95" s="5">
        <v>13897.897137100001</v>
      </c>
      <c r="K95" s="7">
        <f t="shared" si="4"/>
        <v>9.2745179513624432E-2</v>
      </c>
      <c r="L95" s="7">
        <f t="shared" si="4"/>
        <v>9.2534683327520351E-2</v>
      </c>
      <c r="M95">
        <v>6746.4987000000001</v>
      </c>
      <c r="O95" t="s">
        <v>340</v>
      </c>
      <c r="P95" t="s">
        <v>341</v>
      </c>
      <c r="Q95" t="s">
        <v>319</v>
      </c>
    </row>
    <row r="96" spans="1:17" x14ac:dyDescent="0.2">
      <c r="A96">
        <v>2006</v>
      </c>
      <c r="B96">
        <v>183</v>
      </c>
      <c r="C96">
        <v>387.63959999999997</v>
      </c>
      <c r="D96">
        <v>428.77230630000003</v>
      </c>
      <c r="E96" s="5">
        <v>10722.2</v>
      </c>
      <c r="F96" s="5">
        <v>3216.64</v>
      </c>
      <c r="G96" s="5">
        <v>85.754459999999995</v>
      </c>
      <c r="H96" s="5">
        <v>-99.638679999999994</v>
      </c>
      <c r="I96" s="5">
        <v>14453.3667663</v>
      </c>
      <c r="J96" s="5">
        <v>14353.7280863</v>
      </c>
      <c r="K96" s="7">
        <f t="shared" si="4"/>
        <v>9.7561315546756608E-2</v>
      </c>
      <c r="L96" s="7">
        <f t="shared" si="4"/>
        <v>9.7445119998824339E-2</v>
      </c>
      <c r="M96">
        <v>6726.7232999999997</v>
      </c>
      <c r="O96" t="s">
        <v>340</v>
      </c>
      <c r="P96" t="s">
        <v>341</v>
      </c>
      <c r="Q96" t="s">
        <v>319</v>
      </c>
    </row>
    <row r="97" spans="1:17" x14ac:dyDescent="0.2">
      <c r="A97">
        <v>2007</v>
      </c>
      <c r="B97">
        <v>183</v>
      </c>
      <c r="C97">
        <v>387.68450000000001</v>
      </c>
      <c r="D97">
        <v>418.79438670000002</v>
      </c>
      <c r="E97" s="5">
        <v>11059.43</v>
      </c>
      <c r="F97" s="5">
        <v>3317.8130000000001</v>
      </c>
      <c r="G97" s="5">
        <v>83.758880000000005</v>
      </c>
      <c r="H97" s="5">
        <v>-116.1523</v>
      </c>
      <c r="I97" s="5">
        <v>14879.796266699999</v>
      </c>
      <c r="J97" s="5">
        <v>14763.6439667</v>
      </c>
      <c r="K97" s="7">
        <f t="shared" si="4"/>
        <v>0.10149271451247666</v>
      </c>
      <c r="L97" s="7">
        <f t="shared" si="4"/>
        <v>0.10160476084924812</v>
      </c>
      <c r="M97">
        <v>6710.2205000000004</v>
      </c>
      <c r="N97" s="7">
        <f>(M109-M97)/M97</f>
        <v>1.9411433648119193E-2</v>
      </c>
      <c r="O97" t="s">
        <v>340</v>
      </c>
      <c r="P97" t="s">
        <v>341</v>
      </c>
      <c r="Q97" t="s">
        <v>319</v>
      </c>
    </row>
    <row r="98" spans="1:17" x14ac:dyDescent="0.2">
      <c r="A98">
        <v>1996</v>
      </c>
      <c r="B98">
        <v>183</v>
      </c>
      <c r="C98">
        <v>430.4504</v>
      </c>
      <c r="D98">
        <v>460.52266759999998</v>
      </c>
      <c r="E98" s="5">
        <v>6631.6819999999998</v>
      </c>
      <c r="F98" s="5">
        <v>1989.482</v>
      </c>
      <c r="G98" s="5">
        <v>92.104510000000005</v>
      </c>
      <c r="H98" s="5">
        <v>-94.862200000000001</v>
      </c>
      <c r="I98" s="5">
        <v>9173.7911775999983</v>
      </c>
      <c r="J98" s="5">
        <v>9078.9289775999987</v>
      </c>
      <c r="K98" s="5"/>
      <c r="L98" s="5"/>
      <c r="M98">
        <v>7006.9686000000002</v>
      </c>
      <c r="O98" t="s">
        <v>340</v>
      </c>
      <c r="P98" t="s">
        <v>342</v>
      </c>
      <c r="Q98" t="s">
        <v>319</v>
      </c>
    </row>
    <row r="99" spans="1:17" x14ac:dyDescent="0.2">
      <c r="A99">
        <v>1997</v>
      </c>
      <c r="B99">
        <v>183</v>
      </c>
      <c r="C99">
        <v>544.18979999999999</v>
      </c>
      <c r="D99">
        <v>495.1124901</v>
      </c>
      <c r="E99" s="5">
        <v>7232.6559999999999</v>
      </c>
      <c r="F99" s="5">
        <v>2169.7750000000001</v>
      </c>
      <c r="G99" s="5">
        <v>99.022490000000005</v>
      </c>
      <c r="H99" s="5">
        <v>-89.530360000000002</v>
      </c>
      <c r="I99" s="5">
        <v>9996.5659801000002</v>
      </c>
      <c r="J99" s="5">
        <v>9907.0356200999995</v>
      </c>
      <c r="K99" s="5"/>
      <c r="L99" s="5"/>
      <c r="M99">
        <v>6980.9706999999999</v>
      </c>
      <c r="O99" t="s">
        <v>340</v>
      </c>
      <c r="P99" t="s">
        <v>342</v>
      </c>
      <c r="Q99" t="s">
        <v>319</v>
      </c>
    </row>
    <row r="100" spans="1:17" x14ac:dyDescent="0.2">
      <c r="A100">
        <v>1998</v>
      </c>
      <c r="B100">
        <v>183</v>
      </c>
      <c r="C100">
        <v>548.89480000000003</v>
      </c>
      <c r="D100">
        <v>500.12409960000002</v>
      </c>
      <c r="E100" s="5">
        <v>7792.6530000000002</v>
      </c>
      <c r="F100" s="5">
        <v>2337.7739999999999</v>
      </c>
      <c r="G100" s="5">
        <v>100.0248</v>
      </c>
      <c r="H100" s="5">
        <v>-104.17149999999999</v>
      </c>
      <c r="I100" s="5">
        <v>10730.575899599999</v>
      </c>
      <c r="J100" s="5">
        <v>10626.404399599998</v>
      </c>
      <c r="K100" s="5"/>
      <c r="L100" s="5"/>
      <c r="M100">
        <v>6967.4530999999997</v>
      </c>
      <c r="O100" t="s">
        <v>340</v>
      </c>
      <c r="P100" t="s">
        <v>342</v>
      </c>
      <c r="Q100" t="s">
        <v>319</v>
      </c>
    </row>
    <row r="101" spans="1:17" x14ac:dyDescent="0.2">
      <c r="A101">
        <v>1999</v>
      </c>
      <c r="B101">
        <v>183</v>
      </c>
      <c r="C101">
        <v>540.74189999999999</v>
      </c>
      <c r="D101">
        <v>489.16272850000001</v>
      </c>
      <c r="E101" s="5">
        <v>8291.9490000000005</v>
      </c>
      <c r="F101" s="5">
        <v>2487.5639999999999</v>
      </c>
      <c r="G101" s="5">
        <v>97.832539999999995</v>
      </c>
      <c r="H101" s="5">
        <v>-114.8593</v>
      </c>
      <c r="I101" s="5">
        <v>11366.5082685</v>
      </c>
      <c r="J101" s="5">
        <v>11251.6489685</v>
      </c>
      <c r="K101" s="5"/>
      <c r="L101" s="5"/>
      <c r="M101">
        <v>6948.0924000000005</v>
      </c>
      <c r="O101" t="s">
        <v>340</v>
      </c>
      <c r="P101" t="s">
        <v>342</v>
      </c>
      <c r="Q101" t="s">
        <v>319</v>
      </c>
    </row>
    <row r="102" spans="1:17" x14ac:dyDescent="0.2">
      <c r="A102">
        <v>2000</v>
      </c>
      <c r="B102">
        <v>183</v>
      </c>
      <c r="C102">
        <v>530.11159999999995</v>
      </c>
      <c r="D102">
        <v>493.6731977</v>
      </c>
      <c r="E102" s="5">
        <v>8808.4290000000001</v>
      </c>
      <c r="F102" s="5">
        <v>2642.5079999999998</v>
      </c>
      <c r="G102" s="5">
        <v>98.734639999999999</v>
      </c>
      <c r="H102" s="5">
        <v>-116.1759</v>
      </c>
      <c r="I102" s="5">
        <v>12043.3448377</v>
      </c>
      <c r="J102" s="5">
        <v>11927.1689377</v>
      </c>
      <c r="K102" s="5"/>
      <c r="L102" s="5"/>
      <c r="M102">
        <v>6917.0923000000003</v>
      </c>
      <c r="O102" t="s">
        <v>340</v>
      </c>
      <c r="P102" t="s">
        <v>342</v>
      </c>
      <c r="Q102" t="s">
        <v>319</v>
      </c>
    </row>
    <row r="103" spans="1:17" x14ac:dyDescent="0.2">
      <c r="A103">
        <v>2001</v>
      </c>
      <c r="B103">
        <v>183</v>
      </c>
      <c r="C103">
        <v>537.55700000000002</v>
      </c>
      <c r="D103">
        <v>516.14302239999995</v>
      </c>
      <c r="E103" s="5">
        <v>9377.6689999999999</v>
      </c>
      <c r="F103" s="5">
        <v>2813.28</v>
      </c>
      <c r="G103" s="5">
        <v>103.2286</v>
      </c>
      <c r="H103" s="5">
        <v>-99.897260000000003</v>
      </c>
      <c r="I103" s="5">
        <v>12810.320622400001</v>
      </c>
      <c r="J103" s="5">
        <v>12710.423362400001</v>
      </c>
      <c r="K103" s="5"/>
      <c r="L103" s="5"/>
      <c r="M103">
        <v>6897.9670999999998</v>
      </c>
      <c r="O103" t="s">
        <v>340</v>
      </c>
      <c r="P103" t="s">
        <v>342</v>
      </c>
      <c r="Q103" t="s">
        <v>319</v>
      </c>
    </row>
    <row r="104" spans="1:17" x14ac:dyDescent="0.2">
      <c r="A104">
        <v>2002</v>
      </c>
      <c r="B104">
        <v>183</v>
      </c>
      <c r="C104">
        <v>527.56500000000005</v>
      </c>
      <c r="D104">
        <v>503.95826570000003</v>
      </c>
      <c r="E104" s="5">
        <v>9884.2739999999994</v>
      </c>
      <c r="F104" s="5">
        <v>2965.2629999999999</v>
      </c>
      <c r="G104" s="5">
        <v>100.79170000000001</v>
      </c>
      <c r="H104" s="5">
        <v>-126.15179999999999</v>
      </c>
      <c r="I104" s="5">
        <v>13454.286965699999</v>
      </c>
      <c r="J104" s="5">
        <v>13328.1351657</v>
      </c>
      <c r="K104" s="5"/>
      <c r="L104" s="5"/>
      <c r="M104">
        <v>6893.9264999999996</v>
      </c>
      <c r="O104" t="s">
        <v>340</v>
      </c>
      <c r="P104" t="s">
        <v>342</v>
      </c>
      <c r="Q104" t="s">
        <v>319</v>
      </c>
    </row>
    <row r="105" spans="1:17" x14ac:dyDescent="0.2">
      <c r="A105">
        <v>2003</v>
      </c>
      <c r="B105">
        <v>183</v>
      </c>
      <c r="C105">
        <v>534.48310000000004</v>
      </c>
      <c r="D105">
        <v>479.38149049999998</v>
      </c>
      <c r="E105" s="5">
        <v>10285.790000000001</v>
      </c>
      <c r="F105" s="5">
        <v>3085.7190000000001</v>
      </c>
      <c r="G105" s="5">
        <v>95.876300000000001</v>
      </c>
      <c r="H105" s="5">
        <v>-120.2841</v>
      </c>
      <c r="I105" s="5">
        <v>13946.766790500002</v>
      </c>
      <c r="J105" s="5">
        <v>13826.482690500001</v>
      </c>
      <c r="K105" s="5"/>
      <c r="L105" s="5"/>
      <c r="M105">
        <v>6877.9894999999997</v>
      </c>
      <c r="O105" t="s">
        <v>340</v>
      </c>
      <c r="P105" t="s">
        <v>342</v>
      </c>
      <c r="Q105" t="s">
        <v>319</v>
      </c>
    </row>
    <row r="106" spans="1:17" x14ac:dyDescent="0.2">
      <c r="A106">
        <v>2004</v>
      </c>
      <c r="B106">
        <v>183</v>
      </c>
      <c r="C106">
        <v>550.48410000000001</v>
      </c>
      <c r="D106">
        <v>506.40021039999999</v>
      </c>
      <c r="E106" s="5">
        <v>10805.6</v>
      </c>
      <c r="F106" s="5">
        <v>3241.6610000000001</v>
      </c>
      <c r="G106" s="5">
        <v>101.28</v>
      </c>
      <c r="H106" s="5">
        <v>-107.42700000000001</v>
      </c>
      <c r="I106" s="5">
        <v>14654.9412104</v>
      </c>
      <c r="J106" s="5">
        <v>14547.514210400001</v>
      </c>
      <c r="K106" s="5"/>
      <c r="L106" s="5"/>
      <c r="M106">
        <v>6858.0991999999997</v>
      </c>
      <c r="O106" t="s">
        <v>340</v>
      </c>
      <c r="P106" t="s">
        <v>342</v>
      </c>
      <c r="Q106" t="s">
        <v>319</v>
      </c>
    </row>
    <row r="107" spans="1:17" x14ac:dyDescent="0.2">
      <c r="A107">
        <v>2005</v>
      </c>
      <c r="B107">
        <v>183</v>
      </c>
      <c r="C107">
        <v>553.05119999999999</v>
      </c>
      <c r="D107">
        <v>507.18944759999999</v>
      </c>
      <c r="E107" s="5">
        <v>11302.35</v>
      </c>
      <c r="F107" s="5">
        <v>3390.6869999999999</v>
      </c>
      <c r="G107" s="5">
        <v>101.4379</v>
      </c>
      <c r="H107" s="5">
        <v>-117.72969999999999</v>
      </c>
      <c r="I107" s="5">
        <v>15301.664347600001</v>
      </c>
      <c r="J107" s="5">
        <v>15183.934647600001</v>
      </c>
      <c r="K107" s="5"/>
      <c r="L107" s="5"/>
      <c r="M107">
        <v>6850.5743000000002</v>
      </c>
      <c r="O107" t="s">
        <v>340</v>
      </c>
      <c r="P107" t="s">
        <v>342</v>
      </c>
      <c r="Q107" t="s">
        <v>319</v>
      </c>
    </row>
    <row r="108" spans="1:17" x14ac:dyDescent="0.2">
      <c r="A108">
        <v>2006</v>
      </c>
      <c r="B108">
        <v>183</v>
      </c>
      <c r="C108">
        <v>565.50840000000005</v>
      </c>
      <c r="D108">
        <v>498.02103210000001</v>
      </c>
      <c r="E108" s="5">
        <v>11742.96</v>
      </c>
      <c r="F108" s="5">
        <v>3522.8710000000001</v>
      </c>
      <c r="G108" s="5">
        <v>99.604209999999995</v>
      </c>
      <c r="H108" s="5">
        <v>-111.0274</v>
      </c>
      <c r="I108" s="5">
        <v>15863.456242099999</v>
      </c>
      <c r="J108" s="5">
        <v>15752.428842099998</v>
      </c>
      <c r="K108" s="5"/>
      <c r="L108" s="5"/>
      <c r="M108">
        <v>6844.2682000000004</v>
      </c>
      <c r="O108" t="s">
        <v>340</v>
      </c>
      <c r="P108" t="s">
        <v>342</v>
      </c>
      <c r="Q108" t="s">
        <v>319</v>
      </c>
    </row>
    <row r="109" spans="1:17" x14ac:dyDescent="0.2">
      <c r="A109">
        <v>2007</v>
      </c>
      <c r="B109">
        <v>183</v>
      </c>
      <c r="C109">
        <v>557.50850000000003</v>
      </c>
      <c r="D109">
        <v>483.83348119999999</v>
      </c>
      <c r="E109" s="5">
        <v>12161.08</v>
      </c>
      <c r="F109" s="5">
        <v>3648.3069999999998</v>
      </c>
      <c r="G109" s="5">
        <v>96.7667</v>
      </c>
      <c r="H109" s="5">
        <v>-126.2867</v>
      </c>
      <c r="I109" s="5">
        <v>16389.987181199998</v>
      </c>
      <c r="J109" s="5">
        <v>16263.700481199998</v>
      </c>
      <c r="K109" s="5"/>
      <c r="L109" s="5"/>
      <c r="M109">
        <v>6840.4754999999996</v>
      </c>
      <c r="O109" t="s">
        <v>340</v>
      </c>
      <c r="P109" t="s">
        <v>342</v>
      </c>
      <c r="Q109" t="s">
        <v>319</v>
      </c>
    </row>
    <row r="110" spans="1:17" x14ac:dyDescent="0.2">
      <c r="A110">
        <v>1998</v>
      </c>
      <c r="B110">
        <v>183</v>
      </c>
      <c r="C110">
        <v>374.1712</v>
      </c>
      <c r="D110">
        <v>127.3165126</v>
      </c>
      <c r="E110" s="5">
        <v>1108.6179999999999</v>
      </c>
      <c r="F110" s="5">
        <v>332.56139999999999</v>
      </c>
      <c r="G110" s="5">
        <v>53.47287</v>
      </c>
      <c r="H110" s="5">
        <v>1633.367</v>
      </c>
      <c r="I110" s="5">
        <v>1621.9687825999999</v>
      </c>
      <c r="J110" s="5">
        <v>3255.3357826000001</v>
      </c>
      <c r="K110" s="7">
        <f t="shared" ref="K110:L120" si="5">(I121-I110)/I110</f>
        <v>0</v>
      </c>
      <c r="L110" s="7">
        <f t="shared" si="5"/>
        <v>7.2745183850391731E-3</v>
      </c>
      <c r="M110">
        <v>6834.5982000000004</v>
      </c>
      <c r="O110" t="s">
        <v>340</v>
      </c>
      <c r="P110" t="s">
        <v>341</v>
      </c>
      <c r="Q110" t="s">
        <v>322</v>
      </c>
    </row>
    <row r="111" spans="1:17" x14ac:dyDescent="0.2">
      <c r="A111">
        <v>1999</v>
      </c>
      <c r="B111">
        <v>183</v>
      </c>
      <c r="C111">
        <v>376.9966</v>
      </c>
      <c r="D111">
        <v>118.81517770000001</v>
      </c>
      <c r="E111" s="5">
        <v>1547.941</v>
      </c>
      <c r="F111" s="5">
        <v>464.35879999999997</v>
      </c>
      <c r="G111" s="5">
        <v>49.902349999999998</v>
      </c>
      <c r="H111" s="5">
        <v>1732.5329999999999</v>
      </c>
      <c r="I111" s="5">
        <v>2181.0173276999999</v>
      </c>
      <c r="J111" s="5">
        <v>3913.5503276999998</v>
      </c>
      <c r="K111" s="7">
        <f t="shared" si="5"/>
        <v>7.7145092734058618E-3</v>
      </c>
      <c r="L111" s="7">
        <f t="shared" si="5"/>
        <v>2.0570446693939131E-2</v>
      </c>
      <c r="M111">
        <v>6798.9879000000001</v>
      </c>
      <c r="O111" t="s">
        <v>340</v>
      </c>
      <c r="P111" t="s">
        <v>341</v>
      </c>
      <c r="Q111" t="s">
        <v>322</v>
      </c>
    </row>
    <row r="112" spans="1:17" x14ac:dyDescent="0.2">
      <c r="A112">
        <v>2000</v>
      </c>
      <c r="B112">
        <v>183</v>
      </c>
      <c r="C112">
        <v>376.67070000000001</v>
      </c>
      <c r="D112">
        <v>137.5411297</v>
      </c>
      <c r="E112" s="5">
        <v>2060.9189999999999</v>
      </c>
      <c r="F112" s="5">
        <v>618.2527</v>
      </c>
      <c r="G112" s="5">
        <v>57.76726</v>
      </c>
      <c r="H112" s="5">
        <v>1825.577</v>
      </c>
      <c r="I112" s="5">
        <v>2874.4800897</v>
      </c>
      <c r="J112" s="5">
        <v>4700.0570896999998</v>
      </c>
      <c r="K112" s="7">
        <f t="shared" si="5"/>
        <v>1.6401914373642638E-2</v>
      </c>
      <c r="L112" s="7">
        <f t="shared" si="5"/>
        <v>2.6534140739120322E-2</v>
      </c>
      <c r="M112">
        <v>6754.3598000000002</v>
      </c>
      <c r="O112" t="s">
        <v>340</v>
      </c>
      <c r="P112" t="s">
        <v>341</v>
      </c>
      <c r="Q112" t="s">
        <v>322</v>
      </c>
    </row>
    <row r="113" spans="1:17" x14ac:dyDescent="0.2">
      <c r="A113">
        <v>2001</v>
      </c>
      <c r="B113">
        <v>183</v>
      </c>
      <c r="C113">
        <v>376.41559999999998</v>
      </c>
      <c r="D113">
        <v>140.80844529999999</v>
      </c>
      <c r="E113" s="5">
        <v>2564.4549999999999</v>
      </c>
      <c r="F113" s="5">
        <v>769.31389999999999</v>
      </c>
      <c r="G113" s="5">
        <v>59.139539999999997</v>
      </c>
      <c r="H113" s="5">
        <v>1927.3430000000001</v>
      </c>
      <c r="I113" s="5">
        <v>3533.7168853000003</v>
      </c>
      <c r="J113" s="5">
        <v>5461.0598853000001</v>
      </c>
      <c r="K113" s="7">
        <f t="shared" si="5"/>
        <v>2.2511264196324061E-2</v>
      </c>
      <c r="L113" s="7">
        <f t="shared" si="5"/>
        <v>3.1723957993271996E-2</v>
      </c>
      <c r="M113">
        <v>6717.9727000000003</v>
      </c>
      <c r="O113" t="s">
        <v>340</v>
      </c>
      <c r="P113" t="s">
        <v>341</v>
      </c>
      <c r="Q113" t="s">
        <v>322</v>
      </c>
    </row>
    <row r="114" spans="1:17" x14ac:dyDescent="0.2">
      <c r="A114">
        <v>2002</v>
      </c>
      <c r="B114">
        <v>183</v>
      </c>
      <c r="C114">
        <v>380.95260000000002</v>
      </c>
      <c r="D114">
        <v>148.1194697</v>
      </c>
      <c r="E114" s="5">
        <v>3109.701</v>
      </c>
      <c r="F114" s="5">
        <v>932.88810000000001</v>
      </c>
      <c r="G114" s="5">
        <v>62.210169999999998</v>
      </c>
      <c r="H114" s="5">
        <v>1968.0540000000001</v>
      </c>
      <c r="I114" s="5">
        <v>4252.9187397000005</v>
      </c>
      <c r="J114" s="5">
        <v>6220.9727397000006</v>
      </c>
      <c r="K114" s="7">
        <f t="shared" si="5"/>
        <v>2.9063973888369735E-2</v>
      </c>
      <c r="L114" s="7">
        <f t="shared" si="5"/>
        <v>3.6627827951386804E-2</v>
      </c>
      <c r="M114">
        <v>6686.4975000000004</v>
      </c>
      <c r="O114" t="s">
        <v>340</v>
      </c>
      <c r="P114" t="s">
        <v>341</v>
      </c>
      <c r="Q114" t="s">
        <v>322</v>
      </c>
    </row>
    <row r="115" spans="1:17" x14ac:dyDescent="0.2">
      <c r="A115">
        <v>2003</v>
      </c>
      <c r="B115">
        <v>183</v>
      </c>
      <c r="C115">
        <v>379.03129999999999</v>
      </c>
      <c r="D115">
        <v>146.34271380000001</v>
      </c>
      <c r="E115" s="5">
        <v>3632.422</v>
      </c>
      <c r="F115" s="5">
        <v>1089.7049999999999</v>
      </c>
      <c r="G115" s="5">
        <v>61.463940000000001</v>
      </c>
      <c r="H115" s="5">
        <v>2020.5160000000001</v>
      </c>
      <c r="I115" s="5">
        <v>4929.9336537999998</v>
      </c>
      <c r="J115" s="5">
        <v>6950.4496538000003</v>
      </c>
      <c r="K115" s="7">
        <f t="shared" si="5"/>
        <v>3.3538046130206112E-2</v>
      </c>
      <c r="L115" s="7">
        <f t="shared" si="5"/>
        <v>4.2103800023931513E-2</v>
      </c>
      <c r="M115">
        <v>6651.6751999999997</v>
      </c>
      <c r="O115" t="s">
        <v>340</v>
      </c>
      <c r="P115" t="s">
        <v>341</v>
      </c>
      <c r="Q115" t="s">
        <v>322</v>
      </c>
    </row>
    <row r="116" spans="1:17" x14ac:dyDescent="0.2">
      <c r="A116">
        <v>2004</v>
      </c>
      <c r="B116">
        <v>183</v>
      </c>
      <c r="C116">
        <v>379.6651</v>
      </c>
      <c r="D116">
        <v>153.25918390000001</v>
      </c>
      <c r="E116" s="5">
        <v>4184.2529999999997</v>
      </c>
      <c r="F116" s="5">
        <v>1255.2539999999999</v>
      </c>
      <c r="G116" s="5">
        <v>64.368859999999998</v>
      </c>
      <c r="H116" s="5">
        <v>2040.4079999999999</v>
      </c>
      <c r="I116" s="5">
        <v>5657.1350438999989</v>
      </c>
      <c r="J116" s="5">
        <v>7697.5430438999992</v>
      </c>
      <c r="K116" s="7">
        <f t="shared" si="5"/>
        <v>3.9979660383726759E-2</v>
      </c>
      <c r="L116" s="7">
        <f t="shared" si="5"/>
        <v>4.990285024835403E-2</v>
      </c>
      <c r="M116">
        <v>6616.6540000000005</v>
      </c>
      <c r="O116" t="s">
        <v>340</v>
      </c>
      <c r="P116" t="s">
        <v>341</v>
      </c>
      <c r="Q116" t="s">
        <v>322</v>
      </c>
    </row>
    <row r="117" spans="1:17" x14ac:dyDescent="0.2">
      <c r="A117">
        <v>2005</v>
      </c>
      <c r="B117">
        <v>183</v>
      </c>
      <c r="C117">
        <v>397.46690000000001</v>
      </c>
      <c r="D117">
        <v>151.96284679999999</v>
      </c>
      <c r="E117" s="5">
        <v>4718.482</v>
      </c>
      <c r="F117" s="5">
        <v>1415.5239999999999</v>
      </c>
      <c r="G117" s="5">
        <v>63.824399999999997</v>
      </c>
      <c r="H117" s="5">
        <v>2025.4829999999999</v>
      </c>
      <c r="I117" s="5">
        <v>6349.7932468000008</v>
      </c>
      <c r="J117" s="5">
        <v>8375.2762468000001</v>
      </c>
      <c r="K117" s="7">
        <f t="shared" si="5"/>
        <v>4.5623148556213661E-2</v>
      </c>
      <c r="L117" s="7">
        <f t="shared" si="5"/>
        <v>5.6955203212820063E-2</v>
      </c>
      <c r="M117">
        <v>6581.1957000000002</v>
      </c>
      <c r="O117" t="s">
        <v>340</v>
      </c>
      <c r="P117" t="s">
        <v>341</v>
      </c>
      <c r="Q117" t="s">
        <v>322</v>
      </c>
    </row>
    <row r="118" spans="1:17" x14ac:dyDescent="0.2">
      <c r="A118">
        <v>2006</v>
      </c>
      <c r="B118">
        <v>183</v>
      </c>
      <c r="C118">
        <v>378.18090000000001</v>
      </c>
      <c r="D118">
        <v>150.93365449999999</v>
      </c>
      <c r="E118" s="5">
        <v>5246.1059999999998</v>
      </c>
      <c r="F118" s="5">
        <v>1573.8109999999999</v>
      </c>
      <c r="G118" s="5">
        <v>63.392130000000002</v>
      </c>
      <c r="H118" s="5">
        <v>1996.0340000000001</v>
      </c>
      <c r="I118" s="5">
        <v>7034.2427844999993</v>
      </c>
      <c r="J118" s="5">
        <v>9030.2767844999998</v>
      </c>
      <c r="K118" s="7">
        <f t="shared" si="5"/>
        <v>5.2705537405808078E-2</v>
      </c>
      <c r="L118" s="7">
        <f t="shared" si="5"/>
        <v>6.6073782724372671E-2</v>
      </c>
      <c r="M118">
        <v>6547.3140999999996</v>
      </c>
      <c r="O118" t="s">
        <v>340</v>
      </c>
      <c r="P118" t="s">
        <v>341</v>
      </c>
      <c r="Q118" t="s">
        <v>322</v>
      </c>
    </row>
    <row r="119" spans="1:17" x14ac:dyDescent="0.2">
      <c r="A119">
        <v>2007</v>
      </c>
      <c r="B119">
        <v>183</v>
      </c>
      <c r="C119">
        <v>379.95229999999998</v>
      </c>
      <c r="D119">
        <v>153.19558720000001</v>
      </c>
      <c r="E119" s="5">
        <v>5756.2290000000003</v>
      </c>
      <c r="F119" s="5">
        <v>1726.8489999999999</v>
      </c>
      <c r="G119" s="5">
        <v>64.342150000000004</v>
      </c>
      <c r="H119" s="5">
        <v>2025.7460000000001</v>
      </c>
      <c r="I119" s="5">
        <v>7700.6157372000007</v>
      </c>
      <c r="J119" s="5">
        <v>9726.3617372000008</v>
      </c>
      <c r="K119" s="7">
        <f t="shared" si="5"/>
        <v>6.1247322239648745E-2</v>
      </c>
      <c r="L119" s="7">
        <f t="shared" si="5"/>
        <v>7.2042055645538533E-2</v>
      </c>
      <c r="M119">
        <v>6519.6032999999998</v>
      </c>
      <c r="O119" t="s">
        <v>340</v>
      </c>
      <c r="P119" t="s">
        <v>341</v>
      </c>
      <c r="Q119" t="s">
        <v>322</v>
      </c>
    </row>
    <row r="120" spans="1:17" x14ac:dyDescent="0.2">
      <c r="A120">
        <v>2008</v>
      </c>
      <c r="B120">
        <v>183</v>
      </c>
      <c r="C120">
        <v>384.2201</v>
      </c>
      <c r="D120">
        <v>150.64363710000001</v>
      </c>
      <c r="E120" s="5">
        <v>6247.518</v>
      </c>
      <c r="F120" s="5">
        <v>1874.2360000000001</v>
      </c>
      <c r="G120" s="5">
        <v>63.270330000000001</v>
      </c>
      <c r="H120" s="5">
        <v>2097.297</v>
      </c>
      <c r="I120" s="5">
        <v>8335.6679671000002</v>
      </c>
      <c r="J120" s="5">
        <v>10432.964967100001</v>
      </c>
      <c r="K120" s="7">
        <f t="shared" si="5"/>
        <v>6.5542281453189091E-2</v>
      </c>
      <c r="L120" s="7">
        <f t="shared" si="5"/>
        <v>6.8977102699889034E-2</v>
      </c>
      <c r="M120">
        <v>6502.4495999999999</v>
      </c>
      <c r="N120" s="8">
        <f>(M131-M120)/M120</f>
        <v>9.7933092783987728E-3</v>
      </c>
      <c r="O120" t="s">
        <v>340</v>
      </c>
      <c r="P120" t="s">
        <v>341</v>
      </c>
      <c r="Q120" t="s">
        <v>322</v>
      </c>
    </row>
    <row r="121" spans="1:17" x14ac:dyDescent="0.2">
      <c r="A121">
        <v>1998</v>
      </c>
      <c r="B121">
        <v>183</v>
      </c>
      <c r="C121">
        <v>446.53530000000001</v>
      </c>
      <c r="D121">
        <v>127.3165126</v>
      </c>
      <c r="E121" s="5">
        <v>1108.6179999999999</v>
      </c>
      <c r="F121" s="5">
        <v>332.56139999999999</v>
      </c>
      <c r="G121" s="5">
        <v>53.47287</v>
      </c>
      <c r="H121" s="5">
        <v>1657.048</v>
      </c>
      <c r="I121" s="5">
        <v>1621.9687825999999</v>
      </c>
      <c r="J121" s="5">
        <v>3279.0167825999997</v>
      </c>
      <c r="K121" s="5"/>
      <c r="L121" s="5"/>
      <c r="M121">
        <v>6833.8398999999999</v>
      </c>
      <c r="O121" t="s">
        <v>340</v>
      </c>
      <c r="P121" t="s">
        <v>342</v>
      </c>
      <c r="Q121" t="s">
        <v>322</v>
      </c>
    </row>
    <row r="122" spans="1:17" x14ac:dyDescent="0.2">
      <c r="A122">
        <v>1999</v>
      </c>
      <c r="B122">
        <v>183</v>
      </c>
      <c r="C122">
        <v>456.69150000000002</v>
      </c>
      <c r="D122">
        <v>122.0659361</v>
      </c>
      <c r="E122" s="5">
        <v>1557.3330000000001</v>
      </c>
      <c r="F122" s="5">
        <v>467.17619999999999</v>
      </c>
      <c r="G122" s="5">
        <v>51.267670000000003</v>
      </c>
      <c r="H122" s="5">
        <v>1796.211</v>
      </c>
      <c r="I122" s="5">
        <v>2197.8428061000004</v>
      </c>
      <c r="J122" s="5">
        <v>3994.0538061000007</v>
      </c>
      <c r="K122" s="5"/>
      <c r="L122" s="5"/>
      <c r="M122">
        <v>6797.0083999999997</v>
      </c>
      <c r="O122" t="s">
        <v>340</v>
      </c>
      <c r="P122" t="s">
        <v>342</v>
      </c>
      <c r="Q122" t="s">
        <v>322</v>
      </c>
    </row>
    <row r="123" spans="1:17" x14ac:dyDescent="0.2">
      <c r="A123">
        <v>2000</v>
      </c>
      <c r="B123">
        <v>183</v>
      </c>
      <c r="C123">
        <v>461.50850000000003</v>
      </c>
      <c r="D123">
        <v>142.650406</v>
      </c>
      <c r="E123" s="5">
        <v>2091.605</v>
      </c>
      <c r="F123" s="5">
        <v>627.45849999999996</v>
      </c>
      <c r="G123" s="5">
        <v>59.913159999999998</v>
      </c>
      <c r="H123" s="5">
        <v>1903.1420000000001</v>
      </c>
      <c r="I123" s="5">
        <v>2921.627066</v>
      </c>
      <c r="J123" s="5">
        <v>4824.7690659999998</v>
      </c>
      <c r="K123" s="5"/>
      <c r="L123" s="5"/>
      <c r="M123">
        <v>6754.8834999999999</v>
      </c>
      <c r="O123" t="s">
        <v>340</v>
      </c>
      <c r="P123" t="s">
        <v>342</v>
      </c>
      <c r="Q123" t="s">
        <v>322</v>
      </c>
    </row>
    <row r="124" spans="1:17" x14ac:dyDescent="0.2">
      <c r="A124">
        <v>2001</v>
      </c>
      <c r="B124">
        <v>183</v>
      </c>
      <c r="C124">
        <v>462.23360000000002</v>
      </c>
      <c r="D124">
        <v>146.3070597</v>
      </c>
      <c r="E124" s="5">
        <v>2619.64</v>
      </c>
      <c r="F124" s="5">
        <v>785.86929999999995</v>
      </c>
      <c r="G124" s="5">
        <v>61.44896</v>
      </c>
      <c r="H124" s="5">
        <v>2021.0409999999999</v>
      </c>
      <c r="I124" s="5">
        <v>3613.2653197</v>
      </c>
      <c r="J124" s="5">
        <v>5634.3063197000001</v>
      </c>
      <c r="K124" s="5"/>
      <c r="L124" s="5"/>
      <c r="M124">
        <v>6722.5102999999999</v>
      </c>
      <c r="O124" t="s">
        <v>340</v>
      </c>
      <c r="P124" t="s">
        <v>342</v>
      </c>
      <c r="Q124" t="s">
        <v>322</v>
      </c>
    </row>
    <row r="125" spans="1:17" x14ac:dyDescent="0.2">
      <c r="A125">
        <v>2002</v>
      </c>
      <c r="B125">
        <v>183</v>
      </c>
      <c r="C125">
        <v>466.03269999999998</v>
      </c>
      <c r="D125">
        <v>155.7437089</v>
      </c>
      <c r="E125" s="5">
        <v>3196.4549999999999</v>
      </c>
      <c r="F125" s="5">
        <v>958.9144</v>
      </c>
      <c r="G125" s="5">
        <v>65.412350000000004</v>
      </c>
      <c r="H125" s="5">
        <v>2072.308</v>
      </c>
      <c r="I125" s="5">
        <v>4376.5254588999996</v>
      </c>
      <c r="J125" s="5">
        <v>6448.8334588999996</v>
      </c>
      <c r="K125" s="5"/>
      <c r="L125" s="5"/>
      <c r="M125">
        <v>6695.6554999999998</v>
      </c>
      <c r="O125" t="s">
        <v>340</v>
      </c>
      <c r="P125" t="s">
        <v>342</v>
      </c>
      <c r="Q125" t="s">
        <v>322</v>
      </c>
    </row>
    <row r="126" spans="1:17" x14ac:dyDescent="0.2">
      <c r="A126">
        <v>2003</v>
      </c>
      <c r="B126">
        <v>183</v>
      </c>
      <c r="C126">
        <v>459.73520000000002</v>
      </c>
      <c r="D126">
        <v>153.79929609999999</v>
      </c>
      <c r="E126" s="5">
        <v>3751.462</v>
      </c>
      <c r="F126" s="5">
        <v>1125.4169999999999</v>
      </c>
      <c r="G126" s="5">
        <v>64.595699999999994</v>
      </c>
      <c r="H126" s="5">
        <v>2147.8159999999998</v>
      </c>
      <c r="I126" s="5">
        <v>5095.2739960999997</v>
      </c>
      <c r="J126" s="5">
        <v>7243.0899960999996</v>
      </c>
      <c r="K126" s="5"/>
      <c r="L126" s="5"/>
      <c r="M126">
        <v>6666.5784000000003</v>
      </c>
      <c r="O126" t="s">
        <v>340</v>
      </c>
      <c r="P126" t="s">
        <v>342</v>
      </c>
      <c r="Q126" t="s">
        <v>322</v>
      </c>
    </row>
    <row r="127" spans="1:17" x14ac:dyDescent="0.2">
      <c r="A127">
        <v>2004</v>
      </c>
      <c r="B127">
        <v>183</v>
      </c>
      <c r="C127">
        <v>447.09199999999998</v>
      </c>
      <c r="D127">
        <v>164.2319617</v>
      </c>
      <c r="E127" s="5">
        <v>4346.2439999999997</v>
      </c>
      <c r="F127" s="5">
        <v>1303.8520000000001</v>
      </c>
      <c r="G127" s="5">
        <v>68.977419999999995</v>
      </c>
      <c r="H127" s="5">
        <v>2198.3670000000002</v>
      </c>
      <c r="I127" s="5">
        <v>5883.3053817</v>
      </c>
      <c r="J127" s="5">
        <v>8081.6723817000002</v>
      </c>
      <c r="K127" s="5"/>
      <c r="L127" s="5"/>
      <c r="M127">
        <v>6638.1628000000001</v>
      </c>
      <c r="O127" t="s">
        <v>340</v>
      </c>
      <c r="P127" t="s">
        <v>342</v>
      </c>
      <c r="Q127" t="s">
        <v>322</v>
      </c>
    </row>
    <row r="128" spans="1:17" x14ac:dyDescent="0.2">
      <c r="A128">
        <v>2005</v>
      </c>
      <c r="B128">
        <v>183</v>
      </c>
      <c r="C128">
        <v>458.57850000000002</v>
      </c>
      <c r="D128">
        <v>163.64986740000001</v>
      </c>
      <c r="E128" s="5">
        <v>4928.5609999999997</v>
      </c>
      <c r="F128" s="5">
        <v>1478.547</v>
      </c>
      <c r="G128" s="5">
        <v>68.732939999999999</v>
      </c>
      <c r="H128" s="5">
        <v>2212.8009999999999</v>
      </c>
      <c r="I128" s="5">
        <v>6639.4908073999995</v>
      </c>
      <c r="J128" s="5">
        <v>8852.291807399999</v>
      </c>
      <c r="K128" s="5"/>
      <c r="L128" s="5"/>
      <c r="M128">
        <v>6611.8557000000001</v>
      </c>
      <c r="O128" t="s">
        <v>340</v>
      </c>
      <c r="P128" t="s">
        <v>342</v>
      </c>
      <c r="Q128" t="s">
        <v>322</v>
      </c>
    </row>
    <row r="129" spans="1:17" x14ac:dyDescent="0.2">
      <c r="A129">
        <v>2006</v>
      </c>
      <c r="B129">
        <v>183</v>
      </c>
      <c r="C129">
        <v>457.56659999999999</v>
      </c>
      <c r="D129">
        <v>165.93685070000001</v>
      </c>
      <c r="E129" s="5">
        <v>5514.9049999999997</v>
      </c>
      <c r="F129" s="5">
        <v>1654.451</v>
      </c>
      <c r="G129" s="5">
        <v>69.693479999999994</v>
      </c>
      <c r="H129" s="5">
        <v>2221.9549999999999</v>
      </c>
      <c r="I129" s="5">
        <v>7404.9863306999996</v>
      </c>
      <c r="J129" s="5">
        <v>9626.9413306999995</v>
      </c>
      <c r="K129" s="5"/>
      <c r="L129" s="5"/>
      <c r="M129">
        <v>6587.2812999999996</v>
      </c>
      <c r="O129" t="s">
        <v>340</v>
      </c>
      <c r="P129" t="s">
        <v>342</v>
      </c>
      <c r="Q129" t="s">
        <v>322</v>
      </c>
    </row>
    <row r="130" spans="1:17" x14ac:dyDescent="0.2">
      <c r="A130">
        <v>2007</v>
      </c>
      <c r="B130">
        <v>183</v>
      </c>
      <c r="C130">
        <v>471.15309999999999</v>
      </c>
      <c r="D130">
        <v>172.16467069999999</v>
      </c>
      <c r="E130" s="5">
        <v>6098.3109999999997</v>
      </c>
      <c r="F130" s="5">
        <v>1829.473</v>
      </c>
      <c r="G130" s="5">
        <v>72.309160000000006</v>
      </c>
      <c r="H130" s="5">
        <v>2254.8110000000001</v>
      </c>
      <c r="I130" s="5">
        <v>8172.2578306999994</v>
      </c>
      <c r="J130" s="5">
        <v>10427.0688307</v>
      </c>
      <c r="K130" s="5"/>
      <c r="L130" s="5"/>
      <c r="M130">
        <v>6570.5496000000003</v>
      </c>
      <c r="O130" t="s">
        <v>340</v>
      </c>
      <c r="P130" t="s">
        <v>342</v>
      </c>
      <c r="Q130" t="s">
        <v>322</v>
      </c>
    </row>
    <row r="131" spans="1:17" x14ac:dyDescent="0.2">
      <c r="A131">
        <v>2008</v>
      </c>
      <c r="B131">
        <v>183</v>
      </c>
      <c r="C131">
        <v>465.65069999999997</v>
      </c>
      <c r="D131">
        <v>164.66666309999999</v>
      </c>
      <c r="E131" s="5">
        <v>6652.4610000000002</v>
      </c>
      <c r="F131" s="5">
        <v>1995.7190000000001</v>
      </c>
      <c r="G131" s="5">
        <v>69.16</v>
      </c>
      <c r="H131" s="5">
        <v>2270.5940000000001</v>
      </c>
      <c r="I131" s="5">
        <v>8882.0066631000009</v>
      </c>
      <c r="J131" s="5">
        <v>11152.600663100002</v>
      </c>
      <c r="K131" s="5"/>
      <c r="L131" s="5"/>
      <c r="M131">
        <v>6566.1301000000003</v>
      </c>
      <c r="O131" t="s">
        <v>340</v>
      </c>
      <c r="P131" t="s">
        <v>342</v>
      </c>
      <c r="Q131" t="s">
        <v>322</v>
      </c>
    </row>
    <row r="132" spans="1:17" x14ac:dyDescent="0.2">
      <c r="A132">
        <v>2006</v>
      </c>
      <c r="B132">
        <v>183</v>
      </c>
      <c r="C132">
        <v>354.44110000000001</v>
      </c>
      <c r="D132">
        <v>25.376945599999999</v>
      </c>
      <c r="E132" s="5">
        <v>0</v>
      </c>
      <c r="F132" s="5">
        <v>0</v>
      </c>
      <c r="G132" s="5">
        <v>20.809100000000001</v>
      </c>
      <c r="H132" s="5">
        <v>204.22</v>
      </c>
      <c r="I132" s="5">
        <v>46.1860456</v>
      </c>
      <c r="J132" s="5">
        <v>250.4060456</v>
      </c>
      <c r="K132" s="6">
        <f>(I140-I132)/I132</f>
        <v>3.6870974292720175E-2</v>
      </c>
      <c r="L132" s="6">
        <f>(J140-J132)/J132</f>
        <v>2.2678464037850652E-2</v>
      </c>
      <c r="M132">
        <v>8190.7114000000001</v>
      </c>
      <c r="O132" t="s">
        <v>343</v>
      </c>
      <c r="P132" t="s">
        <v>341</v>
      </c>
      <c r="Q132" t="s">
        <v>323</v>
      </c>
    </row>
    <row r="133" spans="1:17" x14ac:dyDescent="0.2">
      <c r="A133">
        <v>2007</v>
      </c>
      <c r="B133">
        <v>183</v>
      </c>
      <c r="C133">
        <v>356.21539999999999</v>
      </c>
      <c r="D133">
        <v>12.972676099999999</v>
      </c>
      <c r="E133" s="5">
        <v>0</v>
      </c>
      <c r="F133" s="5">
        <v>0</v>
      </c>
      <c r="G133" s="5">
        <v>10.637589999999999</v>
      </c>
      <c r="H133" s="5">
        <v>125.26220000000001</v>
      </c>
      <c r="I133" s="5">
        <v>23.610266099999997</v>
      </c>
      <c r="J133" s="5">
        <v>148.8724661</v>
      </c>
      <c r="K133" s="6">
        <f t="shared" ref="K133:L139" si="6">(I141-I133)/I133</f>
        <v>7.1793379745093339E-2</v>
      </c>
      <c r="L133" s="6">
        <f t="shared" si="6"/>
        <v>0.13196906932946953</v>
      </c>
      <c r="M133">
        <v>8220.3282999999992</v>
      </c>
      <c r="O133" t="s">
        <v>343</v>
      </c>
      <c r="P133" t="s">
        <v>341</v>
      </c>
      <c r="Q133" t="s">
        <v>323</v>
      </c>
    </row>
    <row r="134" spans="1:17" x14ac:dyDescent="0.2">
      <c r="A134">
        <v>2008</v>
      </c>
      <c r="B134">
        <v>183</v>
      </c>
      <c r="C134">
        <v>358.11250000000001</v>
      </c>
      <c r="D134">
        <v>30.633805200000001</v>
      </c>
      <c r="E134" s="5">
        <v>0</v>
      </c>
      <c r="F134" s="5">
        <v>0</v>
      </c>
      <c r="G134" s="5">
        <v>25.119720000000001</v>
      </c>
      <c r="H134" s="5">
        <v>191.7218</v>
      </c>
      <c r="I134" s="5">
        <v>55.753525199999999</v>
      </c>
      <c r="J134" s="5">
        <v>247.47532519999999</v>
      </c>
      <c r="K134" s="6">
        <f t="shared" si="6"/>
        <v>0.16061086662911139</v>
      </c>
      <c r="L134" s="6">
        <f t="shared" si="6"/>
        <v>0.15259025104616791</v>
      </c>
      <c r="M134">
        <v>8219.4298999999992</v>
      </c>
      <c r="O134" t="s">
        <v>343</v>
      </c>
      <c r="P134" t="s">
        <v>341</v>
      </c>
      <c r="Q134" t="s">
        <v>323</v>
      </c>
    </row>
    <row r="135" spans="1:17" x14ac:dyDescent="0.2">
      <c r="A135">
        <v>2009</v>
      </c>
      <c r="B135">
        <v>183</v>
      </c>
      <c r="C135">
        <v>359.99079999999998</v>
      </c>
      <c r="D135">
        <v>33.272101599999999</v>
      </c>
      <c r="E135" s="5">
        <v>0</v>
      </c>
      <c r="F135" s="5">
        <v>0</v>
      </c>
      <c r="G135" s="5">
        <v>27.28312</v>
      </c>
      <c r="H135" s="5">
        <v>207.12289999999999</v>
      </c>
      <c r="I135" s="5">
        <v>60.555221599999996</v>
      </c>
      <c r="J135" s="5">
        <v>267.6781216</v>
      </c>
      <c r="K135" s="6">
        <f t="shared" si="6"/>
        <v>8.0841187112425071E-3</v>
      </c>
      <c r="L135" s="6">
        <f t="shared" si="6"/>
        <v>0.29768677067703997</v>
      </c>
      <c r="M135">
        <v>8222.5853000000006</v>
      </c>
      <c r="O135" t="s">
        <v>343</v>
      </c>
      <c r="P135" t="s">
        <v>341</v>
      </c>
      <c r="Q135" t="s">
        <v>323</v>
      </c>
    </row>
    <row r="136" spans="1:17" x14ac:dyDescent="0.2">
      <c r="A136">
        <v>2010</v>
      </c>
      <c r="B136">
        <v>183</v>
      </c>
      <c r="C136">
        <v>361.85610000000003</v>
      </c>
      <c r="D136">
        <v>21.705886799999998</v>
      </c>
      <c r="E136" s="5">
        <v>0</v>
      </c>
      <c r="F136" s="5">
        <v>0</v>
      </c>
      <c r="G136" s="5">
        <v>17.798829999999999</v>
      </c>
      <c r="H136" s="5">
        <v>163.92779999999999</v>
      </c>
      <c r="I136" s="5">
        <v>39.504716799999997</v>
      </c>
      <c r="J136" s="5">
        <v>203.43251679999997</v>
      </c>
      <c r="K136" s="6">
        <f t="shared" si="6"/>
        <v>0.91079650772233878</v>
      </c>
      <c r="L136" s="6">
        <f t="shared" si="6"/>
        <v>0.9047661651895762</v>
      </c>
      <c r="M136">
        <v>8242.0766000000003</v>
      </c>
      <c r="O136" t="s">
        <v>343</v>
      </c>
      <c r="P136" t="s">
        <v>341</v>
      </c>
      <c r="Q136" t="s">
        <v>323</v>
      </c>
    </row>
    <row r="137" spans="1:17" x14ac:dyDescent="0.2">
      <c r="A137">
        <v>2011</v>
      </c>
      <c r="B137">
        <v>183</v>
      </c>
      <c r="C137">
        <v>363.71530000000001</v>
      </c>
      <c r="D137">
        <v>11.4285412</v>
      </c>
      <c r="E137" s="5">
        <v>0</v>
      </c>
      <c r="F137" s="5">
        <v>0</v>
      </c>
      <c r="G137" s="5">
        <v>9.3714040000000001</v>
      </c>
      <c r="H137" s="5">
        <v>120.1465</v>
      </c>
      <c r="I137" s="5">
        <v>20.7999452</v>
      </c>
      <c r="J137" s="5">
        <v>140.9464452</v>
      </c>
      <c r="K137" s="6">
        <f t="shared" si="6"/>
        <v>0.464248982732897</v>
      </c>
      <c r="L137" s="6">
        <f t="shared" si="6"/>
        <v>0.38075563611305596</v>
      </c>
      <c r="M137">
        <v>8277.8847999999998</v>
      </c>
      <c r="O137" t="s">
        <v>343</v>
      </c>
      <c r="P137" t="s">
        <v>341</v>
      </c>
      <c r="Q137" t="s">
        <v>323</v>
      </c>
    </row>
    <row r="138" spans="1:17" x14ac:dyDescent="0.2">
      <c r="A138">
        <v>2012</v>
      </c>
      <c r="B138">
        <v>183</v>
      </c>
      <c r="C138">
        <v>365.57069999999999</v>
      </c>
      <c r="D138">
        <v>19.5331577</v>
      </c>
      <c r="E138" s="5">
        <v>0</v>
      </c>
      <c r="F138" s="5">
        <v>0</v>
      </c>
      <c r="G138" s="5">
        <v>16.017189999999999</v>
      </c>
      <c r="H138" s="5">
        <v>131.64490000000001</v>
      </c>
      <c r="I138" s="5">
        <v>35.550347700000003</v>
      </c>
      <c r="J138" s="5">
        <v>167.19524770000001</v>
      </c>
      <c r="K138" s="6">
        <f t="shared" si="6"/>
        <v>0.25987718820539113</v>
      </c>
      <c r="L138" s="6">
        <f t="shared" si="6"/>
        <v>0.28531028875649067</v>
      </c>
      <c r="M138">
        <v>8286.0112000000008</v>
      </c>
      <c r="O138" t="s">
        <v>343</v>
      </c>
      <c r="P138" t="s">
        <v>341</v>
      </c>
      <c r="Q138" t="s">
        <v>323</v>
      </c>
    </row>
    <row r="139" spans="1:17" x14ac:dyDescent="0.2">
      <c r="A139">
        <v>2013</v>
      </c>
      <c r="B139">
        <v>183</v>
      </c>
      <c r="C139">
        <v>367.47059999999999</v>
      </c>
      <c r="D139">
        <v>10.5589146</v>
      </c>
      <c r="E139" s="5">
        <v>0</v>
      </c>
      <c r="F139" s="5">
        <v>0</v>
      </c>
      <c r="G139" s="5">
        <v>8.6583100000000002</v>
      </c>
      <c r="H139" s="5">
        <v>73.795180000000002</v>
      </c>
      <c r="I139" s="5">
        <v>19.217224600000002</v>
      </c>
      <c r="J139" s="5">
        <v>93.012404599999996</v>
      </c>
      <c r="K139" s="6">
        <f t="shared" si="6"/>
        <v>0.22441677139996583</v>
      </c>
      <c r="L139" s="6">
        <f t="shared" si="6"/>
        <v>0.20938570058213513</v>
      </c>
      <c r="M139">
        <v>8295.3019000000004</v>
      </c>
      <c r="N139" s="7">
        <f>(M147-M139)/M139</f>
        <v>5.7924594643143333E-3</v>
      </c>
      <c r="O139" t="s">
        <v>343</v>
      </c>
      <c r="P139" t="s">
        <v>341</v>
      </c>
      <c r="Q139" t="s">
        <v>323</v>
      </c>
    </row>
    <row r="140" spans="1:17" x14ac:dyDescent="0.2">
      <c r="A140">
        <v>2006</v>
      </c>
      <c r="B140">
        <v>183</v>
      </c>
      <c r="C140">
        <v>477.32229999999998</v>
      </c>
      <c r="D140">
        <v>26.3126201</v>
      </c>
      <c r="E140" s="5">
        <v>0</v>
      </c>
      <c r="F140" s="5">
        <v>0</v>
      </c>
      <c r="G140" s="5">
        <v>21.576350000000001</v>
      </c>
      <c r="H140" s="5">
        <v>208.19589999999999</v>
      </c>
      <c r="I140" s="5">
        <v>47.888970100000002</v>
      </c>
      <c r="J140" s="5">
        <v>256.08487009999999</v>
      </c>
      <c r="K140" s="5"/>
      <c r="L140" s="5"/>
      <c r="M140">
        <v>8190.7964000000002</v>
      </c>
      <c r="O140" t="s">
        <v>343</v>
      </c>
      <c r="P140" t="s">
        <v>342</v>
      </c>
      <c r="Q140" t="s">
        <v>323</v>
      </c>
    </row>
    <row r="141" spans="1:17" x14ac:dyDescent="0.2">
      <c r="A141">
        <v>2007</v>
      </c>
      <c r="B141">
        <v>183</v>
      </c>
      <c r="C141">
        <v>500.93369999999999</v>
      </c>
      <c r="D141">
        <v>13.9040269</v>
      </c>
      <c r="E141" s="5">
        <v>0</v>
      </c>
      <c r="F141" s="5">
        <v>0</v>
      </c>
      <c r="G141" s="5">
        <v>11.401300000000001</v>
      </c>
      <c r="H141" s="5">
        <v>143.21369999999999</v>
      </c>
      <c r="I141" s="5">
        <v>25.305326900000001</v>
      </c>
      <c r="J141" s="5">
        <v>168.5190269</v>
      </c>
      <c r="K141" s="5"/>
      <c r="L141" s="5"/>
      <c r="M141">
        <v>8221.1689999999999</v>
      </c>
      <c r="O141" t="s">
        <v>343</v>
      </c>
      <c r="P141" t="s">
        <v>342</v>
      </c>
      <c r="Q141" t="s">
        <v>323</v>
      </c>
    </row>
    <row r="142" spans="1:17" x14ac:dyDescent="0.2">
      <c r="A142">
        <v>2008</v>
      </c>
      <c r="B142">
        <v>183</v>
      </c>
      <c r="C142">
        <v>502.98230000000001</v>
      </c>
      <c r="D142">
        <v>35.553927199999997</v>
      </c>
      <c r="E142" s="5">
        <v>0</v>
      </c>
      <c r="F142" s="5">
        <v>0</v>
      </c>
      <c r="G142" s="5">
        <v>29.154219999999999</v>
      </c>
      <c r="H142" s="5">
        <v>220.52950000000001</v>
      </c>
      <c r="I142" s="5">
        <v>64.708147199999999</v>
      </c>
      <c r="J142" s="5">
        <v>285.23764720000003</v>
      </c>
      <c r="K142" s="5"/>
      <c r="L142" s="5"/>
      <c r="M142">
        <v>8221.2396000000008</v>
      </c>
      <c r="O142" t="s">
        <v>343</v>
      </c>
      <c r="P142" t="s">
        <v>342</v>
      </c>
      <c r="Q142" t="s">
        <v>323</v>
      </c>
    </row>
    <row r="143" spans="1:17" x14ac:dyDescent="0.2">
      <c r="A143">
        <v>2009</v>
      </c>
      <c r="B143">
        <v>183</v>
      </c>
      <c r="C143">
        <v>490.36040000000003</v>
      </c>
      <c r="D143">
        <v>33.541077199999997</v>
      </c>
      <c r="E143" s="5">
        <v>0</v>
      </c>
      <c r="F143" s="5">
        <v>0</v>
      </c>
      <c r="G143" s="5">
        <v>27.503679999999999</v>
      </c>
      <c r="H143" s="5">
        <v>286.31760000000003</v>
      </c>
      <c r="I143" s="5">
        <v>61.044757199999992</v>
      </c>
      <c r="J143" s="5">
        <v>347.36235720000002</v>
      </c>
      <c r="K143" s="5"/>
      <c r="L143" s="5"/>
      <c r="M143">
        <v>8227.5393000000004</v>
      </c>
      <c r="O143" t="s">
        <v>343</v>
      </c>
      <c r="P143" t="s">
        <v>342</v>
      </c>
      <c r="Q143" t="s">
        <v>323</v>
      </c>
    </row>
    <row r="144" spans="1:17" x14ac:dyDescent="0.2">
      <c r="A144">
        <v>2010</v>
      </c>
      <c r="B144">
        <v>183</v>
      </c>
      <c r="C144">
        <v>484.83629999999999</v>
      </c>
      <c r="D144">
        <v>41.4755349</v>
      </c>
      <c r="E144" s="5">
        <v>0</v>
      </c>
      <c r="F144" s="5">
        <v>0</v>
      </c>
      <c r="G144" s="5">
        <v>34.00994</v>
      </c>
      <c r="H144" s="5">
        <v>312.0059</v>
      </c>
      <c r="I144" s="5">
        <v>75.4854749</v>
      </c>
      <c r="J144" s="5">
        <v>387.49137489999998</v>
      </c>
      <c r="K144" s="5"/>
      <c r="L144" s="5"/>
      <c r="M144">
        <v>8231.2458000000006</v>
      </c>
      <c r="O144" t="s">
        <v>343</v>
      </c>
      <c r="P144" t="s">
        <v>342</v>
      </c>
      <c r="Q144" t="s">
        <v>323</v>
      </c>
    </row>
    <row r="145" spans="1:17" x14ac:dyDescent="0.2">
      <c r="A145">
        <v>2011</v>
      </c>
      <c r="B145">
        <v>183</v>
      </c>
      <c r="C145">
        <v>505.13940000000002</v>
      </c>
      <c r="D145">
        <v>16.734228600000002</v>
      </c>
      <c r="E145" s="5">
        <v>0</v>
      </c>
      <c r="F145" s="5">
        <v>0</v>
      </c>
      <c r="G145" s="5">
        <v>13.72207</v>
      </c>
      <c r="H145" s="5">
        <v>164.15629999999999</v>
      </c>
      <c r="I145" s="5">
        <v>30.456298600000004</v>
      </c>
      <c r="J145" s="5">
        <v>194.61259859999998</v>
      </c>
      <c r="K145" s="5"/>
      <c r="L145" s="5"/>
      <c r="M145">
        <v>8288.7124000000003</v>
      </c>
      <c r="O145" t="s">
        <v>343</v>
      </c>
      <c r="P145" t="s">
        <v>342</v>
      </c>
      <c r="Q145" t="s">
        <v>323</v>
      </c>
    </row>
    <row r="146" spans="1:17" x14ac:dyDescent="0.2">
      <c r="A146">
        <v>2012</v>
      </c>
      <c r="B146">
        <v>183</v>
      </c>
      <c r="C146">
        <v>521.35019999999997</v>
      </c>
      <c r="D146">
        <v>24.609382100000001</v>
      </c>
      <c r="E146" s="5">
        <v>0</v>
      </c>
      <c r="F146" s="5">
        <v>0</v>
      </c>
      <c r="G146" s="5">
        <v>20.179690000000001</v>
      </c>
      <c r="H146" s="5">
        <v>170.1087</v>
      </c>
      <c r="I146" s="5">
        <v>44.789072099999998</v>
      </c>
      <c r="J146" s="5">
        <v>214.8977721</v>
      </c>
      <c r="K146" s="5"/>
      <c r="L146" s="5"/>
      <c r="M146">
        <v>8318.5347999999994</v>
      </c>
      <c r="O146" t="s">
        <v>343</v>
      </c>
      <c r="P146" t="s">
        <v>342</v>
      </c>
      <c r="Q146" t="s">
        <v>323</v>
      </c>
    </row>
    <row r="147" spans="1:17" x14ac:dyDescent="0.2">
      <c r="A147">
        <v>2013</v>
      </c>
      <c r="B147">
        <v>183</v>
      </c>
      <c r="C147">
        <v>494.49549999999999</v>
      </c>
      <c r="D147">
        <v>12.928512100000001</v>
      </c>
      <c r="E147" s="5">
        <v>0</v>
      </c>
      <c r="F147" s="5">
        <v>0</v>
      </c>
      <c r="G147" s="5">
        <v>10.601380000000001</v>
      </c>
      <c r="H147" s="5">
        <v>88.957980000000006</v>
      </c>
      <c r="I147" s="5">
        <v>23.529892100000001</v>
      </c>
      <c r="J147" s="5">
        <v>112.4878721</v>
      </c>
      <c r="K147" s="5"/>
      <c r="L147" s="5"/>
      <c r="M147">
        <v>8343.3521000000001</v>
      </c>
      <c r="O147" t="s">
        <v>343</v>
      </c>
      <c r="P147" t="s">
        <v>342</v>
      </c>
      <c r="Q147" t="s">
        <v>323</v>
      </c>
    </row>
    <row r="148" spans="1:17" x14ac:dyDescent="0.2">
      <c r="A148">
        <v>1997</v>
      </c>
      <c r="B148">
        <v>183</v>
      </c>
      <c r="C148">
        <v>368.1952</v>
      </c>
      <c r="D148">
        <v>5.7103213999999998</v>
      </c>
      <c r="E148" s="5">
        <v>0</v>
      </c>
      <c r="F148" s="5">
        <v>0</v>
      </c>
      <c r="G148" s="5">
        <v>11.420640000000001</v>
      </c>
      <c r="H148" s="5">
        <v>29.72813</v>
      </c>
      <c r="I148" s="5">
        <v>17.1309614</v>
      </c>
      <c r="J148" s="5">
        <v>46.859091399999997</v>
      </c>
      <c r="K148" s="6">
        <f>(I160-I148)/I148</f>
        <v>4.5755739079535784E-2</v>
      </c>
      <c r="L148" s="6">
        <f>(J160-J148)/J148</f>
        <v>0.34303630991871942</v>
      </c>
      <c r="M148">
        <v>1394.9386999999999</v>
      </c>
      <c r="O148" t="s">
        <v>343</v>
      </c>
      <c r="P148" t="s">
        <v>341</v>
      </c>
      <c r="Q148" t="s">
        <v>321</v>
      </c>
    </row>
    <row r="149" spans="1:17" x14ac:dyDescent="0.2">
      <c r="A149">
        <v>1998</v>
      </c>
      <c r="B149">
        <v>183</v>
      </c>
      <c r="C149">
        <v>374.52719999999999</v>
      </c>
      <c r="D149">
        <v>6.729101</v>
      </c>
      <c r="E149" s="5">
        <v>0</v>
      </c>
      <c r="F149" s="5">
        <v>0</v>
      </c>
      <c r="G149" s="5">
        <v>13.4582</v>
      </c>
      <c r="H149" s="5">
        <v>68.927840000000003</v>
      </c>
      <c r="I149" s="5">
        <v>20.187300999999998</v>
      </c>
      <c r="J149" s="5">
        <v>89.115140999999994</v>
      </c>
      <c r="K149" s="6">
        <f t="shared" ref="K149:L159" si="7">(I161-I149)/I149</f>
        <v>0.12217747186709109</v>
      </c>
      <c r="L149" s="6">
        <f t="shared" si="7"/>
        <v>0.3110753468930717</v>
      </c>
      <c r="M149">
        <v>1391.7627</v>
      </c>
      <c r="O149" t="s">
        <v>343</v>
      </c>
      <c r="P149" t="s">
        <v>341</v>
      </c>
      <c r="Q149" t="s">
        <v>321</v>
      </c>
    </row>
    <row r="150" spans="1:17" x14ac:dyDescent="0.2">
      <c r="A150">
        <v>1999</v>
      </c>
      <c r="B150">
        <v>183</v>
      </c>
      <c r="C150">
        <v>377.19060000000002</v>
      </c>
      <c r="D150">
        <v>11.4238436</v>
      </c>
      <c r="E150" s="5">
        <v>0</v>
      </c>
      <c r="F150" s="5">
        <v>0</v>
      </c>
      <c r="G150" s="5">
        <v>22.84769</v>
      </c>
      <c r="H150" s="5">
        <v>59.074190000000002</v>
      </c>
      <c r="I150" s="5">
        <v>34.271533599999998</v>
      </c>
      <c r="J150" s="5">
        <v>93.345723599999999</v>
      </c>
      <c r="K150" s="6">
        <f t="shared" si="7"/>
        <v>2.8163889928754335E-2</v>
      </c>
      <c r="L150" s="6">
        <f t="shared" si="7"/>
        <v>5.2055914428628053E-3</v>
      </c>
      <c r="M150">
        <v>1387.1389999999999</v>
      </c>
      <c r="O150" t="s">
        <v>343</v>
      </c>
      <c r="P150" t="s">
        <v>341</v>
      </c>
      <c r="Q150" t="s">
        <v>321</v>
      </c>
    </row>
    <row r="151" spans="1:17" x14ac:dyDescent="0.2">
      <c r="A151">
        <v>2000</v>
      </c>
      <c r="B151">
        <v>183</v>
      </c>
      <c r="C151">
        <v>380.01679999999999</v>
      </c>
      <c r="D151">
        <v>10.381668899999999</v>
      </c>
      <c r="E151" s="5">
        <v>0</v>
      </c>
      <c r="F151" s="5">
        <v>0</v>
      </c>
      <c r="G151" s="5">
        <v>20.763339999999999</v>
      </c>
      <c r="H151" s="5">
        <v>42.911810000000003</v>
      </c>
      <c r="I151" s="5">
        <v>31.145008900000001</v>
      </c>
      <c r="J151" s="5">
        <v>74.056818899999996</v>
      </c>
      <c r="K151" s="6">
        <f t="shared" si="7"/>
        <v>-3.2214343017896545E-3</v>
      </c>
      <c r="L151" s="6">
        <f t="shared" si="7"/>
        <v>-2.7943625323608558E-3</v>
      </c>
      <c r="M151">
        <v>1389.4829999999999</v>
      </c>
      <c r="O151" t="s">
        <v>343</v>
      </c>
      <c r="P151" t="s">
        <v>341</v>
      </c>
      <c r="Q151" t="s">
        <v>321</v>
      </c>
    </row>
    <row r="152" spans="1:17" x14ac:dyDescent="0.2">
      <c r="A152">
        <v>2001</v>
      </c>
      <c r="B152">
        <v>183</v>
      </c>
      <c r="C152">
        <v>379.41840000000002</v>
      </c>
      <c r="D152">
        <v>7.4938568999999999</v>
      </c>
      <c r="E152" s="5">
        <v>0</v>
      </c>
      <c r="F152" s="5">
        <v>0</v>
      </c>
      <c r="G152" s="5">
        <v>14.98771</v>
      </c>
      <c r="H152" s="5">
        <v>37.043950000000002</v>
      </c>
      <c r="I152" s="5">
        <v>22.481566900000001</v>
      </c>
      <c r="J152" s="5">
        <v>59.5255169</v>
      </c>
      <c r="K152" s="6">
        <f t="shared" si="7"/>
        <v>8.9975534578953284E-2</v>
      </c>
      <c r="L152" s="6">
        <f t="shared" si="7"/>
        <v>0.23522804553756005</v>
      </c>
      <c r="M152">
        <v>1390.9947999999999</v>
      </c>
      <c r="O152" t="s">
        <v>343</v>
      </c>
      <c r="P152" t="s">
        <v>341</v>
      </c>
      <c r="Q152" t="s">
        <v>321</v>
      </c>
    </row>
    <row r="153" spans="1:17" x14ac:dyDescent="0.2">
      <c r="A153">
        <v>2002</v>
      </c>
      <c r="B153">
        <v>183</v>
      </c>
      <c r="C153">
        <v>367.13369999999998</v>
      </c>
      <c r="D153">
        <v>4.0202441999999996</v>
      </c>
      <c r="E153" s="5">
        <v>0</v>
      </c>
      <c r="F153" s="5">
        <v>0</v>
      </c>
      <c r="G153" s="5">
        <v>8.0404879999999999</v>
      </c>
      <c r="H153" s="5">
        <v>29.657070000000001</v>
      </c>
      <c r="I153" s="5">
        <v>12.0607322</v>
      </c>
      <c r="J153" s="5">
        <v>41.717802200000001</v>
      </c>
      <c r="K153" s="6">
        <f t="shared" si="7"/>
        <v>0.74314312359907952</v>
      </c>
      <c r="L153" s="6">
        <f t="shared" si="7"/>
        <v>0.47194385038816838</v>
      </c>
      <c r="M153">
        <v>1395.6179999999999</v>
      </c>
      <c r="O153" t="s">
        <v>343</v>
      </c>
      <c r="P153" t="s">
        <v>341</v>
      </c>
      <c r="Q153" t="s">
        <v>321</v>
      </c>
    </row>
    <row r="154" spans="1:17" x14ac:dyDescent="0.2">
      <c r="A154">
        <v>2003</v>
      </c>
      <c r="B154">
        <v>183</v>
      </c>
      <c r="C154">
        <v>367.86160000000001</v>
      </c>
      <c r="D154">
        <v>7.1616325999999999</v>
      </c>
      <c r="E154" s="5">
        <v>0</v>
      </c>
      <c r="F154" s="5">
        <v>0</v>
      </c>
      <c r="G154" s="5">
        <v>14.323270000000001</v>
      </c>
      <c r="H154" s="5">
        <v>54.200749999999999</v>
      </c>
      <c r="I154" s="5">
        <v>21.484902600000002</v>
      </c>
      <c r="J154" s="5">
        <v>75.685652599999997</v>
      </c>
      <c r="K154" s="6">
        <f t="shared" si="7"/>
        <v>0.26626066249888419</v>
      </c>
      <c r="L154" s="6">
        <f t="shared" si="7"/>
        <v>8.9785106774649237E-2</v>
      </c>
      <c r="M154">
        <v>1393.2973999999999</v>
      </c>
      <c r="O154" t="s">
        <v>343</v>
      </c>
      <c r="P154" t="s">
        <v>341</v>
      </c>
      <c r="Q154" t="s">
        <v>321</v>
      </c>
    </row>
    <row r="155" spans="1:17" x14ac:dyDescent="0.2">
      <c r="A155">
        <v>2004</v>
      </c>
      <c r="B155">
        <v>183</v>
      </c>
      <c r="C155">
        <v>371.45620000000002</v>
      </c>
      <c r="D155">
        <v>9.7839565000000004</v>
      </c>
      <c r="E155" s="5">
        <v>0</v>
      </c>
      <c r="F155" s="5">
        <v>0</v>
      </c>
      <c r="G155" s="5">
        <v>19.567910000000001</v>
      </c>
      <c r="H155" s="5">
        <v>75.203100000000006</v>
      </c>
      <c r="I155" s="5">
        <v>29.3518665</v>
      </c>
      <c r="J155" s="5">
        <v>104.55496650000001</v>
      </c>
      <c r="K155" s="6">
        <f t="shared" si="7"/>
        <v>6.8949615180349783E-2</v>
      </c>
      <c r="L155" s="6">
        <f t="shared" si="7"/>
        <v>1.1709620699845013E-3</v>
      </c>
      <c r="M155">
        <v>1387.5317</v>
      </c>
      <c r="O155" t="s">
        <v>343</v>
      </c>
      <c r="P155" t="s">
        <v>341</v>
      </c>
      <c r="Q155" t="s">
        <v>321</v>
      </c>
    </row>
    <row r="156" spans="1:17" x14ac:dyDescent="0.2">
      <c r="A156">
        <v>2005</v>
      </c>
      <c r="B156">
        <v>183</v>
      </c>
      <c r="C156">
        <v>373.47149999999999</v>
      </c>
      <c r="D156">
        <v>15.8889777</v>
      </c>
      <c r="E156" s="5">
        <v>0</v>
      </c>
      <c r="F156" s="5">
        <v>0</v>
      </c>
      <c r="G156" s="5">
        <v>31.77796</v>
      </c>
      <c r="H156" s="5">
        <v>66.593050000000005</v>
      </c>
      <c r="I156" s="5">
        <v>47.666937699999998</v>
      </c>
      <c r="J156" s="5">
        <v>114.25998770000001</v>
      </c>
      <c r="K156" s="6">
        <f t="shared" si="7"/>
        <v>-2.054535590609163E-2</v>
      </c>
      <c r="L156" s="6">
        <f t="shared" si="7"/>
        <v>-1.2009927776318275E-2</v>
      </c>
      <c r="M156">
        <v>1384.9878000000001</v>
      </c>
      <c r="O156" t="s">
        <v>343</v>
      </c>
      <c r="P156" t="s">
        <v>341</v>
      </c>
      <c r="Q156" t="s">
        <v>321</v>
      </c>
    </row>
    <row r="157" spans="1:17" x14ac:dyDescent="0.2">
      <c r="A157">
        <v>2006</v>
      </c>
      <c r="B157">
        <v>183</v>
      </c>
      <c r="C157">
        <v>375.93759999999997</v>
      </c>
      <c r="D157">
        <v>9.2766818000000004</v>
      </c>
      <c r="E157" s="5">
        <v>0</v>
      </c>
      <c r="F157" s="5">
        <v>0</v>
      </c>
      <c r="G157" s="5">
        <v>18.553360000000001</v>
      </c>
      <c r="H157" s="5">
        <v>67.802629999999994</v>
      </c>
      <c r="I157" s="5">
        <v>27.830041800000004</v>
      </c>
      <c r="J157" s="5">
        <v>95.632671799999997</v>
      </c>
      <c r="K157" s="6">
        <f t="shared" si="7"/>
        <v>-6.8770036845579707E-3</v>
      </c>
      <c r="L157" s="6">
        <f t="shared" si="7"/>
        <v>3.9657231452568205E-3</v>
      </c>
      <c r="M157">
        <v>1381.3757000000001</v>
      </c>
      <c r="O157" t="s">
        <v>343</v>
      </c>
      <c r="P157" t="s">
        <v>341</v>
      </c>
      <c r="Q157" t="s">
        <v>321</v>
      </c>
    </row>
    <row r="158" spans="1:17" x14ac:dyDescent="0.2">
      <c r="A158">
        <v>2007</v>
      </c>
      <c r="B158">
        <v>183</v>
      </c>
      <c r="C158">
        <v>381.25029999999998</v>
      </c>
      <c r="D158">
        <v>4.1170371000000001</v>
      </c>
      <c r="E158" s="5">
        <v>0</v>
      </c>
      <c r="F158" s="5">
        <v>0</v>
      </c>
      <c r="G158" s="5">
        <v>8.2340739999999997</v>
      </c>
      <c r="H158" s="5">
        <v>33.249319999999997</v>
      </c>
      <c r="I158" s="5">
        <v>12.351111100000001</v>
      </c>
      <c r="J158" s="5">
        <v>45.600431099999994</v>
      </c>
      <c r="K158" s="6">
        <f t="shared" si="7"/>
        <v>2.1541924272707711E-2</v>
      </c>
      <c r="L158" s="6">
        <f t="shared" si="7"/>
        <v>1.6764023531347882E-2</v>
      </c>
      <c r="M158">
        <v>1390.7764999999999</v>
      </c>
      <c r="O158" t="s">
        <v>343</v>
      </c>
      <c r="P158" t="s">
        <v>341</v>
      </c>
      <c r="Q158" t="s">
        <v>321</v>
      </c>
    </row>
    <row r="159" spans="1:17" x14ac:dyDescent="0.2">
      <c r="A159">
        <v>2008</v>
      </c>
      <c r="B159">
        <v>183</v>
      </c>
      <c r="C159">
        <v>386.4778</v>
      </c>
      <c r="D159">
        <v>5.0693609000000004</v>
      </c>
      <c r="E159" s="5">
        <v>0</v>
      </c>
      <c r="F159" s="5">
        <v>0</v>
      </c>
      <c r="G159" s="5">
        <v>10.138719999999999</v>
      </c>
      <c r="H159" s="5">
        <v>49.652810000000002</v>
      </c>
      <c r="I159" s="5">
        <v>15.208080899999999</v>
      </c>
      <c r="J159" s="5">
        <v>64.860890900000001</v>
      </c>
      <c r="K159" s="6">
        <f t="shared" si="7"/>
        <v>1.7706343211259461E-2</v>
      </c>
      <c r="L159" s="6">
        <f t="shared" si="7"/>
        <v>5.152712140745511E-3</v>
      </c>
      <c r="M159">
        <v>1391.8634999999999</v>
      </c>
      <c r="N159" s="8">
        <f>(M171-M159)/M159</f>
        <v>7.4633755393401543E-4</v>
      </c>
      <c r="O159" t="s">
        <v>343</v>
      </c>
      <c r="P159" t="s">
        <v>341</v>
      </c>
      <c r="Q159" t="s">
        <v>321</v>
      </c>
    </row>
    <row r="160" spans="1:17" x14ac:dyDescent="0.2">
      <c r="A160">
        <v>1997</v>
      </c>
      <c r="B160">
        <v>183</v>
      </c>
      <c r="C160">
        <v>468.54969999999997</v>
      </c>
      <c r="D160">
        <v>5.9716012000000003</v>
      </c>
      <c r="E160" s="5">
        <v>0</v>
      </c>
      <c r="F160" s="5">
        <v>0</v>
      </c>
      <c r="G160" s="5">
        <v>11.943199999999999</v>
      </c>
      <c r="H160" s="5">
        <v>45.018659999999997</v>
      </c>
      <c r="I160" s="5">
        <v>17.914801199999999</v>
      </c>
      <c r="J160" s="5">
        <v>62.933461199999996</v>
      </c>
      <c r="K160" s="5"/>
      <c r="L160" s="5"/>
      <c r="M160">
        <v>1393.819</v>
      </c>
      <c r="O160" t="s">
        <v>343</v>
      </c>
      <c r="P160" t="s">
        <v>342</v>
      </c>
      <c r="Q160" t="s">
        <v>321</v>
      </c>
    </row>
    <row r="161" spans="1:17" x14ac:dyDescent="0.2">
      <c r="A161">
        <v>1998</v>
      </c>
      <c r="B161">
        <v>183</v>
      </c>
      <c r="C161">
        <v>531.1268</v>
      </c>
      <c r="D161">
        <v>7.5512443999999999</v>
      </c>
      <c r="E161" s="5">
        <v>0</v>
      </c>
      <c r="F161" s="5">
        <v>0</v>
      </c>
      <c r="G161" s="5">
        <v>15.10249</v>
      </c>
      <c r="H161" s="5">
        <v>94.182929999999999</v>
      </c>
      <c r="I161" s="5">
        <v>22.653734399999998</v>
      </c>
      <c r="J161" s="5">
        <v>116.83666439999999</v>
      </c>
      <c r="K161" s="5"/>
      <c r="L161" s="5"/>
      <c r="M161">
        <v>1388.9452000000001</v>
      </c>
      <c r="O161" t="s">
        <v>343</v>
      </c>
      <c r="P161" t="s">
        <v>342</v>
      </c>
      <c r="Q161" t="s">
        <v>321</v>
      </c>
    </row>
    <row r="162" spans="1:17" x14ac:dyDescent="0.2">
      <c r="A162">
        <v>1999</v>
      </c>
      <c r="B162">
        <v>183</v>
      </c>
      <c r="C162">
        <v>528.12270000000001</v>
      </c>
      <c r="D162">
        <v>11.7455833</v>
      </c>
      <c r="E162" s="5">
        <v>0</v>
      </c>
      <c r="F162" s="5">
        <v>0</v>
      </c>
      <c r="G162" s="5">
        <v>23.49117</v>
      </c>
      <c r="H162" s="5">
        <v>58.594889999999999</v>
      </c>
      <c r="I162" s="5">
        <v>35.236753300000004</v>
      </c>
      <c r="J162" s="5">
        <v>93.831643299999996</v>
      </c>
      <c r="K162" s="5"/>
      <c r="L162" s="5"/>
      <c r="M162">
        <v>1388.4002</v>
      </c>
      <c r="O162" t="s">
        <v>343</v>
      </c>
      <c r="P162" t="s">
        <v>342</v>
      </c>
      <c r="Q162" t="s">
        <v>321</v>
      </c>
    </row>
    <row r="163" spans="1:17" x14ac:dyDescent="0.2">
      <c r="A163">
        <v>2000</v>
      </c>
      <c r="B163">
        <v>183</v>
      </c>
      <c r="C163">
        <v>532.54250000000002</v>
      </c>
      <c r="D163">
        <v>10.3482273</v>
      </c>
      <c r="E163" s="5">
        <v>0</v>
      </c>
      <c r="F163" s="5">
        <v>0</v>
      </c>
      <c r="G163" s="5">
        <v>20.696449999999999</v>
      </c>
      <c r="H163" s="5">
        <v>42.805199999999999</v>
      </c>
      <c r="I163" s="5">
        <v>31.044677299999996</v>
      </c>
      <c r="J163" s="5">
        <v>73.849877300000003</v>
      </c>
      <c r="K163" s="5"/>
      <c r="L163" s="5"/>
      <c r="M163">
        <v>1392.6739</v>
      </c>
      <c r="O163" t="s">
        <v>343</v>
      </c>
      <c r="P163" t="s">
        <v>342</v>
      </c>
      <c r="Q163" t="s">
        <v>321</v>
      </c>
    </row>
    <row r="164" spans="1:17" x14ac:dyDescent="0.2">
      <c r="A164">
        <v>2001</v>
      </c>
      <c r="B164">
        <v>183</v>
      </c>
      <c r="C164">
        <v>530.77470000000005</v>
      </c>
      <c r="D164">
        <v>8.1681179000000004</v>
      </c>
      <c r="E164" s="5">
        <v>0</v>
      </c>
      <c r="F164" s="5">
        <v>0</v>
      </c>
      <c r="G164" s="5">
        <v>16.33624</v>
      </c>
      <c r="H164" s="5">
        <v>49.023229999999998</v>
      </c>
      <c r="I164" s="5">
        <v>24.504357900000002</v>
      </c>
      <c r="J164" s="5">
        <v>73.5275879</v>
      </c>
      <c r="K164" s="5"/>
      <c r="L164" s="5"/>
      <c r="M164">
        <v>1393.364</v>
      </c>
      <c r="O164" t="s">
        <v>343</v>
      </c>
      <c r="P164" t="s">
        <v>342</v>
      </c>
      <c r="Q164" t="s">
        <v>321</v>
      </c>
    </row>
    <row r="165" spans="1:17" x14ac:dyDescent="0.2">
      <c r="A165">
        <v>2002</v>
      </c>
      <c r="B165">
        <v>183</v>
      </c>
      <c r="C165">
        <v>530.00019999999995</v>
      </c>
      <c r="D165">
        <v>7.0078623999999996</v>
      </c>
      <c r="E165" s="5">
        <v>0</v>
      </c>
      <c r="F165" s="5">
        <v>0</v>
      </c>
      <c r="G165" s="5">
        <v>14.01572</v>
      </c>
      <c r="H165" s="5">
        <v>40.382680000000001</v>
      </c>
      <c r="I165" s="5">
        <v>21.023582399999999</v>
      </c>
      <c r="J165" s="5">
        <v>61.406262400000003</v>
      </c>
      <c r="K165" s="5"/>
      <c r="L165" s="5"/>
      <c r="M165">
        <v>1394.3606</v>
      </c>
      <c r="O165" t="s">
        <v>343</v>
      </c>
      <c r="P165" t="s">
        <v>342</v>
      </c>
      <c r="Q165" t="s">
        <v>321</v>
      </c>
    </row>
    <row r="166" spans="1:17" x14ac:dyDescent="0.2">
      <c r="A166">
        <v>2003</v>
      </c>
      <c r="B166">
        <v>183</v>
      </c>
      <c r="C166">
        <v>533.32410000000004</v>
      </c>
      <c r="D166">
        <v>9.0684970000000007</v>
      </c>
      <c r="E166" s="5">
        <v>0</v>
      </c>
      <c r="F166" s="5">
        <v>0</v>
      </c>
      <c r="G166" s="5">
        <v>18.136990000000001</v>
      </c>
      <c r="H166" s="5">
        <v>55.27561</v>
      </c>
      <c r="I166" s="5">
        <v>27.205487000000002</v>
      </c>
      <c r="J166" s="5">
        <v>82.481097000000005</v>
      </c>
      <c r="K166" s="5"/>
      <c r="L166" s="5"/>
      <c r="M166">
        <v>1393.1357</v>
      </c>
      <c r="O166" t="s">
        <v>343</v>
      </c>
      <c r="P166" t="s">
        <v>342</v>
      </c>
      <c r="Q166" t="s">
        <v>321</v>
      </c>
    </row>
    <row r="167" spans="1:17" x14ac:dyDescent="0.2">
      <c r="A167">
        <v>2004</v>
      </c>
      <c r="B167">
        <v>183</v>
      </c>
      <c r="C167">
        <v>531.76660000000004</v>
      </c>
      <c r="D167">
        <v>10.458556400000001</v>
      </c>
      <c r="E167" s="5">
        <v>0</v>
      </c>
      <c r="F167" s="5">
        <v>0</v>
      </c>
      <c r="G167" s="5">
        <v>20.917110000000001</v>
      </c>
      <c r="H167" s="5">
        <v>73.301730000000006</v>
      </c>
      <c r="I167" s="5">
        <v>31.3756664</v>
      </c>
      <c r="J167" s="5">
        <v>104.67739640000001</v>
      </c>
      <c r="K167" s="5"/>
      <c r="L167" s="5"/>
      <c r="M167">
        <v>1387.9849999999999</v>
      </c>
      <c r="O167" t="s">
        <v>343</v>
      </c>
      <c r="P167" t="s">
        <v>342</v>
      </c>
      <c r="Q167" t="s">
        <v>321</v>
      </c>
    </row>
    <row r="168" spans="1:17" x14ac:dyDescent="0.2">
      <c r="A168">
        <v>2005</v>
      </c>
      <c r="B168">
        <v>183</v>
      </c>
      <c r="C168">
        <v>533.15219999999999</v>
      </c>
      <c r="D168">
        <v>15.562533500000001</v>
      </c>
      <c r="E168" s="5">
        <v>0</v>
      </c>
      <c r="F168" s="5">
        <v>0</v>
      </c>
      <c r="G168" s="5">
        <v>31.125070000000001</v>
      </c>
      <c r="H168" s="5">
        <v>66.200130000000001</v>
      </c>
      <c r="I168" s="5">
        <v>46.687603500000002</v>
      </c>
      <c r="J168" s="5">
        <v>112.8877335</v>
      </c>
      <c r="K168" s="5"/>
      <c r="L168" s="5"/>
      <c r="M168">
        <v>1386.1496999999999</v>
      </c>
      <c r="O168" t="s">
        <v>343</v>
      </c>
      <c r="P168" t="s">
        <v>342</v>
      </c>
      <c r="Q168" t="s">
        <v>321</v>
      </c>
    </row>
    <row r="169" spans="1:17" x14ac:dyDescent="0.2">
      <c r="A169">
        <v>2006</v>
      </c>
      <c r="B169">
        <v>183</v>
      </c>
      <c r="C169">
        <v>528.99720000000002</v>
      </c>
      <c r="D169">
        <v>9.2128844999999995</v>
      </c>
      <c r="E169" s="5">
        <v>0</v>
      </c>
      <c r="F169" s="5">
        <v>0</v>
      </c>
      <c r="G169" s="5">
        <v>18.42577</v>
      </c>
      <c r="H169" s="5">
        <v>68.373270000000005</v>
      </c>
      <c r="I169" s="5">
        <v>27.638654500000001</v>
      </c>
      <c r="J169" s="5">
        <v>96.011924500000006</v>
      </c>
      <c r="K169" s="5"/>
      <c r="L169" s="5"/>
      <c r="M169">
        <v>1382.4727</v>
      </c>
      <c r="O169" t="s">
        <v>343</v>
      </c>
      <c r="P169" t="s">
        <v>342</v>
      </c>
      <c r="Q169" t="s">
        <v>321</v>
      </c>
    </row>
    <row r="170" spans="1:17" x14ac:dyDescent="0.2">
      <c r="A170">
        <v>2007</v>
      </c>
      <c r="B170">
        <v>183</v>
      </c>
      <c r="C170">
        <v>455.07870000000003</v>
      </c>
      <c r="D170">
        <v>4.2057257999999997</v>
      </c>
      <c r="E170" s="5">
        <v>0</v>
      </c>
      <c r="F170" s="5">
        <v>0</v>
      </c>
      <c r="G170" s="5">
        <v>8.4114520000000006</v>
      </c>
      <c r="H170" s="5">
        <v>33.747700000000002</v>
      </c>
      <c r="I170" s="5">
        <v>12.6171778</v>
      </c>
      <c r="J170" s="5">
        <v>46.364877800000002</v>
      </c>
      <c r="K170" s="5"/>
      <c r="L170" s="5"/>
      <c r="M170">
        <v>1391.826</v>
      </c>
      <c r="O170" t="s">
        <v>343</v>
      </c>
      <c r="P170" t="s">
        <v>342</v>
      </c>
      <c r="Q170" t="s">
        <v>321</v>
      </c>
    </row>
    <row r="171" spans="1:17" x14ac:dyDescent="0.2">
      <c r="A171">
        <v>2008</v>
      </c>
      <c r="B171">
        <v>183</v>
      </c>
      <c r="C171">
        <v>385.5378</v>
      </c>
      <c r="D171">
        <v>5.1591203999999999</v>
      </c>
      <c r="E171" s="5">
        <v>0</v>
      </c>
      <c r="F171" s="5">
        <v>0</v>
      </c>
      <c r="G171" s="5">
        <v>10.318239999999999</v>
      </c>
      <c r="H171" s="5">
        <v>49.717739999999999</v>
      </c>
      <c r="I171" s="5">
        <v>15.477360399999998</v>
      </c>
      <c r="J171" s="5">
        <v>65.195100400000001</v>
      </c>
      <c r="K171" s="5"/>
      <c r="L171" s="5"/>
      <c r="M171">
        <v>1392.9023</v>
      </c>
      <c r="O171" t="s">
        <v>343</v>
      </c>
      <c r="P171" t="s">
        <v>342</v>
      </c>
      <c r="Q171" t="s">
        <v>321</v>
      </c>
    </row>
    <row r="172" spans="1:17" x14ac:dyDescent="0.2">
      <c r="A172">
        <v>1996</v>
      </c>
      <c r="B172">
        <v>183</v>
      </c>
      <c r="C172">
        <v>376.46210000000002</v>
      </c>
      <c r="D172">
        <v>232.58523980000001</v>
      </c>
      <c r="E172" s="5">
        <v>7222.8509999999997</v>
      </c>
      <c r="F172" s="5">
        <v>2166.855</v>
      </c>
      <c r="G172" s="5">
        <v>232.58519999999999</v>
      </c>
      <c r="H172" s="5">
        <v>-87.238060000000004</v>
      </c>
      <c r="I172" s="5">
        <v>9854.8764397999985</v>
      </c>
      <c r="J172" s="5">
        <v>9767.6383797999988</v>
      </c>
      <c r="K172" s="8">
        <f>(I183-I172)/I172</f>
        <v>4.5944759710170695E-3</v>
      </c>
      <c r="L172" s="8">
        <f>(J183-J172)/J172</f>
        <v>4.4522279909479526E-3</v>
      </c>
      <c r="M172">
        <v>4284.1662999999999</v>
      </c>
      <c r="O172" t="s">
        <v>343</v>
      </c>
      <c r="P172" t="s">
        <v>341</v>
      </c>
      <c r="Q172" t="s">
        <v>320</v>
      </c>
    </row>
    <row r="173" spans="1:17" x14ac:dyDescent="0.2">
      <c r="A173">
        <v>1997</v>
      </c>
      <c r="B173">
        <v>183</v>
      </c>
      <c r="C173">
        <v>376.53649999999999</v>
      </c>
      <c r="D173">
        <v>243.6777467</v>
      </c>
      <c r="E173" s="5">
        <v>7365.0290000000005</v>
      </c>
      <c r="F173" s="5">
        <v>2209.509</v>
      </c>
      <c r="G173" s="5">
        <v>243.67769999999999</v>
      </c>
      <c r="H173" s="5">
        <v>-104.5889</v>
      </c>
      <c r="I173" s="5">
        <v>10061.8934467</v>
      </c>
      <c r="J173" s="5">
        <v>9957.3045466999993</v>
      </c>
      <c r="K173" s="8">
        <f t="shared" ref="K173:L182" si="8">(I184-I173)/I173</f>
        <v>1.061381866799869E-2</v>
      </c>
      <c r="L173" s="8">
        <f t="shared" si="8"/>
        <v>1.0263310921213928E-2</v>
      </c>
      <c r="M173">
        <v>4299.1572999999999</v>
      </c>
      <c r="O173" t="s">
        <v>343</v>
      </c>
      <c r="P173" t="s">
        <v>341</v>
      </c>
      <c r="Q173" t="s">
        <v>320</v>
      </c>
    </row>
    <row r="174" spans="1:17" x14ac:dyDescent="0.2">
      <c r="A174">
        <v>1998</v>
      </c>
      <c r="B174">
        <v>183</v>
      </c>
      <c r="C174">
        <v>371.13350000000003</v>
      </c>
      <c r="D174">
        <v>214.40513949999999</v>
      </c>
      <c r="E174" s="5">
        <v>7456.2929999999997</v>
      </c>
      <c r="F174" s="5">
        <v>2236.8879999999999</v>
      </c>
      <c r="G174" s="5">
        <v>214.4051</v>
      </c>
      <c r="H174" s="5">
        <v>-104.7189</v>
      </c>
      <c r="I174" s="5">
        <v>10121.991239499999</v>
      </c>
      <c r="J174" s="5">
        <v>10017.272339499999</v>
      </c>
      <c r="K174" s="8">
        <f t="shared" si="8"/>
        <v>1.3029886539055627E-2</v>
      </c>
      <c r="L174" s="8">
        <f t="shared" si="8"/>
        <v>1.3277596225025655E-2</v>
      </c>
      <c r="M174">
        <v>4318.3125</v>
      </c>
      <c r="O174" t="s">
        <v>343</v>
      </c>
      <c r="P174" t="s">
        <v>341</v>
      </c>
      <c r="Q174" t="s">
        <v>320</v>
      </c>
    </row>
    <row r="175" spans="1:17" x14ac:dyDescent="0.2">
      <c r="A175">
        <v>1999</v>
      </c>
      <c r="B175">
        <v>183</v>
      </c>
      <c r="C175">
        <v>374.06810000000002</v>
      </c>
      <c r="D175">
        <v>215.15445299999999</v>
      </c>
      <c r="E175" s="5">
        <v>7538.0439999999999</v>
      </c>
      <c r="F175" s="5">
        <v>2261.413</v>
      </c>
      <c r="G175" s="5">
        <v>215.15450000000001</v>
      </c>
      <c r="H175" s="5">
        <v>-93.62115</v>
      </c>
      <c r="I175" s="5">
        <v>10229.765953</v>
      </c>
      <c r="J175" s="5">
        <v>10136.144802999999</v>
      </c>
      <c r="K175" s="8">
        <f t="shared" si="8"/>
        <v>1.3080053103341805E-2</v>
      </c>
      <c r="L175" s="8">
        <f t="shared" si="8"/>
        <v>1.318065344335417E-2</v>
      </c>
      <c r="M175">
        <v>4333.0532000000003</v>
      </c>
      <c r="O175" t="s">
        <v>343</v>
      </c>
      <c r="P175" t="s">
        <v>341</v>
      </c>
      <c r="Q175" t="s">
        <v>320</v>
      </c>
    </row>
    <row r="176" spans="1:17" x14ac:dyDescent="0.2">
      <c r="A176">
        <v>2000</v>
      </c>
      <c r="B176">
        <v>183</v>
      </c>
      <c r="C176">
        <v>379.25349999999997</v>
      </c>
      <c r="D176">
        <v>223.5063696</v>
      </c>
      <c r="E176" s="5">
        <v>7652.1419999999998</v>
      </c>
      <c r="F176" s="5">
        <v>2295.643</v>
      </c>
      <c r="G176" s="5">
        <v>223.50640000000001</v>
      </c>
      <c r="H176" s="5">
        <v>-95.460520000000002</v>
      </c>
      <c r="I176" s="5">
        <v>10394.7977696</v>
      </c>
      <c r="J176" s="5">
        <v>10299.337249599999</v>
      </c>
      <c r="K176" s="8">
        <f t="shared" si="8"/>
        <v>1.2536604750610294E-2</v>
      </c>
      <c r="L176" s="8">
        <f t="shared" si="8"/>
        <v>1.2832224821566379E-2</v>
      </c>
      <c r="M176">
        <v>4345.4228999999996</v>
      </c>
      <c r="O176" t="s">
        <v>343</v>
      </c>
      <c r="P176" t="s">
        <v>341</v>
      </c>
      <c r="Q176" t="s">
        <v>320</v>
      </c>
    </row>
    <row r="177" spans="1:17" x14ac:dyDescent="0.2">
      <c r="A177">
        <v>2001</v>
      </c>
      <c r="B177">
        <v>183</v>
      </c>
      <c r="C177">
        <v>384.0181</v>
      </c>
      <c r="D177">
        <v>226.6088857</v>
      </c>
      <c r="E177" s="5">
        <v>7778.8609999999999</v>
      </c>
      <c r="F177" s="5">
        <v>2333.6579999999999</v>
      </c>
      <c r="G177" s="5">
        <v>226.60890000000001</v>
      </c>
      <c r="H177" s="5">
        <v>-93.704229999999995</v>
      </c>
      <c r="I177" s="5">
        <v>10565.736785699999</v>
      </c>
      <c r="J177" s="5">
        <v>10472.0325557</v>
      </c>
      <c r="K177" s="8">
        <f t="shared" si="8"/>
        <v>1.2410231956323873E-2</v>
      </c>
      <c r="L177" s="8">
        <f t="shared" si="8"/>
        <v>1.2639769175273711E-2</v>
      </c>
      <c r="M177">
        <v>4360.7239</v>
      </c>
      <c r="O177" t="s">
        <v>343</v>
      </c>
      <c r="P177" t="s">
        <v>341</v>
      </c>
      <c r="Q177" t="s">
        <v>320</v>
      </c>
    </row>
    <row r="178" spans="1:17" x14ac:dyDescent="0.2">
      <c r="A178">
        <v>2002</v>
      </c>
      <c r="B178">
        <v>183</v>
      </c>
      <c r="C178">
        <v>384.20920000000001</v>
      </c>
      <c r="D178">
        <v>226.80242179999999</v>
      </c>
      <c r="E178" s="5">
        <v>7908.39</v>
      </c>
      <c r="F178" s="5">
        <v>2372.5169999999998</v>
      </c>
      <c r="G178" s="5">
        <v>226.80240000000001</v>
      </c>
      <c r="H178" s="5">
        <v>-98.621049999999997</v>
      </c>
      <c r="I178" s="5">
        <v>10734.511821800001</v>
      </c>
      <c r="J178" s="5">
        <v>10635.890771800001</v>
      </c>
      <c r="K178" s="8">
        <f t="shared" si="8"/>
        <v>1.3401684816988269E-2</v>
      </c>
      <c r="L178" s="8">
        <f t="shared" si="8"/>
        <v>1.3707844244372863E-2</v>
      </c>
      <c r="M178">
        <v>4372.9651000000003</v>
      </c>
      <c r="O178" t="s">
        <v>343</v>
      </c>
      <c r="P178" t="s">
        <v>341</v>
      </c>
      <c r="Q178" t="s">
        <v>320</v>
      </c>
    </row>
    <row r="179" spans="1:17" x14ac:dyDescent="0.2">
      <c r="A179">
        <v>2003</v>
      </c>
      <c r="B179">
        <v>183</v>
      </c>
      <c r="C179">
        <v>383.52659999999997</v>
      </c>
      <c r="D179">
        <v>229.2098043</v>
      </c>
      <c r="E179" s="5">
        <v>8039.3559999999998</v>
      </c>
      <c r="F179" s="5">
        <v>2411.8069999999998</v>
      </c>
      <c r="G179" s="5">
        <v>229.2098</v>
      </c>
      <c r="H179" s="5">
        <v>-95.535920000000004</v>
      </c>
      <c r="I179" s="5">
        <v>10909.582604300002</v>
      </c>
      <c r="J179" s="5">
        <v>10814.046684300001</v>
      </c>
      <c r="K179" s="8">
        <f t="shared" si="8"/>
        <v>1.3036884934895606E-2</v>
      </c>
      <c r="L179" s="8">
        <f t="shared" si="8"/>
        <v>1.3297266721509958E-2</v>
      </c>
      <c r="M179">
        <v>4385.7012999999997</v>
      </c>
      <c r="O179" t="s">
        <v>343</v>
      </c>
      <c r="P179" t="s">
        <v>341</v>
      </c>
      <c r="Q179" t="s">
        <v>320</v>
      </c>
    </row>
    <row r="180" spans="1:17" x14ac:dyDescent="0.2">
      <c r="A180">
        <v>2004</v>
      </c>
      <c r="B180">
        <v>183</v>
      </c>
      <c r="C180">
        <v>403.79239999999999</v>
      </c>
      <c r="D180">
        <v>229.6105489</v>
      </c>
      <c r="E180" s="5">
        <v>8165.8159999999998</v>
      </c>
      <c r="F180" s="5">
        <v>2449.7449999999999</v>
      </c>
      <c r="G180" s="5">
        <v>229.6105</v>
      </c>
      <c r="H180" s="5">
        <v>-95.648089999999996</v>
      </c>
      <c r="I180" s="5">
        <v>11074.782048899999</v>
      </c>
      <c r="J180" s="5">
        <v>10979.133958899998</v>
      </c>
      <c r="K180" s="8">
        <f t="shared" si="8"/>
        <v>1.2796761577269831E-2</v>
      </c>
      <c r="L180" s="8">
        <f t="shared" si="8"/>
        <v>1.3107945120146793E-2</v>
      </c>
      <c r="M180">
        <v>4398.7143999999998</v>
      </c>
      <c r="O180" t="s">
        <v>343</v>
      </c>
      <c r="P180" t="s">
        <v>341</v>
      </c>
      <c r="Q180" t="s">
        <v>320</v>
      </c>
    </row>
    <row r="181" spans="1:17" x14ac:dyDescent="0.2">
      <c r="A181">
        <v>2005</v>
      </c>
      <c r="B181">
        <v>183</v>
      </c>
      <c r="C181">
        <v>403.82749999999999</v>
      </c>
      <c r="D181">
        <v>231.56332810000001</v>
      </c>
      <c r="E181" s="5">
        <v>8297.6440000000002</v>
      </c>
      <c r="F181" s="5">
        <v>2489.2930000000001</v>
      </c>
      <c r="G181" s="5">
        <v>231.5633</v>
      </c>
      <c r="H181" s="5">
        <v>-98.455160000000006</v>
      </c>
      <c r="I181" s="5">
        <v>11250.063628099999</v>
      </c>
      <c r="J181" s="5">
        <v>11151.608468099999</v>
      </c>
      <c r="K181" s="8">
        <f t="shared" si="8"/>
        <v>1.2222951713494056E-2</v>
      </c>
      <c r="L181" s="8">
        <f t="shared" si="8"/>
        <v>1.2546818237050278E-2</v>
      </c>
      <c r="M181">
        <v>4412.5628999999999</v>
      </c>
      <c r="O181" t="s">
        <v>343</v>
      </c>
      <c r="P181" t="s">
        <v>341</v>
      </c>
      <c r="Q181" t="s">
        <v>320</v>
      </c>
    </row>
    <row r="182" spans="1:17" x14ac:dyDescent="0.2">
      <c r="A182">
        <v>2006</v>
      </c>
      <c r="B182">
        <v>183</v>
      </c>
      <c r="C182">
        <v>385.55700000000002</v>
      </c>
      <c r="D182">
        <v>225.25128459999999</v>
      </c>
      <c r="E182" s="5">
        <v>8407.3189999999995</v>
      </c>
      <c r="F182" s="5">
        <v>2522.1959999999999</v>
      </c>
      <c r="G182" s="5">
        <v>225.25129999999999</v>
      </c>
      <c r="H182" s="5">
        <v>-91.9696</v>
      </c>
      <c r="I182" s="5">
        <v>11380.0175846</v>
      </c>
      <c r="J182" s="5">
        <v>11288.0479846</v>
      </c>
      <c r="K182" s="8">
        <f t="shared" si="8"/>
        <v>1.517829412968099E-2</v>
      </c>
      <c r="L182" s="8">
        <f t="shared" si="8"/>
        <v>1.5412027335226213E-2</v>
      </c>
      <c r="M182">
        <v>4427.7376000000004</v>
      </c>
      <c r="N182" s="8">
        <f>(M193-M182)/M182</f>
        <v>-1.8182649306047361E-3</v>
      </c>
      <c r="O182" t="s">
        <v>343</v>
      </c>
      <c r="P182" t="s">
        <v>341</v>
      </c>
      <c r="Q182" t="s">
        <v>320</v>
      </c>
    </row>
    <row r="183" spans="1:17" x14ac:dyDescent="0.2">
      <c r="A183">
        <v>1996</v>
      </c>
      <c r="B183">
        <v>183</v>
      </c>
      <c r="C183">
        <v>595.00729999999999</v>
      </c>
      <c r="D183">
        <v>243.9747328</v>
      </c>
      <c r="E183" s="5">
        <v>7240.1580000000004</v>
      </c>
      <c r="F183" s="5">
        <v>2172.047</v>
      </c>
      <c r="G183" s="5">
        <v>243.97470000000001</v>
      </c>
      <c r="H183" s="5">
        <v>-89.028300000000002</v>
      </c>
      <c r="I183" s="5">
        <v>9900.1544328000018</v>
      </c>
      <c r="J183" s="5">
        <v>9811.1261328000019</v>
      </c>
      <c r="K183" s="5"/>
      <c r="L183" s="5"/>
      <c r="M183">
        <v>4280.0155000000004</v>
      </c>
      <c r="O183" t="s">
        <v>343</v>
      </c>
      <c r="P183" t="s">
        <v>342</v>
      </c>
      <c r="Q183" t="s">
        <v>320</v>
      </c>
    </row>
    <row r="184" spans="1:17" x14ac:dyDescent="0.2">
      <c r="A184">
        <v>1997</v>
      </c>
      <c r="B184">
        <v>183</v>
      </c>
      <c r="C184">
        <v>700.24710000000005</v>
      </c>
      <c r="D184">
        <v>263.23075920000002</v>
      </c>
      <c r="E184" s="5">
        <v>7417.098</v>
      </c>
      <c r="F184" s="5">
        <v>2225.1289999999999</v>
      </c>
      <c r="G184" s="5">
        <v>263.23079999999999</v>
      </c>
      <c r="H184" s="5">
        <v>-109.1891</v>
      </c>
      <c r="I184" s="5">
        <v>10168.688559199998</v>
      </c>
      <c r="J184" s="5">
        <v>10059.499459199998</v>
      </c>
      <c r="K184" s="5"/>
      <c r="L184" s="5"/>
      <c r="M184">
        <v>4288.9089000000004</v>
      </c>
      <c r="O184" t="s">
        <v>343</v>
      </c>
      <c r="P184" t="s">
        <v>342</v>
      </c>
      <c r="Q184" t="s">
        <v>320</v>
      </c>
    </row>
    <row r="185" spans="1:17" x14ac:dyDescent="0.2">
      <c r="A185">
        <v>1998</v>
      </c>
      <c r="B185">
        <v>183</v>
      </c>
      <c r="C185">
        <v>684.87339999999995</v>
      </c>
      <c r="D185">
        <v>228.7698369</v>
      </c>
      <c r="E185" s="5">
        <v>7535.6459999999997</v>
      </c>
      <c r="F185" s="5">
        <v>2260.694</v>
      </c>
      <c r="G185" s="5">
        <v>228.7698</v>
      </c>
      <c r="H185" s="5">
        <v>-103.602</v>
      </c>
      <c r="I185" s="5">
        <v>10253.879636899999</v>
      </c>
      <c r="J185" s="5">
        <v>10150.277636899998</v>
      </c>
      <c r="K185" s="5"/>
      <c r="L185" s="5"/>
      <c r="M185">
        <v>4308.3672999999999</v>
      </c>
      <c r="O185" t="s">
        <v>343</v>
      </c>
      <c r="P185" t="s">
        <v>342</v>
      </c>
      <c r="Q185" t="s">
        <v>320</v>
      </c>
    </row>
    <row r="186" spans="1:17" x14ac:dyDescent="0.2">
      <c r="A186">
        <v>1999</v>
      </c>
      <c r="B186">
        <v>183</v>
      </c>
      <c r="C186">
        <v>653.1703</v>
      </c>
      <c r="D186">
        <v>221.49243490000001</v>
      </c>
      <c r="E186" s="5">
        <v>7631.2209999999995</v>
      </c>
      <c r="F186" s="5">
        <v>2289.366</v>
      </c>
      <c r="G186" s="5">
        <v>221.4924</v>
      </c>
      <c r="H186" s="5">
        <v>-93.82602</v>
      </c>
      <c r="I186" s="5">
        <v>10363.571834899998</v>
      </c>
      <c r="J186" s="5">
        <v>10269.745814899998</v>
      </c>
      <c r="K186" s="5"/>
      <c r="L186" s="5"/>
      <c r="M186">
        <v>4325.0394999999999</v>
      </c>
      <c r="O186" t="s">
        <v>343</v>
      </c>
      <c r="P186" t="s">
        <v>342</v>
      </c>
      <c r="Q186" t="s">
        <v>320</v>
      </c>
    </row>
    <row r="187" spans="1:17" x14ac:dyDescent="0.2">
      <c r="A187">
        <v>2000</v>
      </c>
      <c r="B187">
        <v>183</v>
      </c>
      <c r="C187">
        <v>700.9067</v>
      </c>
      <c r="D187">
        <v>226.16164069999999</v>
      </c>
      <c r="E187" s="5">
        <v>7748.3</v>
      </c>
      <c r="F187" s="5">
        <v>2324.4899999999998</v>
      </c>
      <c r="G187" s="5">
        <v>226.16159999999999</v>
      </c>
      <c r="H187" s="5">
        <v>-93.612579999999994</v>
      </c>
      <c r="I187" s="5">
        <v>10525.1132407</v>
      </c>
      <c r="J187" s="5">
        <v>10431.5006607</v>
      </c>
      <c r="K187" s="5"/>
      <c r="L187" s="5"/>
      <c r="M187">
        <v>4337.6565000000001</v>
      </c>
      <c r="O187" t="s">
        <v>343</v>
      </c>
      <c r="P187" t="s">
        <v>342</v>
      </c>
      <c r="Q187" t="s">
        <v>320</v>
      </c>
    </row>
    <row r="188" spans="1:17" x14ac:dyDescent="0.2">
      <c r="A188">
        <v>2001</v>
      </c>
      <c r="B188">
        <v>183</v>
      </c>
      <c r="C188">
        <v>700.38599999999997</v>
      </c>
      <c r="D188">
        <v>228.96053000000001</v>
      </c>
      <c r="E188" s="5">
        <v>7876.107</v>
      </c>
      <c r="F188" s="5">
        <v>2362.8319999999999</v>
      </c>
      <c r="G188" s="5">
        <v>228.9605</v>
      </c>
      <c r="H188" s="5">
        <v>-92.463399999999993</v>
      </c>
      <c r="I188" s="5">
        <v>10696.86003</v>
      </c>
      <c r="J188" s="5">
        <v>10604.396629999999</v>
      </c>
      <c r="K188" s="5"/>
      <c r="L188" s="5"/>
      <c r="M188">
        <v>4350.8014000000003</v>
      </c>
      <c r="O188" t="s">
        <v>343</v>
      </c>
      <c r="P188" t="s">
        <v>342</v>
      </c>
      <c r="Q188" t="s">
        <v>320</v>
      </c>
    </row>
    <row r="189" spans="1:17" x14ac:dyDescent="0.2">
      <c r="A189">
        <v>2002</v>
      </c>
      <c r="B189">
        <v>183</v>
      </c>
      <c r="C189">
        <v>699.60910000000001</v>
      </c>
      <c r="D189">
        <v>231.0031659</v>
      </c>
      <c r="E189" s="5">
        <v>8012.5889999999999</v>
      </c>
      <c r="F189" s="5">
        <v>2403.777</v>
      </c>
      <c r="G189" s="5">
        <v>231.00319999999999</v>
      </c>
      <c r="H189" s="5">
        <v>-96.686459999999997</v>
      </c>
      <c r="I189" s="5">
        <v>10878.372365899999</v>
      </c>
      <c r="J189" s="5">
        <v>10781.685905899998</v>
      </c>
      <c r="K189" s="5"/>
      <c r="L189" s="5"/>
      <c r="M189">
        <v>4363.3985000000002</v>
      </c>
      <c r="O189" t="s">
        <v>343</v>
      </c>
      <c r="P189" t="s">
        <v>342</v>
      </c>
      <c r="Q189" t="s">
        <v>320</v>
      </c>
    </row>
    <row r="190" spans="1:17" x14ac:dyDescent="0.2">
      <c r="A190">
        <v>2003</v>
      </c>
      <c r="B190">
        <v>183</v>
      </c>
      <c r="C190">
        <v>666.58479999999997</v>
      </c>
      <c r="D190">
        <v>231.46327740000001</v>
      </c>
      <c r="E190" s="5">
        <v>8145.2950000000001</v>
      </c>
      <c r="F190" s="5">
        <v>2443.5880000000002</v>
      </c>
      <c r="G190" s="5">
        <v>231.4633</v>
      </c>
      <c r="H190" s="5">
        <v>-93.965630000000004</v>
      </c>
      <c r="I190" s="5">
        <v>11051.809577399999</v>
      </c>
      <c r="J190" s="5">
        <v>10957.843947399999</v>
      </c>
      <c r="K190" s="5"/>
      <c r="L190" s="5"/>
      <c r="M190">
        <v>4376.7773999999999</v>
      </c>
      <c r="O190" t="s">
        <v>343</v>
      </c>
      <c r="P190" t="s">
        <v>342</v>
      </c>
      <c r="Q190" t="s">
        <v>320</v>
      </c>
    </row>
    <row r="191" spans="1:17" x14ac:dyDescent="0.2">
      <c r="A191">
        <v>2004</v>
      </c>
      <c r="B191">
        <v>183</v>
      </c>
      <c r="C191">
        <v>621.6875</v>
      </c>
      <c r="D191">
        <v>230.64169430000001</v>
      </c>
      <c r="E191" s="5">
        <v>8273.2459999999992</v>
      </c>
      <c r="F191" s="5">
        <v>2481.9740000000002</v>
      </c>
      <c r="G191" s="5">
        <v>230.64169999999999</v>
      </c>
      <c r="H191" s="5">
        <v>-93.455550000000002</v>
      </c>
      <c r="I191" s="5">
        <v>11216.5033943</v>
      </c>
      <c r="J191" s="5">
        <v>11123.047844299999</v>
      </c>
      <c r="K191" s="5"/>
      <c r="L191" s="5"/>
      <c r="M191">
        <v>4391.0585000000001</v>
      </c>
      <c r="O191" t="s">
        <v>343</v>
      </c>
      <c r="P191" t="s">
        <v>342</v>
      </c>
      <c r="Q191" t="s">
        <v>320</v>
      </c>
    </row>
    <row r="192" spans="1:17" x14ac:dyDescent="0.2">
      <c r="A192">
        <v>2005</v>
      </c>
      <c r="B192">
        <v>183</v>
      </c>
      <c r="C192">
        <v>651.46190000000001</v>
      </c>
      <c r="D192">
        <v>232.79681260000001</v>
      </c>
      <c r="E192" s="5">
        <v>8401.5220000000008</v>
      </c>
      <c r="F192" s="5">
        <v>2520.4569999999999</v>
      </c>
      <c r="G192" s="5">
        <v>232.79679999999999</v>
      </c>
      <c r="H192" s="5">
        <v>-96.046940000000006</v>
      </c>
      <c r="I192" s="5">
        <v>11387.572612600001</v>
      </c>
      <c r="J192" s="5">
        <v>11291.525672600001</v>
      </c>
      <c r="K192" s="5"/>
      <c r="L192" s="5"/>
      <c r="M192">
        <v>4406.2902999999997</v>
      </c>
      <c r="O192" t="s">
        <v>343</v>
      </c>
      <c r="P192" t="s">
        <v>342</v>
      </c>
      <c r="Q192" t="s">
        <v>320</v>
      </c>
    </row>
    <row r="193" spans="1:17" x14ac:dyDescent="0.2">
      <c r="A193">
        <v>2006</v>
      </c>
      <c r="B193">
        <v>183</v>
      </c>
      <c r="C193">
        <v>666.86369999999999</v>
      </c>
      <c r="D193">
        <v>232.42743870000001</v>
      </c>
      <c r="E193" s="5">
        <v>8529.1479999999992</v>
      </c>
      <c r="F193" s="5">
        <v>2558.7440000000001</v>
      </c>
      <c r="G193" s="5">
        <v>232.42740000000001</v>
      </c>
      <c r="H193" s="5">
        <v>-90.727149999999995</v>
      </c>
      <c r="I193" s="5">
        <v>11552.746838700001</v>
      </c>
      <c r="J193" s="5">
        <v>11462.0196887</v>
      </c>
      <c r="K193" s="5"/>
      <c r="L193" s="5"/>
      <c r="M193">
        <v>4419.6868000000004</v>
      </c>
      <c r="O193" t="s">
        <v>343</v>
      </c>
      <c r="P193" t="s">
        <v>342</v>
      </c>
      <c r="Q193" t="s">
        <v>320</v>
      </c>
    </row>
    <row r="194" spans="1:17" x14ac:dyDescent="0.2">
      <c r="A194">
        <v>1998</v>
      </c>
      <c r="B194">
        <v>183</v>
      </c>
      <c r="C194">
        <v>350.32049999999998</v>
      </c>
      <c r="D194">
        <v>91.417683600000004</v>
      </c>
      <c r="E194" s="5">
        <v>0</v>
      </c>
      <c r="F194" s="5">
        <v>0</v>
      </c>
      <c r="G194" s="5">
        <v>182.83539999999999</v>
      </c>
      <c r="H194" s="5">
        <v>892.52809999999999</v>
      </c>
      <c r="I194" s="5">
        <v>274.25308359999997</v>
      </c>
      <c r="J194" s="5">
        <v>1166.7811836000001</v>
      </c>
      <c r="K194" s="8">
        <f>(I205-I194)/I194</f>
        <v>0</v>
      </c>
      <c r="L194" s="8">
        <f>(J205-J194)/J194</f>
        <v>5.4780451466306938E-2</v>
      </c>
      <c r="M194">
        <v>45452.472500000003</v>
      </c>
      <c r="O194" t="s">
        <v>343</v>
      </c>
      <c r="P194" t="s">
        <v>341</v>
      </c>
      <c r="Q194" t="s">
        <v>324</v>
      </c>
    </row>
    <row r="195" spans="1:17" x14ac:dyDescent="0.2">
      <c r="A195">
        <v>1999</v>
      </c>
      <c r="B195">
        <v>183</v>
      </c>
      <c r="C195">
        <v>350.2663</v>
      </c>
      <c r="D195">
        <v>108.23046359999999</v>
      </c>
      <c r="E195" s="5">
        <v>0</v>
      </c>
      <c r="F195" s="5">
        <v>0</v>
      </c>
      <c r="G195" s="5">
        <v>216.46090000000001</v>
      </c>
      <c r="H195" s="5">
        <v>972.55420000000004</v>
      </c>
      <c r="I195" s="5">
        <v>324.69136359999999</v>
      </c>
      <c r="J195" s="5">
        <v>1297.2455636</v>
      </c>
      <c r="K195" s="8">
        <f t="shared" ref="K195:L204" si="9">(I206-I195)/I195</f>
        <v>0.11555202018314487</v>
      </c>
      <c r="L195" s="8">
        <f t="shared" si="9"/>
        <v>0.10993257329340389</v>
      </c>
      <c r="M195">
        <v>45457.727500000001</v>
      </c>
      <c r="O195" t="s">
        <v>343</v>
      </c>
      <c r="P195" t="s">
        <v>341</v>
      </c>
      <c r="Q195" t="s">
        <v>324</v>
      </c>
    </row>
    <row r="196" spans="1:17" x14ac:dyDescent="0.2">
      <c r="A196">
        <v>2000</v>
      </c>
      <c r="B196">
        <v>183</v>
      </c>
      <c r="C196">
        <v>345.01089999999999</v>
      </c>
      <c r="D196">
        <v>102.2073335</v>
      </c>
      <c r="E196" s="5">
        <v>0</v>
      </c>
      <c r="F196" s="5">
        <v>0</v>
      </c>
      <c r="G196" s="5">
        <v>204.41470000000001</v>
      </c>
      <c r="H196" s="5">
        <v>979.28459999999995</v>
      </c>
      <c r="I196" s="5">
        <v>306.62203350000004</v>
      </c>
      <c r="J196" s="5">
        <v>1285.9066335</v>
      </c>
      <c r="K196" s="8">
        <f t="shared" si="9"/>
        <v>9.1581611665229323E-2</v>
      </c>
      <c r="L196" s="8">
        <f t="shared" si="9"/>
        <v>4.7973420770132551E-2</v>
      </c>
      <c r="M196">
        <v>45455.910199999998</v>
      </c>
      <c r="O196" t="s">
        <v>343</v>
      </c>
      <c r="P196" t="s">
        <v>341</v>
      </c>
      <c r="Q196" t="s">
        <v>324</v>
      </c>
    </row>
    <row r="197" spans="1:17" x14ac:dyDescent="0.2">
      <c r="A197">
        <v>2001</v>
      </c>
      <c r="B197">
        <v>183</v>
      </c>
      <c r="C197">
        <v>354.887</v>
      </c>
      <c r="D197">
        <v>112.5865593</v>
      </c>
      <c r="E197" s="5">
        <v>0</v>
      </c>
      <c r="F197" s="5">
        <v>0</v>
      </c>
      <c r="G197" s="5">
        <v>225.17310000000001</v>
      </c>
      <c r="H197" s="5">
        <v>968.98050000000001</v>
      </c>
      <c r="I197" s="5">
        <v>337.75965930000001</v>
      </c>
      <c r="J197" s="5">
        <v>1306.7401593</v>
      </c>
      <c r="K197" s="8">
        <f t="shared" si="9"/>
        <v>-7.7239221090131668E-3</v>
      </c>
      <c r="L197" s="8">
        <f t="shared" si="9"/>
        <v>-2.6798540666844495E-2</v>
      </c>
      <c r="M197">
        <v>45462.426099999997</v>
      </c>
      <c r="O197" t="s">
        <v>343</v>
      </c>
      <c r="P197" t="s">
        <v>341</v>
      </c>
      <c r="Q197" t="s">
        <v>324</v>
      </c>
    </row>
    <row r="198" spans="1:17" x14ac:dyDescent="0.2">
      <c r="A198">
        <v>2002</v>
      </c>
      <c r="B198">
        <v>183</v>
      </c>
      <c r="C198">
        <v>361.71260000000001</v>
      </c>
      <c r="D198">
        <v>85.992141700000005</v>
      </c>
      <c r="E198" s="5">
        <v>0</v>
      </c>
      <c r="F198" s="5">
        <v>0</v>
      </c>
      <c r="G198" s="5">
        <v>171.98429999999999</v>
      </c>
      <c r="H198" s="5">
        <v>922.75789999999995</v>
      </c>
      <c r="I198" s="5">
        <v>257.97644170000001</v>
      </c>
      <c r="J198" s="5">
        <v>1180.7343417</v>
      </c>
      <c r="K198" s="8">
        <f t="shared" si="9"/>
        <v>-3.9612361627515184E-2</v>
      </c>
      <c r="L198" s="8">
        <f t="shared" si="9"/>
        <v>-9.065168786900217E-3</v>
      </c>
      <c r="M198">
        <v>45474.144399999997</v>
      </c>
      <c r="O198" t="s">
        <v>343</v>
      </c>
      <c r="P198" t="s">
        <v>341</v>
      </c>
      <c r="Q198" t="s">
        <v>324</v>
      </c>
    </row>
    <row r="199" spans="1:17" x14ac:dyDescent="0.2">
      <c r="A199">
        <v>2003</v>
      </c>
      <c r="B199">
        <v>183</v>
      </c>
      <c r="C199">
        <v>366.4076</v>
      </c>
      <c r="D199">
        <v>85.305192899999994</v>
      </c>
      <c r="E199" s="5">
        <v>0</v>
      </c>
      <c r="F199" s="5">
        <v>0</v>
      </c>
      <c r="G199" s="5">
        <v>170.6104</v>
      </c>
      <c r="H199" s="5">
        <v>873.91189999999995</v>
      </c>
      <c r="I199" s="5">
        <v>255.91559289999998</v>
      </c>
      <c r="J199" s="5">
        <v>1129.8274928999999</v>
      </c>
      <c r="K199" s="8">
        <f t="shared" si="9"/>
        <v>5.0922564945436115E-2</v>
      </c>
      <c r="L199" s="8">
        <f t="shared" si="9"/>
        <v>6.3840169276518241E-2</v>
      </c>
      <c r="M199">
        <v>45497.195099999997</v>
      </c>
      <c r="O199" t="s">
        <v>343</v>
      </c>
      <c r="P199" t="s">
        <v>341</v>
      </c>
      <c r="Q199" t="s">
        <v>324</v>
      </c>
    </row>
    <row r="200" spans="1:17" x14ac:dyDescent="0.2">
      <c r="A200">
        <v>2004</v>
      </c>
      <c r="B200">
        <v>183</v>
      </c>
      <c r="C200">
        <v>369.4255</v>
      </c>
      <c r="D200">
        <v>94.748488399999999</v>
      </c>
      <c r="E200" s="5">
        <v>0</v>
      </c>
      <c r="F200" s="5">
        <v>0</v>
      </c>
      <c r="G200" s="5">
        <v>189.49700000000001</v>
      </c>
      <c r="H200" s="5">
        <v>925.62270000000001</v>
      </c>
      <c r="I200" s="5">
        <v>284.2454884</v>
      </c>
      <c r="J200" s="5">
        <v>1209.8681884</v>
      </c>
      <c r="K200" s="8">
        <f t="shared" si="9"/>
        <v>7.8065603168954306E-2</v>
      </c>
      <c r="L200" s="8">
        <f t="shared" si="9"/>
        <v>3.6590428547877279E-2</v>
      </c>
      <c r="M200">
        <v>45508.763899999998</v>
      </c>
      <c r="O200" t="s">
        <v>343</v>
      </c>
      <c r="P200" t="s">
        <v>341</v>
      </c>
      <c r="Q200" t="s">
        <v>324</v>
      </c>
    </row>
    <row r="201" spans="1:17" x14ac:dyDescent="0.2">
      <c r="A201">
        <v>2005</v>
      </c>
      <c r="B201">
        <v>183</v>
      </c>
      <c r="C201">
        <v>369.22480000000002</v>
      </c>
      <c r="D201">
        <v>103.1300286</v>
      </c>
      <c r="E201" s="5">
        <v>0</v>
      </c>
      <c r="F201" s="5">
        <v>0</v>
      </c>
      <c r="G201" s="5">
        <v>206.26009999999999</v>
      </c>
      <c r="H201" s="5">
        <v>959.37599999999998</v>
      </c>
      <c r="I201" s="5">
        <v>309.39012860000003</v>
      </c>
      <c r="J201" s="5">
        <v>1268.7661286</v>
      </c>
      <c r="K201" s="8">
        <f t="shared" si="9"/>
        <v>-2.4797237503071487E-2</v>
      </c>
      <c r="L201" s="8">
        <f t="shared" si="9"/>
        <v>-3.3832728926461567E-2</v>
      </c>
      <c r="M201">
        <v>45519.887000000002</v>
      </c>
      <c r="O201" t="s">
        <v>343</v>
      </c>
      <c r="P201" t="s">
        <v>341</v>
      </c>
      <c r="Q201" t="s">
        <v>324</v>
      </c>
    </row>
    <row r="202" spans="1:17" x14ac:dyDescent="0.2">
      <c r="A202">
        <v>2006</v>
      </c>
      <c r="B202">
        <v>183</v>
      </c>
      <c r="C202">
        <v>376.87990000000002</v>
      </c>
      <c r="D202">
        <v>93.119643199999999</v>
      </c>
      <c r="E202" s="5">
        <v>0</v>
      </c>
      <c r="F202" s="5">
        <v>0</v>
      </c>
      <c r="G202" s="5">
        <v>186.23929999999999</v>
      </c>
      <c r="H202" s="5">
        <v>941.7903</v>
      </c>
      <c r="I202" s="5">
        <v>279.3589432</v>
      </c>
      <c r="J202" s="5">
        <v>1221.1492432</v>
      </c>
      <c r="K202" s="8">
        <f t="shared" si="9"/>
        <v>-2.8433291982756719E-2</v>
      </c>
      <c r="L202" s="8">
        <f t="shared" si="9"/>
        <v>-2.1715031596393559E-2</v>
      </c>
      <c r="M202">
        <v>45531.1031</v>
      </c>
      <c r="O202" t="s">
        <v>343</v>
      </c>
      <c r="P202" t="s">
        <v>341</v>
      </c>
      <c r="Q202" t="s">
        <v>324</v>
      </c>
    </row>
    <row r="203" spans="1:17" x14ac:dyDescent="0.2">
      <c r="A203">
        <v>2007</v>
      </c>
      <c r="B203">
        <v>183</v>
      </c>
      <c r="C203">
        <v>378.93290000000002</v>
      </c>
      <c r="D203">
        <v>94.270931399999995</v>
      </c>
      <c r="E203" s="5">
        <v>0</v>
      </c>
      <c r="F203" s="5">
        <v>0</v>
      </c>
      <c r="G203" s="5">
        <v>188.5419</v>
      </c>
      <c r="H203" s="5">
        <v>892.8886</v>
      </c>
      <c r="I203" s="5">
        <v>282.81283139999999</v>
      </c>
      <c r="J203" s="5">
        <v>1175.7014314</v>
      </c>
      <c r="K203" s="8">
        <f t="shared" si="9"/>
        <v>-1.320911530607448E-2</v>
      </c>
      <c r="L203" s="8">
        <f t="shared" si="9"/>
        <v>1.3068732068908036E-3</v>
      </c>
      <c r="M203">
        <v>45553.374499999998</v>
      </c>
      <c r="O203" t="s">
        <v>343</v>
      </c>
      <c r="P203" t="s">
        <v>341</v>
      </c>
      <c r="Q203" t="s">
        <v>324</v>
      </c>
    </row>
    <row r="204" spans="1:17" x14ac:dyDescent="0.2">
      <c r="A204">
        <v>2008</v>
      </c>
      <c r="B204">
        <v>183</v>
      </c>
      <c r="C204">
        <v>386.79430000000002</v>
      </c>
      <c r="D204">
        <v>86.9932759</v>
      </c>
      <c r="E204" s="5">
        <v>0</v>
      </c>
      <c r="F204" s="5">
        <v>0</v>
      </c>
      <c r="G204" s="5">
        <v>173.98660000000001</v>
      </c>
      <c r="H204" s="5">
        <v>880.13499999999999</v>
      </c>
      <c r="I204" s="5">
        <v>260.97987590000002</v>
      </c>
      <c r="J204" s="5">
        <v>1141.1148759</v>
      </c>
      <c r="K204" s="8">
        <f t="shared" si="9"/>
        <v>2.5563640786450296E-2</v>
      </c>
      <c r="L204" s="8">
        <f t="shared" si="9"/>
        <v>3.0592358874006405E-2</v>
      </c>
      <c r="M204">
        <v>45570.560599999997</v>
      </c>
      <c r="N204" s="7">
        <f>(M215-M204)/M204</f>
        <v>4.2481592820259252E-4</v>
      </c>
      <c r="O204" t="s">
        <v>343</v>
      </c>
      <c r="P204" t="s">
        <v>341</v>
      </c>
      <c r="Q204" t="s">
        <v>324</v>
      </c>
    </row>
    <row r="205" spans="1:17" x14ac:dyDescent="0.2">
      <c r="A205">
        <v>1998</v>
      </c>
      <c r="B205">
        <v>183</v>
      </c>
      <c r="C205">
        <v>435.32549999999998</v>
      </c>
      <c r="D205">
        <v>91.417683600000004</v>
      </c>
      <c r="E205" s="5">
        <v>0</v>
      </c>
      <c r="F205" s="5">
        <v>0</v>
      </c>
      <c r="G205" s="5">
        <v>182.83539999999999</v>
      </c>
      <c r="H205" s="5">
        <v>956.44489999999996</v>
      </c>
      <c r="I205" s="5">
        <v>274.25308359999997</v>
      </c>
      <c r="J205" s="5">
        <v>1230.6979836</v>
      </c>
      <c r="K205" s="5"/>
      <c r="L205" s="5"/>
      <c r="M205">
        <v>45445.830699999999</v>
      </c>
      <c r="O205" t="s">
        <v>343</v>
      </c>
      <c r="P205" t="s">
        <v>342</v>
      </c>
      <c r="Q205" t="s">
        <v>324</v>
      </c>
    </row>
    <row r="206" spans="1:17" x14ac:dyDescent="0.2">
      <c r="A206">
        <v>1999</v>
      </c>
      <c r="B206">
        <v>183</v>
      </c>
      <c r="C206">
        <v>428.65620000000001</v>
      </c>
      <c r="D206">
        <v>120.73670660000001</v>
      </c>
      <c r="E206" s="5">
        <v>0</v>
      </c>
      <c r="F206" s="5">
        <v>0</v>
      </c>
      <c r="G206" s="5">
        <v>241.4734</v>
      </c>
      <c r="H206" s="5">
        <v>1077.645</v>
      </c>
      <c r="I206" s="5">
        <v>362.21010660000002</v>
      </c>
      <c r="J206" s="5">
        <v>1439.8551066</v>
      </c>
      <c r="K206" s="5"/>
      <c r="L206" s="5"/>
      <c r="M206">
        <v>45444.454599999997</v>
      </c>
      <c r="O206" t="s">
        <v>343</v>
      </c>
      <c r="P206" t="s">
        <v>342</v>
      </c>
      <c r="Q206" t="s">
        <v>324</v>
      </c>
    </row>
    <row r="207" spans="1:17" x14ac:dyDescent="0.2">
      <c r="A207">
        <v>2000</v>
      </c>
      <c r="B207">
        <v>183</v>
      </c>
      <c r="C207">
        <v>418.52969999999999</v>
      </c>
      <c r="D207">
        <v>111.5676735</v>
      </c>
      <c r="E207" s="5">
        <v>0</v>
      </c>
      <c r="F207" s="5">
        <v>0</v>
      </c>
      <c r="G207" s="5">
        <v>223.1353</v>
      </c>
      <c r="H207" s="5">
        <v>1012.893</v>
      </c>
      <c r="I207" s="5">
        <v>334.70297349999998</v>
      </c>
      <c r="J207" s="5">
        <v>1347.5959735000001</v>
      </c>
      <c r="K207" s="5"/>
      <c r="L207" s="5"/>
      <c r="M207">
        <v>45447.6152</v>
      </c>
      <c r="O207" t="s">
        <v>343</v>
      </c>
      <c r="P207" t="s">
        <v>342</v>
      </c>
      <c r="Q207" t="s">
        <v>324</v>
      </c>
    </row>
    <row r="208" spans="1:17" x14ac:dyDescent="0.2">
      <c r="A208">
        <v>2001</v>
      </c>
      <c r="B208">
        <v>183</v>
      </c>
      <c r="C208">
        <v>430.18970000000002</v>
      </c>
      <c r="D208">
        <v>111.71693</v>
      </c>
      <c r="E208" s="5">
        <v>0</v>
      </c>
      <c r="F208" s="5">
        <v>0</v>
      </c>
      <c r="G208" s="5">
        <v>223.43389999999999</v>
      </c>
      <c r="H208" s="5">
        <v>936.57060000000001</v>
      </c>
      <c r="I208" s="5">
        <v>335.15082999999998</v>
      </c>
      <c r="J208" s="5">
        <v>1271.7214300000001</v>
      </c>
      <c r="K208" s="5"/>
      <c r="L208" s="5"/>
      <c r="M208">
        <v>45463.349699999999</v>
      </c>
      <c r="O208" t="s">
        <v>343</v>
      </c>
      <c r="P208" t="s">
        <v>342</v>
      </c>
      <c r="Q208" t="s">
        <v>324</v>
      </c>
    </row>
    <row r="209" spans="1:17" x14ac:dyDescent="0.2">
      <c r="A209">
        <v>2002</v>
      </c>
      <c r="B209">
        <v>183</v>
      </c>
      <c r="C209">
        <v>430.72109999999998</v>
      </c>
      <c r="D209">
        <v>82.585785599999994</v>
      </c>
      <c r="E209" s="5">
        <v>0</v>
      </c>
      <c r="F209" s="5">
        <v>0</v>
      </c>
      <c r="G209" s="5">
        <v>165.17160000000001</v>
      </c>
      <c r="H209" s="5">
        <v>922.27340000000004</v>
      </c>
      <c r="I209" s="5">
        <v>247.75738560000002</v>
      </c>
      <c r="J209" s="5">
        <v>1170.0307855999999</v>
      </c>
      <c r="K209" s="5"/>
      <c r="L209" s="5"/>
      <c r="M209">
        <v>45487.607199999999</v>
      </c>
      <c r="O209" t="s">
        <v>343</v>
      </c>
      <c r="P209" t="s">
        <v>342</v>
      </c>
      <c r="Q209" t="s">
        <v>324</v>
      </c>
    </row>
    <row r="210" spans="1:17" x14ac:dyDescent="0.2">
      <c r="A210">
        <v>2003</v>
      </c>
      <c r="B210">
        <v>183</v>
      </c>
      <c r="C210">
        <v>436.2054</v>
      </c>
      <c r="D210">
        <v>89.649171300000006</v>
      </c>
      <c r="E210" s="5">
        <v>0</v>
      </c>
      <c r="F210" s="5">
        <v>0</v>
      </c>
      <c r="G210" s="5">
        <v>179.29830000000001</v>
      </c>
      <c r="H210" s="5">
        <v>933.00840000000005</v>
      </c>
      <c r="I210" s="5">
        <v>268.94747130000002</v>
      </c>
      <c r="J210" s="5">
        <v>1201.9558713000001</v>
      </c>
      <c r="K210" s="5"/>
      <c r="L210" s="5"/>
      <c r="M210">
        <v>45510.863400000002</v>
      </c>
      <c r="O210" t="s">
        <v>343</v>
      </c>
      <c r="P210" t="s">
        <v>342</v>
      </c>
      <c r="Q210" t="s">
        <v>324</v>
      </c>
    </row>
    <row r="211" spans="1:17" x14ac:dyDescent="0.2">
      <c r="A211">
        <v>2004</v>
      </c>
      <c r="B211">
        <v>183</v>
      </c>
      <c r="C211">
        <v>435.8331</v>
      </c>
      <c r="D211">
        <v>102.1450839</v>
      </c>
      <c r="E211" s="5">
        <v>0</v>
      </c>
      <c r="F211" s="5">
        <v>0</v>
      </c>
      <c r="G211" s="5">
        <v>204.2902</v>
      </c>
      <c r="H211" s="5">
        <v>947.70249999999999</v>
      </c>
      <c r="I211" s="5">
        <v>306.4352839</v>
      </c>
      <c r="J211" s="5">
        <v>1254.1377838999999</v>
      </c>
      <c r="K211" s="5"/>
      <c r="L211" s="5"/>
      <c r="M211">
        <v>45520.289700000001</v>
      </c>
      <c r="O211" t="s">
        <v>343</v>
      </c>
      <c r="P211" t="s">
        <v>342</v>
      </c>
      <c r="Q211" t="s">
        <v>324</v>
      </c>
    </row>
    <row r="212" spans="1:17" x14ac:dyDescent="0.2">
      <c r="A212">
        <v>2005</v>
      </c>
      <c r="B212">
        <v>183</v>
      </c>
      <c r="C212">
        <v>436.4434</v>
      </c>
      <c r="D212">
        <v>100.5727081</v>
      </c>
      <c r="E212" s="5">
        <v>0</v>
      </c>
      <c r="F212" s="5">
        <v>0</v>
      </c>
      <c r="G212" s="5">
        <v>201.1454</v>
      </c>
      <c r="H212" s="5">
        <v>924.12220000000002</v>
      </c>
      <c r="I212" s="5">
        <v>301.71810809999999</v>
      </c>
      <c r="J212" s="5">
        <v>1225.8403081000001</v>
      </c>
      <c r="K212" s="5"/>
      <c r="L212" s="5"/>
      <c r="M212">
        <v>45537.097399999999</v>
      </c>
      <c r="O212" t="s">
        <v>343</v>
      </c>
      <c r="P212" t="s">
        <v>342</v>
      </c>
      <c r="Q212" t="s">
        <v>324</v>
      </c>
    </row>
    <row r="213" spans="1:17" x14ac:dyDescent="0.2">
      <c r="A213">
        <v>2006</v>
      </c>
      <c r="B213">
        <v>183</v>
      </c>
      <c r="C213">
        <v>447.07960000000003</v>
      </c>
      <c r="D213">
        <v>90.471948800000007</v>
      </c>
      <c r="E213" s="5">
        <v>0</v>
      </c>
      <c r="F213" s="5">
        <v>0</v>
      </c>
      <c r="G213" s="5">
        <v>180.94390000000001</v>
      </c>
      <c r="H213" s="5">
        <v>923.21609999999998</v>
      </c>
      <c r="I213" s="5">
        <v>271.41584880000005</v>
      </c>
      <c r="J213" s="5">
        <v>1194.6319487999999</v>
      </c>
      <c r="K213" s="5"/>
      <c r="L213" s="5"/>
      <c r="M213">
        <v>45552.523099999999</v>
      </c>
      <c r="O213" t="s">
        <v>343</v>
      </c>
      <c r="P213" t="s">
        <v>342</v>
      </c>
      <c r="Q213" t="s">
        <v>324</v>
      </c>
    </row>
    <row r="214" spans="1:17" x14ac:dyDescent="0.2">
      <c r="A214">
        <v>2007</v>
      </c>
      <c r="B214">
        <v>183</v>
      </c>
      <c r="C214">
        <v>431.7842</v>
      </c>
      <c r="D214">
        <v>93.025724100000005</v>
      </c>
      <c r="E214" s="5">
        <v>0</v>
      </c>
      <c r="F214" s="5">
        <v>0</v>
      </c>
      <c r="G214" s="5">
        <v>186.0514</v>
      </c>
      <c r="H214" s="5">
        <v>898.16079999999999</v>
      </c>
      <c r="I214" s="5">
        <v>279.07712409999999</v>
      </c>
      <c r="J214" s="5">
        <v>1177.2379240999999</v>
      </c>
      <c r="K214" s="5"/>
      <c r="L214" s="5"/>
      <c r="M214">
        <v>45573.345200000003</v>
      </c>
      <c r="O214" t="s">
        <v>343</v>
      </c>
      <c r="P214" t="s">
        <v>342</v>
      </c>
      <c r="Q214" t="s">
        <v>324</v>
      </c>
    </row>
    <row r="215" spans="1:17" x14ac:dyDescent="0.2">
      <c r="A215">
        <v>2008</v>
      </c>
      <c r="B215">
        <v>183</v>
      </c>
      <c r="C215">
        <v>451.12700000000001</v>
      </c>
      <c r="D215">
        <v>89.217171699999994</v>
      </c>
      <c r="E215" s="5">
        <v>0</v>
      </c>
      <c r="F215" s="5">
        <v>0</v>
      </c>
      <c r="G215" s="5">
        <v>178.43430000000001</v>
      </c>
      <c r="H215" s="5">
        <v>908.37279999999998</v>
      </c>
      <c r="I215" s="5">
        <v>267.6514717</v>
      </c>
      <c r="J215" s="5">
        <v>1176.0242717000001</v>
      </c>
      <c r="K215" s="5"/>
      <c r="L215" s="5"/>
      <c r="M215">
        <v>45589.919699999999</v>
      </c>
      <c r="O215" t="s">
        <v>343</v>
      </c>
      <c r="P215" t="s">
        <v>342</v>
      </c>
      <c r="Q215" t="s">
        <v>324</v>
      </c>
    </row>
    <row r="216" spans="1:17" x14ac:dyDescent="0.2">
      <c r="A216">
        <v>1996</v>
      </c>
      <c r="B216">
        <v>183</v>
      </c>
      <c r="C216">
        <v>374.6705</v>
      </c>
      <c r="D216">
        <v>432.57190960000003</v>
      </c>
      <c r="E216" s="5">
        <v>5799.1710000000003</v>
      </c>
      <c r="F216" s="5">
        <v>1739.729</v>
      </c>
      <c r="G216" s="5">
        <v>86.514359999999996</v>
      </c>
      <c r="H216" s="5">
        <v>-49.799990000000001</v>
      </c>
      <c r="I216" s="5">
        <v>8057.9862696000009</v>
      </c>
      <c r="J216" s="5">
        <v>8008.1862796000005</v>
      </c>
      <c r="K216" s="7">
        <f>(I228-I216)/I216</f>
        <v>1.7722377182343588E-3</v>
      </c>
      <c r="L216" s="7">
        <f>(J228-J216)/J216</f>
        <v>1.76920799608419E-3</v>
      </c>
      <c r="M216">
        <v>22488.506799999999</v>
      </c>
      <c r="O216" t="s">
        <v>343</v>
      </c>
      <c r="P216" t="s">
        <v>341</v>
      </c>
      <c r="Q216" t="s">
        <v>319</v>
      </c>
    </row>
    <row r="217" spans="1:17" x14ac:dyDescent="0.2">
      <c r="A217">
        <v>1997</v>
      </c>
      <c r="B217">
        <v>183</v>
      </c>
      <c r="C217">
        <v>371.71859999999998</v>
      </c>
      <c r="D217">
        <v>450.96277620000001</v>
      </c>
      <c r="E217" s="5">
        <v>6322.6880000000001</v>
      </c>
      <c r="F217" s="5">
        <v>1896.7850000000001</v>
      </c>
      <c r="G217" s="5">
        <v>90.192539999999994</v>
      </c>
      <c r="H217" s="5">
        <v>-48.113549999999996</v>
      </c>
      <c r="I217" s="5">
        <v>8760.6283162</v>
      </c>
      <c r="J217" s="5">
        <v>8712.5147661999999</v>
      </c>
      <c r="K217" s="7">
        <f t="shared" ref="K217:L227" si="10">(I229-I217)/I217</f>
        <v>2.7607457829566612E-2</v>
      </c>
      <c r="L217" s="7">
        <f t="shared" si="10"/>
        <v>2.7559711890706471E-2</v>
      </c>
      <c r="M217">
        <v>22478.082699999999</v>
      </c>
      <c r="O217" t="s">
        <v>343</v>
      </c>
      <c r="P217" t="s">
        <v>341</v>
      </c>
      <c r="Q217" t="s">
        <v>319</v>
      </c>
    </row>
    <row r="218" spans="1:17" x14ac:dyDescent="0.2">
      <c r="A218">
        <v>1998</v>
      </c>
      <c r="B218">
        <v>183</v>
      </c>
      <c r="C218">
        <v>373.59559999999999</v>
      </c>
      <c r="D218">
        <v>438.58314680000001</v>
      </c>
      <c r="E218" s="5">
        <v>6780.0320000000002</v>
      </c>
      <c r="F218" s="5">
        <v>2033.9880000000001</v>
      </c>
      <c r="G218" s="5">
        <v>87.716620000000006</v>
      </c>
      <c r="H218" s="5">
        <v>-49.736530000000002</v>
      </c>
      <c r="I218" s="5">
        <v>9340.3197667999993</v>
      </c>
      <c r="J218" s="5">
        <v>9290.5832367999992</v>
      </c>
      <c r="K218" s="7">
        <f t="shared" si="10"/>
        <v>5.8453243007873142E-2</v>
      </c>
      <c r="L218" s="7">
        <f t="shared" si="10"/>
        <v>5.8305310580972651E-2</v>
      </c>
      <c r="M218">
        <v>22475.5363</v>
      </c>
      <c r="O218" t="s">
        <v>343</v>
      </c>
      <c r="P218" t="s">
        <v>341</v>
      </c>
      <c r="Q218" t="s">
        <v>319</v>
      </c>
    </row>
    <row r="219" spans="1:17" x14ac:dyDescent="0.2">
      <c r="A219">
        <v>1999</v>
      </c>
      <c r="B219">
        <v>183</v>
      </c>
      <c r="C219">
        <v>370.303</v>
      </c>
      <c r="D219">
        <v>415.90792520000002</v>
      </c>
      <c r="E219" s="5">
        <v>7160.4250000000002</v>
      </c>
      <c r="F219" s="5">
        <v>2148.1060000000002</v>
      </c>
      <c r="G219" s="5">
        <v>83.181579999999997</v>
      </c>
      <c r="H219" s="5">
        <v>-51.18526</v>
      </c>
      <c r="I219" s="5">
        <v>9807.6205052000005</v>
      </c>
      <c r="J219" s="5">
        <v>9756.4352452000003</v>
      </c>
      <c r="K219" s="7">
        <f t="shared" si="10"/>
        <v>8.4045202724041368E-2</v>
      </c>
      <c r="L219" s="7">
        <f t="shared" si="10"/>
        <v>8.3733691975449887E-2</v>
      </c>
      <c r="M219">
        <v>22469.572199999999</v>
      </c>
      <c r="O219" t="s">
        <v>343</v>
      </c>
      <c r="P219" t="s">
        <v>341</v>
      </c>
      <c r="Q219" t="s">
        <v>319</v>
      </c>
    </row>
    <row r="220" spans="1:17" x14ac:dyDescent="0.2">
      <c r="A220">
        <v>2000</v>
      </c>
      <c r="B220">
        <v>183</v>
      </c>
      <c r="C220">
        <v>369.17360000000002</v>
      </c>
      <c r="D220">
        <v>413.98279980000001</v>
      </c>
      <c r="E220" s="5">
        <v>7560.7240000000002</v>
      </c>
      <c r="F220" s="5">
        <v>2268.1970000000001</v>
      </c>
      <c r="G220" s="5">
        <v>82.796559999999999</v>
      </c>
      <c r="H220" s="5">
        <v>-52.249769999999998</v>
      </c>
      <c r="I220" s="5">
        <v>10325.700359800001</v>
      </c>
      <c r="J220" s="5">
        <v>10273.450589800001</v>
      </c>
      <c r="K220" s="7">
        <f t="shared" si="10"/>
        <v>0.10484897507920417</v>
      </c>
      <c r="L220" s="7">
        <f t="shared" si="10"/>
        <v>0.10451346412918336</v>
      </c>
      <c r="M220">
        <v>22449.678899999999</v>
      </c>
      <c r="O220" t="s">
        <v>343</v>
      </c>
      <c r="P220" t="s">
        <v>341</v>
      </c>
      <c r="Q220" t="s">
        <v>319</v>
      </c>
    </row>
    <row r="221" spans="1:17" x14ac:dyDescent="0.2">
      <c r="A221">
        <v>2001</v>
      </c>
      <c r="B221">
        <v>183</v>
      </c>
      <c r="C221">
        <v>371.0138</v>
      </c>
      <c r="D221">
        <v>430.093954</v>
      </c>
      <c r="E221" s="5">
        <v>8001.6719999999996</v>
      </c>
      <c r="F221" s="5">
        <v>2400.4810000000002</v>
      </c>
      <c r="G221" s="5">
        <v>86.018789999999996</v>
      </c>
      <c r="H221" s="5">
        <v>-47.144799999999996</v>
      </c>
      <c r="I221" s="5">
        <v>10918.265744</v>
      </c>
      <c r="J221" s="5">
        <v>10871.120944</v>
      </c>
      <c r="K221" s="7">
        <f t="shared" si="10"/>
        <v>0.11125910781824988</v>
      </c>
      <c r="L221" s="7">
        <f t="shared" si="10"/>
        <v>0.11113398073883118</v>
      </c>
      <c r="M221">
        <v>22433.185600000001</v>
      </c>
      <c r="O221" t="s">
        <v>343</v>
      </c>
      <c r="P221" t="s">
        <v>341</v>
      </c>
      <c r="Q221" t="s">
        <v>319</v>
      </c>
    </row>
    <row r="222" spans="1:17" x14ac:dyDescent="0.2">
      <c r="A222">
        <v>2002</v>
      </c>
      <c r="B222">
        <v>183</v>
      </c>
      <c r="C222">
        <v>368.65140000000002</v>
      </c>
      <c r="D222">
        <v>418.11475969999998</v>
      </c>
      <c r="E222" s="5">
        <v>8394.3590000000004</v>
      </c>
      <c r="F222" s="5">
        <v>2518.288</v>
      </c>
      <c r="G222" s="5">
        <v>83.622950000000003</v>
      </c>
      <c r="H222" s="5">
        <v>-55.526490000000003</v>
      </c>
      <c r="I222" s="5">
        <v>11414.384709700002</v>
      </c>
      <c r="J222" s="5">
        <v>11358.858219700001</v>
      </c>
      <c r="K222" s="7">
        <f t="shared" si="10"/>
        <v>0.10896521324036297</v>
      </c>
      <c r="L222" s="7">
        <f t="shared" si="10"/>
        <v>0.10914805431322162</v>
      </c>
      <c r="M222">
        <v>22432.6705</v>
      </c>
      <c r="O222" t="s">
        <v>343</v>
      </c>
      <c r="P222" t="s">
        <v>341</v>
      </c>
      <c r="Q222" t="s">
        <v>319</v>
      </c>
    </row>
    <row r="223" spans="1:17" x14ac:dyDescent="0.2">
      <c r="A223">
        <v>2003</v>
      </c>
      <c r="B223">
        <v>183</v>
      </c>
      <c r="C223">
        <v>373.20190000000002</v>
      </c>
      <c r="D223">
        <v>380.58107219999999</v>
      </c>
      <c r="E223" s="5">
        <v>8659.5920000000006</v>
      </c>
      <c r="F223" s="5">
        <v>2597.8580000000002</v>
      </c>
      <c r="G223" s="5">
        <v>76.116209999999995</v>
      </c>
      <c r="H223" s="5">
        <v>-56.892699999999998</v>
      </c>
      <c r="I223" s="5">
        <v>11714.147282200001</v>
      </c>
      <c r="J223" s="5">
        <v>11657.254582200001</v>
      </c>
      <c r="K223" s="7">
        <f t="shared" si="10"/>
        <v>0.12107826366117067</v>
      </c>
      <c r="L223" s="7">
        <f t="shared" si="10"/>
        <v>0.1210896650876437</v>
      </c>
      <c r="M223">
        <v>22429.360100000002</v>
      </c>
      <c r="O223" t="s">
        <v>343</v>
      </c>
      <c r="P223" t="s">
        <v>341</v>
      </c>
      <c r="Q223" t="s">
        <v>319</v>
      </c>
    </row>
    <row r="224" spans="1:17" x14ac:dyDescent="0.2">
      <c r="A224">
        <v>2004</v>
      </c>
      <c r="B224">
        <v>183</v>
      </c>
      <c r="C224">
        <v>379.1164</v>
      </c>
      <c r="D224">
        <v>396.88767589999998</v>
      </c>
      <c r="E224" s="5">
        <v>9011.1710000000003</v>
      </c>
      <c r="F224" s="5">
        <v>2703.3319999999999</v>
      </c>
      <c r="G224" s="5">
        <v>79.377539999999996</v>
      </c>
      <c r="H224" s="5">
        <v>-51.681150000000002</v>
      </c>
      <c r="I224" s="5">
        <v>12190.7682159</v>
      </c>
      <c r="J224" s="5">
        <v>12139.087065899999</v>
      </c>
      <c r="K224" s="7">
        <f t="shared" si="10"/>
        <v>0.13552685459519484</v>
      </c>
      <c r="L224" s="7">
        <f t="shared" si="10"/>
        <v>0.13544178342855509</v>
      </c>
      <c r="M224">
        <v>22414.113300000001</v>
      </c>
      <c r="O224" t="s">
        <v>343</v>
      </c>
      <c r="P224" t="s">
        <v>341</v>
      </c>
      <c r="Q224" t="s">
        <v>319</v>
      </c>
    </row>
    <row r="225" spans="1:17" x14ac:dyDescent="0.2">
      <c r="A225">
        <v>2005</v>
      </c>
      <c r="B225">
        <v>183</v>
      </c>
      <c r="C225">
        <v>381.81049999999999</v>
      </c>
      <c r="D225">
        <v>406.46069189999997</v>
      </c>
      <c r="E225" s="5">
        <v>9380.8559999999998</v>
      </c>
      <c r="F225" s="5">
        <v>2814.2379999999998</v>
      </c>
      <c r="G225" s="5">
        <v>81.292140000000003</v>
      </c>
      <c r="H225" s="5">
        <v>-51.161859999999997</v>
      </c>
      <c r="I225" s="5">
        <v>12682.846831899999</v>
      </c>
      <c r="J225" s="5">
        <v>12631.684971899998</v>
      </c>
      <c r="K225" s="7">
        <f t="shared" si="10"/>
        <v>0.13912936964292388</v>
      </c>
      <c r="L225" s="7">
        <f t="shared" si="10"/>
        <v>0.13929836351320393</v>
      </c>
      <c r="M225">
        <v>22406.617099999999</v>
      </c>
      <c r="O225" t="s">
        <v>343</v>
      </c>
      <c r="P225" t="s">
        <v>341</v>
      </c>
      <c r="Q225" t="s">
        <v>319</v>
      </c>
    </row>
    <row r="226" spans="1:17" x14ac:dyDescent="0.2">
      <c r="A226">
        <v>2006</v>
      </c>
      <c r="B226">
        <v>183</v>
      </c>
      <c r="C226">
        <v>387.63959999999997</v>
      </c>
      <c r="D226">
        <v>416.30949950000002</v>
      </c>
      <c r="E226" s="5">
        <v>9745.0319999999992</v>
      </c>
      <c r="F226" s="5">
        <v>2923.491</v>
      </c>
      <c r="G226" s="5">
        <v>83.261899999999997</v>
      </c>
      <c r="H226" s="5">
        <v>-49.600389999999997</v>
      </c>
      <c r="I226" s="5">
        <v>13168.094399499998</v>
      </c>
      <c r="J226" s="5">
        <v>13118.494009499998</v>
      </c>
      <c r="K226" s="7">
        <f t="shared" si="10"/>
        <v>0.13679648990581356</v>
      </c>
      <c r="L226" s="7">
        <f t="shared" si="10"/>
        <v>0.13702989163986487</v>
      </c>
      <c r="M226">
        <v>22408.891899999999</v>
      </c>
      <c r="O226" t="s">
        <v>343</v>
      </c>
      <c r="P226" t="s">
        <v>341</v>
      </c>
      <c r="Q226" t="s">
        <v>319</v>
      </c>
    </row>
    <row r="227" spans="1:17" x14ac:dyDescent="0.2">
      <c r="A227">
        <v>2007</v>
      </c>
      <c r="B227">
        <v>183</v>
      </c>
      <c r="C227">
        <v>387.68450000000001</v>
      </c>
      <c r="D227">
        <v>417.26762739999998</v>
      </c>
      <c r="E227" s="5">
        <v>10114.76</v>
      </c>
      <c r="F227" s="5">
        <v>3034.4119999999998</v>
      </c>
      <c r="G227" s="5">
        <v>83.453530000000001</v>
      </c>
      <c r="H227" s="5">
        <v>-55.36027</v>
      </c>
      <c r="I227" s="5">
        <v>13649.893157400002</v>
      </c>
      <c r="J227" s="5">
        <v>13594.532887400002</v>
      </c>
      <c r="K227" s="7">
        <f t="shared" si="10"/>
        <v>0.1323782909553689</v>
      </c>
      <c r="L227" s="7">
        <f t="shared" si="10"/>
        <v>0.13282343592500853</v>
      </c>
      <c r="M227">
        <v>22410.508699999998</v>
      </c>
      <c r="N227" s="7">
        <f>(M239-M227)/M227</f>
        <v>7.8029107835468547E-3</v>
      </c>
      <c r="O227" t="s">
        <v>343</v>
      </c>
      <c r="P227" t="s">
        <v>341</v>
      </c>
      <c r="Q227" t="s">
        <v>319</v>
      </c>
    </row>
    <row r="228" spans="1:17" x14ac:dyDescent="0.2">
      <c r="A228">
        <v>1996</v>
      </c>
      <c r="B228">
        <v>183</v>
      </c>
      <c r="C228">
        <v>430.4504</v>
      </c>
      <c r="D228">
        <v>435.91329680000001</v>
      </c>
      <c r="E228" s="5">
        <v>5807.0720000000001</v>
      </c>
      <c r="F228" s="5">
        <v>1742.0989999999999</v>
      </c>
      <c r="G228" s="5">
        <v>87.182640000000006</v>
      </c>
      <c r="H228" s="5">
        <v>-49.912509999999997</v>
      </c>
      <c r="I228" s="5">
        <v>8072.2669368000006</v>
      </c>
      <c r="J228" s="5">
        <v>8022.3544268000005</v>
      </c>
      <c r="K228" s="5"/>
      <c r="L228" s="5"/>
      <c r="M228">
        <v>22488.515899999999</v>
      </c>
      <c r="O228" t="s">
        <v>343</v>
      </c>
      <c r="P228" t="s">
        <v>342</v>
      </c>
      <c r="Q228" t="s">
        <v>319</v>
      </c>
    </row>
    <row r="229" spans="1:17" x14ac:dyDescent="0.2">
      <c r="A229">
        <v>1997</v>
      </c>
      <c r="B229">
        <v>183</v>
      </c>
      <c r="C229">
        <v>544.18979999999999</v>
      </c>
      <c r="D229">
        <v>500.00169299999999</v>
      </c>
      <c r="E229" s="5">
        <v>6463.4669999999996</v>
      </c>
      <c r="F229" s="5">
        <v>1939.018</v>
      </c>
      <c r="G229" s="5">
        <v>100.0003</v>
      </c>
      <c r="H229" s="5">
        <v>-49.85783</v>
      </c>
      <c r="I229" s="5">
        <v>9002.4869929999986</v>
      </c>
      <c r="J229" s="5">
        <v>8952.6291629999978</v>
      </c>
      <c r="K229" s="5"/>
      <c r="L229" s="5"/>
      <c r="M229">
        <v>22480.6351</v>
      </c>
      <c r="O229" t="s">
        <v>343</v>
      </c>
      <c r="P229" t="s">
        <v>342</v>
      </c>
      <c r="Q229" t="s">
        <v>319</v>
      </c>
    </row>
    <row r="230" spans="1:17" x14ac:dyDescent="0.2">
      <c r="A230">
        <v>1998</v>
      </c>
      <c r="B230">
        <v>183</v>
      </c>
      <c r="C230">
        <v>548.89480000000003</v>
      </c>
      <c r="D230">
        <v>527.68894790000002</v>
      </c>
      <c r="E230" s="5">
        <v>7117.759</v>
      </c>
      <c r="F230" s="5">
        <v>2135.306</v>
      </c>
      <c r="G230" s="5">
        <v>105.5378</v>
      </c>
      <c r="H230" s="5">
        <v>-54.018169999999998</v>
      </c>
      <c r="I230" s="5">
        <v>9886.2917479000007</v>
      </c>
      <c r="J230" s="5">
        <v>9832.2735779000013</v>
      </c>
      <c r="K230" s="5"/>
      <c r="L230" s="5"/>
      <c r="M230">
        <v>22491.356100000001</v>
      </c>
      <c r="O230" t="s">
        <v>343</v>
      </c>
      <c r="P230" t="s">
        <v>342</v>
      </c>
      <c r="Q230" t="s">
        <v>319</v>
      </c>
    </row>
    <row r="231" spans="1:17" x14ac:dyDescent="0.2">
      <c r="A231">
        <v>1999</v>
      </c>
      <c r="B231">
        <v>183</v>
      </c>
      <c r="C231">
        <v>540.74189999999999</v>
      </c>
      <c r="D231">
        <v>523.85415880000005</v>
      </c>
      <c r="E231" s="5">
        <v>7694.8459999999995</v>
      </c>
      <c r="F231" s="5">
        <v>2308.433</v>
      </c>
      <c r="G231" s="5">
        <v>104.77079999999999</v>
      </c>
      <c r="H231" s="5">
        <v>-58.52637</v>
      </c>
      <c r="I231" s="5">
        <v>10631.9039588</v>
      </c>
      <c r="J231" s="5">
        <v>10573.3775888</v>
      </c>
      <c r="K231" s="5"/>
      <c r="L231" s="5"/>
      <c r="M231">
        <v>22506.475600000002</v>
      </c>
      <c r="O231" t="s">
        <v>343</v>
      </c>
      <c r="P231" t="s">
        <v>342</v>
      </c>
      <c r="Q231" t="s">
        <v>319</v>
      </c>
    </row>
    <row r="232" spans="1:17" x14ac:dyDescent="0.2">
      <c r="A232">
        <v>2000</v>
      </c>
      <c r="B232">
        <v>183</v>
      </c>
      <c r="C232">
        <v>530.11159999999995</v>
      </c>
      <c r="D232">
        <v>529.46535949999998</v>
      </c>
      <c r="E232" s="5">
        <v>8286.9240000000009</v>
      </c>
      <c r="F232" s="5">
        <v>2486.0569999999998</v>
      </c>
      <c r="G232" s="5">
        <v>105.8931</v>
      </c>
      <c r="H232" s="5">
        <v>-61.174959999999999</v>
      </c>
      <c r="I232" s="5">
        <v>11408.339459500001</v>
      </c>
      <c r="J232" s="5">
        <v>11347.164499500001</v>
      </c>
      <c r="K232" s="5"/>
      <c r="L232" s="5"/>
      <c r="M232">
        <v>22512.673599999998</v>
      </c>
      <c r="O232" t="s">
        <v>343</v>
      </c>
      <c r="P232" t="s">
        <v>342</v>
      </c>
      <c r="Q232" t="s">
        <v>319</v>
      </c>
    </row>
    <row r="233" spans="1:17" x14ac:dyDescent="0.2">
      <c r="A233">
        <v>2001</v>
      </c>
      <c r="B233">
        <v>183</v>
      </c>
      <c r="C233">
        <v>537.55700000000002</v>
      </c>
      <c r="D233">
        <v>525.27024960000006</v>
      </c>
      <c r="E233" s="5">
        <v>8848.2450000000008</v>
      </c>
      <c r="F233" s="5">
        <v>2654.453</v>
      </c>
      <c r="G233" s="5">
        <v>105.054</v>
      </c>
      <c r="H233" s="5">
        <v>-53.750360000000001</v>
      </c>
      <c r="I233" s="5">
        <v>12133.022249600001</v>
      </c>
      <c r="J233" s="5">
        <v>12079.271889600001</v>
      </c>
      <c r="K233" s="5"/>
      <c r="L233" s="5"/>
      <c r="M233">
        <v>22514.293600000001</v>
      </c>
      <c r="O233" t="s">
        <v>343</v>
      </c>
      <c r="P233" t="s">
        <v>342</v>
      </c>
      <c r="Q233" t="s">
        <v>319</v>
      </c>
    </row>
    <row r="234" spans="1:17" x14ac:dyDescent="0.2">
      <c r="A234">
        <v>2002</v>
      </c>
      <c r="B234">
        <v>183</v>
      </c>
      <c r="C234">
        <v>527.56500000000005</v>
      </c>
      <c r="D234">
        <v>484.90964359999998</v>
      </c>
      <c r="E234" s="5">
        <v>9289.4490000000005</v>
      </c>
      <c r="F234" s="5">
        <v>2786.8150000000001</v>
      </c>
      <c r="G234" s="5">
        <v>96.981930000000006</v>
      </c>
      <c r="H234" s="5">
        <v>-59.500079999999997</v>
      </c>
      <c r="I234" s="5">
        <v>12658.155573600001</v>
      </c>
      <c r="J234" s="5">
        <v>12598.655493600001</v>
      </c>
      <c r="K234" s="5"/>
      <c r="L234" s="5"/>
      <c r="M234">
        <v>22524.5452</v>
      </c>
      <c r="O234" t="s">
        <v>343</v>
      </c>
      <c r="P234" t="s">
        <v>342</v>
      </c>
      <c r="Q234" t="s">
        <v>319</v>
      </c>
    </row>
    <row r="235" spans="1:17" x14ac:dyDescent="0.2">
      <c r="A235">
        <v>2003</v>
      </c>
      <c r="B235">
        <v>183</v>
      </c>
      <c r="C235">
        <v>534.48310000000004</v>
      </c>
      <c r="D235">
        <v>462.91741539999998</v>
      </c>
      <c r="E235" s="5">
        <v>9674.6110000000008</v>
      </c>
      <c r="F235" s="5">
        <v>2902.364</v>
      </c>
      <c r="G235" s="5">
        <v>92.583479999999994</v>
      </c>
      <c r="H235" s="5">
        <v>-63.648260000000001</v>
      </c>
      <c r="I235" s="5">
        <v>13132.475895399999</v>
      </c>
      <c r="J235" s="5">
        <v>13068.827635399999</v>
      </c>
      <c r="K235" s="5"/>
      <c r="L235" s="5"/>
      <c r="M235">
        <v>22543.7</v>
      </c>
      <c r="O235" t="s">
        <v>343</v>
      </c>
      <c r="P235" t="s">
        <v>342</v>
      </c>
      <c r="Q235" t="s">
        <v>319</v>
      </c>
    </row>
    <row r="236" spans="1:17" x14ac:dyDescent="0.2">
      <c r="A236">
        <v>2004</v>
      </c>
      <c r="B236">
        <v>183</v>
      </c>
      <c r="C236">
        <v>550.48410000000001</v>
      </c>
      <c r="D236">
        <v>493.18140729999999</v>
      </c>
      <c r="E236" s="5">
        <v>10193.19</v>
      </c>
      <c r="F236" s="5">
        <v>3057.9369999999999</v>
      </c>
      <c r="G236" s="5">
        <v>98.636279999999999</v>
      </c>
      <c r="H236" s="5">
        <v>-59.718020000000003</v>
      </c>
      <c r="I236" s="5">
        <v>13842.944687300002</v>
      </c>
      <c r="J236" s="5">
        <v>13783.226667300001</v>
      </c>
      <c r="K236" s="5"/>
      <c r="L236" s="5"/>
      <c r="M236">
        <v>22553.328300000001</v>
      </c>
      <c r="O236" t="s">
        <v>343</v>
      </c>
      <c r="P236" t="s">
        <v>342</v>
      </c>
      <c r="Q236" t="s">
        <v>319</v>
      </c>
    </row>
    <row r="237" spans="1:17" x14ac:dyDescent="0.2">
      <c r="A237">
        <v>2005</v>
      </c>
      <c r="B237">
        <v>183</v>
      </c>
      <c r="C237">
        <v>553.05119999999999</v>
      </c>
      <c r="D237">
        <v>487.8169269</v>
      </c>
      <c r="E237" s="5">
        <v>10663.11</v>
      </c>
      <c r="F237" s="5">
        <v>3198.913</v>
      </c>
      <c r="G237" s="5">
        <v>97.563389999999998</v>
      </c>
      <c r="H237" s="5">
        <v>-56.145299999999999</v>
      </c>
      <c r="I237" s="5">
        <v>14447.403316899999</v>
      </c>
      <c r="J237" s="5">
        <v>14391.258016899999</v>
      </c>
      <c r="K237" s="5"/>
      <c r="L237" s="5"/>
      <c r="M237">
        <v>22563.816500000001</v>
      </c>
      <c r="O237" t="s">
        <v>343</v>
      </c>
      <c r="P237" t="s">
        <v>342</v>
      </c>
      <c r="Q237" t="s">
        <v>319</v>
      </c>
    </row>
    <row r="238" spans="1:17" x14ac:dyDescent="0.2">
      <c r="A238">
        <v>2006</v>
      </c>
      <c r="B238">
        <v>183</v>
      </c>
      <c r="C238">
        <v>565.50840000000005</v>
      </c>
      <c r="D238">
        <v>476.73291210000002</v>
      </c>
      <c r="E238" s="5">
        <v>11074.91</v>
      </c>
      <c r="F238" s="5">
        <v>3322.4540000000002</v>
      </c>
      <c r="G238" s="5">
        <v>95.346580000000003</v>
      </c>
      <c r="H238" s="5">
        <v>-53.32367</v>
      </c>
      <c r="I238" s="5">
        <v>14969.443492099999</v>
      </c>
      <c r="J238" s="5">
        <v>14916.1198221</v>
      </c>
      <c r="K238" s="5"/>
      <c r="L238" s="5"/>
      <c r="M238">
        <v>22575.688699999999</v>
      </c>
      <c r="O238" t="s">
        <v>343</v>
      </c>
      <c r="P238" t="s">
        <v>342</v>
      </c>
      <c r="Q238" t="s">
        <v>319</v>
      </c>
    </row>
    <row r="239" spans="1:17" x14ac:dyDescent="0.2">
      <c r="A239">
        <v>2007</v>
      </c>
      <c r="B239">
        <v>183</v>
      </c>
      <c r="C239">
        <v>557.50850000000003</v>
      </c>
      <c r="D239">
        <v>459.53223530000002</v>
      </c>
      <c r="E239" s="5">
        <v>11465.71</v>
      </c>
      <c r="F239" s="5">
        <v>3439.694</v>
      </c>
      <c r="G239" s="5">
        <v>91.906450000000007</v>
      </c>
      <c r="H239" s="5">
        <v>-56.637230000000002</v>
      </c>
      <c r="I239" s="5">
        <v>15456.842685299998</v>
      </c>
      <c r="J239" s="5">
        <v>15400.205455299998</v>
      </c>
      <c r="K239" s="5"/>
      <c r="L239" s="5"/>
      <c r="M239">
        <v>22585.375899999999</v>
      </c>
      <c r="O239" t="s">
        <v>343</v>
      </c>
      <c r="P239" t="s">
        <v>342</v>
      </c>
      <c r="Q239" t="s">
        <v>319</v>
      </c>
    </row>
    <row r="240" spans="1:17" x14ac:dyDescent="0.2">
      <c r="A240">
        <v>1998</v>
      </c>
      <c r="B240">
        <v>183</v>
      </c>
      <c r="C240">
        <v>374.1712</v>
      </c>
      <c r="D240">
        <v>43.096595899999997</v>
      </c>
      <c r="E240" s="5">
        <v>61.060099999999998</v>
      </c>
      <c r="F240" s="5">
        <v>18.293949999999999</v>
      </c>
      <c r="G240" s="5">
        <v>18.10051</v>
      </c>
      <c r="H240" s="5">
        <v>387.62110000000001</v>
      </c>
      <c r="I240" s="5">
        <v>140.55115589999997</v>
      </c>
      <c r="J240" s="5">
        <v>528.17225589999998</v>
      </c>
      <c r="K240" s="7">
        <f t="shared" ref="K240:L250" si="11">(I251-I240)/I240</f>
        <v>0</v>
      </c>
      <c r="L240" s="7">
        <f t="shared" si="11"/>
        <v>9.9608223287595166E-2</v>
      </c>
      <c r="M240">
        <v>14192.5124</v>
      </c>
      <c r="O240" t="s">
        <v>343</v>
      </c>
      <c r="P240" t="s">
        <v>341</v>
      </c>
      <c r="Q240" t="s">
        <v>322</v>
      </c>
    </row>
    <row r="241" spans="1:17" x14ac:dyDescent="0.2">
      <c r="A241">
        <v>1999</v>
      </c>
      <c r="B241">
        <v>183</v>
      </c>
      <c r="C241">
        <v>376.9966</v>
      </c>
      <c r="D241">
        <v>59.616711799999997</v>
      </c>
      <c r="E241" s="5">
        <v>124.46980000000001</v>
      </c>
      <c r="F241" s="5">
        <v>37.317340000000002</v>
      </c>
      <c r="G241" s="5">
        <v>25.038989999999998</v>
      </c>
      <c r="H241" s="5">
        <v>587.69299999999998</v>
      </c>
      <c r="I241" s="5">
        <v>246.4428418</v>
      </c>
      <c r="J241" s="5">
        <v>834.13584179999998</v>
      </c>
      <c r="K241" s="7">
        <f t="shared" si="11"/>
        <v>0.13442264769404233</v>
      </c>
      <c r="L241" s="7">
        <f t="shared" si="11"/>
        <v>0.27857452905819979</v>
      </c>
      <c r="M241">
        <v>14107.657300000001</v>
      </c>
      <c r="O241" t="s">
        <v>343</v>
      </c>
      <c r="P241" t="s">
        <v>341</v>
      </c>
      <c r="Q241" t="s">
        <v>322</v>
      </c>
    </row>
    <row r="242" spans="1:17" x14ac:dyDescent="0.2">
      <c r="A242">
        <v>2000</v>
      </c>
      <c r="B242">
        <v>183</v>
      </c>
      <c r="C242">
        <v>376.67070000000001</v>
      </c>
      <c r="D242">
        <v>78.420032899999995</v>
      </c>
      <c r="E242" s="5">
        <v>253.00190000000001</v>
      </c>
      <c r="F242" s="5">
        <v>75.877420000000001</v>
      </c>
      <c r="G242" s="5">
        <v>32.936399999999999</v>
      </c>
      <c r="H242" s="5">
        <v>781.53409999999997</v>
      </c>
      <c r="I242" s="5">
        <v>440.23575290000002</v>
      </c>
      <c r="J242" s="5">
        <v>1221.7698528999999</v>
      </c>
      <c r="K242" s="7">
        <f t="shared" si="11"/>
        <v>0.29522337734691523</v>
      </c>
      <c r="L242" s="7">
        <f t="shared" si="11"/>
        <v>0.41745733420199715</v>
      </c>
      <c r="M242">
        <v>14045.386</v>
      </c>
      <c r="O242" t="s">
        <v>343</v>
      </c>
      <c r="P242" t="s">
        <v>341</v>
      </c>
      <c r="Q242" t="s">
        <v>322</v>
      </c>
    </row>
    <row r="243" spans="1:17" x14ac:dyDescent="0.2">
      <c r="A243">
        <v>2001</v>
      </c>
      <c r="B243">
        <v>183</v>
      </c>
      <c r="C243">
        <v>376.41559999999998</v>
      </c>
      <c r="D243">
        <v>86.503338200000002</v>
      </c>
      <c r="E243" s="5">
        <v>436.03570000000002</v>
      </c>
      <c r="F243" s="5">
        <v>130.78800000000001</v>
      </c>
      <c r="G243" s="5">
        <v>36.331400000000002</v>
      </c>
      <c r="H243" s="5">
        <v>962.70339999999999</v>
      </c>
      <c r="I243" s="5">
        <v>689.65843820000009</v>
      </c>
      <c r="J243" s="5">
        <v>1652.3618382</v>
      </c>
      <c r="K243" s="7">
        <f t="shared" si="11"/>
        <v>0.42591789591765455</v>
      </c>
      <c r="L243" s="7">
        <f t="shared" si="11"/>
        <v>0.48290843594477773</v>
      </c>
      <c r="M243">
        <v>14003.221299999999</v>
      </c>
      <c r="O243" t="s">
        <v>343</v>
      </c>
      <c r="P243" t="s">
        <v>341</v>
      </c>
      <c r="Q243" t="s">
        <v>322</v>
      </c>
    </row>
    <row r="244" spans="1:17" x14ac:dyDescent="0.2">
      <c r="A244">
        <v>2002</v>
      </c>
      <c r="B244">
        <v>183</v>
      </c>
      <c r="C244">
        <v>380.95260000000002</v>
      </c>
      <c r="D244">
        <v>96.866584000000003</v>
      </c>
      <c r="E244" s="5">
        <v>686.85749999999996</v>
      </c>
      <c r="F244" s="5">
        <v>206.035</v>
      </c>
      <c r="G244" s="5">
        <v>40.683959999999999</v>
      </c>
      <c r="H244" s="5">
        <v>1104.3119999999999</v>
      </c>
      <c r="I244" s="5">
        <v>1030.4430439999999</v>
      </c>
      <c r="J244" s="5">
        <v>2134.7550439999995</v>
      </c>
      <c r="K244" s="7">
        <f t="shared" si="11"/>
        <v>0.50453165473549488</v>
      </c>
      <c r="L244" s="7">
        <f t="shared" si="11"/>
        <v>0.50540840136785303</v>
      </c>
      <c r="M244">
        <v>13975.1255</v>
      </c>
      <c r="O244" t="s">
        <v>343</v>
      </c>
      <c r="P244" t="s">
        <v>341</v>
      </c>
      <c r="Q244" t="s">
        <v>322</v>
      </c>
    </row>
    <row r="245" spans="1:17" x14ac:dyDescent="0.2">
      <c r="A245">
        <v>2003</v>
      </c>
      <c r="B245">
        <v>183</v>
      </c>
      <c r="C245">
        <v>379.03129999999999</v>
      </c>
      <c r="D245">
        <v>98.804470199999997</v>
      </c>
      <c r="E245" s="5">
        <v>970.73469999999998</v>
      </c>
      <c r="F245" s="5">
        <v>291.1986</v>
      </c>
      <c r="G245" s="5">
        <v>41.497880000000002</v>
      </c>
      <c r="H245" s="5">
        <v>1185.4079999999999</v>
      </c>
      <c r="I245" s="5">
        <v>1402.2356501999998</v>
      </c>
      <c r="J245" s="5">
        <v>2587.6436501999997</v>
      </c>
      <c r="K245" s="7">
        <f t="shared" si="11"/>
        <v>0.52955855186971501</v>
      </c>
      <c r="L245" s="7">
        <f t="shared" si="11"/>
        <v>0.47651958576471543</v>
      </c>
      <c r="M245">
        <v>13952.3997</v>
      </c>
      <c r="O245" t="s">
        <v>343</v>
      </c>
      <c r="P245" t="s">
        <v>341</v>
      </c>
      <c r="Q245" t="s">
        <v>322</v>
      </c>
    </row>
    <row r="246" spans="1:17" x14ac:dyDescent="0.2">
      <c r="A246">
        <v>2004</v>
      </c>
      <c r="B246">
        <v>183</v>
      </c>
      <c r="C246">
        <v>379.6651</v>
      </c>
      <c r="D246">
        <v>101.1408021</v>
      </c>
      <c r="E246" s="5">
        <v>1288.0360000000001</v>
      </c>
      <c r="F246" s="5">
        <v>386.3895</v>
      </c>
      <c r="G246" s="5">
        <v>42.479140000000001</v>
      </c>
      <c r="H246" s="5">
        <v>1201.56</v>
      </c>
      <c r="I246" s="5">
        <v>1818.0454420999999</v>
      </c>
      <c r="J246" s="5">
        <v>3019.6054420999999</v>
      </c>
      <c r="K246" s="7">
        <f t="shared" si="11"/>
        <v>0.50906884881323722</v>
      </c>
      <c r="L246" s="7">
        <f t="shared" si="11"/>
        <v>0.42307192936158855</v>
      </c>
      <c r="M246">
        <v>13934.0939</v>
      </c>
      <c r="O246" t="s">
        <v>343</v>
      </c>
      <c r="P246" t="s">
        <v>341</v>
      </c>
      <c r="Q246" t="s">
        <v>322</v>
      </c>
    </row>
    <row r="247" spans="1:17" x14ac:dyDescent="0.2">
      <c r="A247">
        <v>2005</v>
      </c>
      <c r="B247">
        <v>183</v>
      </c>
      <c r="C247">
        <v>397.46690000000001</v>
      </c>
      <c r="D247">
        <v>99.095265800000007</v>
      </c>
      <c r="E247" s="5">
        <v>1601.3589999999999</v>
      </c>
      <c r="F247" s="5">
        <v>480.38670000000002</v>
      </c>
      <c r="G247" s="5">
        <v>41.620010000000001</v>
      </c>
      <c r="H247" s="5">
        <v>1190.9760000000001</v>
      </c>
      <c r="I247" s="5">
        <v>2222.4609758000001</v>
      </c>
      <c r="J247" s="5">
        <v>3413.4369758000003</v>
      </c>
      <c r="K247" s="7">
        <f t="shared" si="11"/>
        <v>0.47071901036346631</v>
      </c>
      <c r="L247" s="7">
        <f t="shared" si="11"/>
        <v>0.39805118440235987</v>
      </c>
      <c r="M247">
        <v>13916.010899999999</v>
      </c>
      <c r="O247" t="s">
        <v>343</v>
      </c>
      <c r="P247" t="s">
        <v>341</v>
      </c>
      <c r="Q247" t="s">
        <v>322</v>
      </c>
    </row>
    <row r="248" spans="1:17" x14ac:dyDescent="0.2">
      <c r="A248">
        <v>2006</v>
      </c>
      <c r="B248">
        <v>183</v>
      </c>
      <c r="C248">
        <v>378.18090000000001</v>
      </c>
      <c r="D248">
        <v>98.215912000000003</v>
      </c>
      <c r="E248" s="5">
        <v>1912.5909999999999</v>
      </c>
      <c r="F248" s="5">
        <v>573.75689999999997</v>
      </c>
      <c r="G248" s="5">
        <v>41.250680000000003</v>
      </c>
      <c r="H248" s="5">
        <v>1159.2629999999999</v>
      </c>
      <c r="I248" s="5">
        <v>2625.814492</v>
      </c>
      <c r="J248" s="5">
        <v>3785.0774919999999</v>
      </c>
      <c r="K248" s="7">
        <f t="shared" si="11"/>
        <v>0.44504611261015142</v>
      </c>
      <c r="L248" s="7">
        <f t="shared" si="11"/>
        <v>0.40449569007133024</v>
      </c>
      <c r="M248">
        <v>13898.778399999999</v>
      </c>
      <c r="O248" t="s">
        <v>343</v>
      </c>
      <c r="P248" t="s">
        <v>341</v>
      </c>
      <c r="Q248" t="s">
        <v>322</v>
      </c>
    </row>
    <row r="249" spans="1:17" x14ac:dyDescent="0.2">
      <c r="A249">
        <v>2007</v>
      </c>
      <c r="B249">
        <v>183</v>
      </c>
      <c r="C249">
        <v>379.95229999999998</v>
      </c>
      <c r="D249">
        <v>98.937961200000004</v>
      </c>
      <c r="E249" s="5">
        <v>2208.44</v>
      </c>
      <c r="F249" s="5">
        <v>662.51199999999994</v>
      </c>
      <c r="G249" s="5">
        <v>41.553939999999997</v>
      </c>
      <c r="H249" s="5">
        <v>1163.7429999999999</v>
      </c>
      <c r="I249" s="5">
        <v>3011.4439011999993</v>
      </c>
      <c r="J249" s="5">
        <v>4175.1869011999988</v>
      </c>
      <c r="K249" s="7">
        <f t="shared" si="11"/>
        <v>0.43742154940196482</v>
      </c>
      <c r="L249" s="7">
        <f t="shared" si="11"/>
        <v>0.41487878224137642</v>
      </c>
      <c r="M249">
        <v>13883.0702</v>
      </c>
      <c r="O249" t="s">
        <v>343</v>
      </c>
      <c r="P249" t="s">
        <v>341</v>
      </c>
      <c r="Q249" t="s">
        <v>322</v>
      </c>
    </row>
    <row r="250" spans="1:17" x14ac:dyDescent="0.2">
      <c r="A250">
        <v>2008</v>
      </c>
      <c r="B250">
        <v>183</v>
      </c>
      <c r="C250">
        <v>384.2201</v>
      </c>
      <c r="D250">
        <v>97.035967999999997</v>
      </c>
      <c r="E250" s="5">
        <v>2489.634</v>
      </c>
      <c r="F250" s="5">
        <v>746.87040000000002</v>
      </c>
      <c r="G250" s="5">
        <v>40.755110000000002</v>
      </c>
      <c r="H250" s="5">
        <v>1216.819</v>
      </c>
      <c r="I250" s="5">
        <v>3374.295478</v>
      </c>
      <c r="J250" s="5">
        <v>4591.1144779999995</v>
      </c>
      <c r="K250" s="7">
        <f t="shared" si="11"/>
        <v>0.43406779778163812</v>
      </c>
      <c r="L250" s="7">
        <f t="shared" si="11"/>
        <v>0.40068702621446611</v>
      </c>
      <c r="M250">
        <v>13872.7732</v>
      </c>
      <c r="N250" s="8">
        <f>(M261-M250)/M250</f>
        <v>1.3965657565857201E-2</v>
      </c>
      <c r="O250" t="s">
        <v>343</v>
      </c>
      <c r="P250" t="s">
        <v>341</v>
      </c>
      <c r="Q250" t="s">
        <v>322</v>
      </c>
    </row>
    <row r="251" spans="1:17" x14ac:dyDescent="0.2">
      <c r="A251">
        <v>1998</v>
      </c>
      <c r="B251">
        <v>183</v>
      </c>
      <c r="C251">
        <v>446.53530000000001</v>
      </c>
      <c r="D251">
        <v>43.096595899999997</v>
      </c>
      <c r="E251" s="5">
        <v>61.060099999999998</v>
      </c>
      <c r="F251" s="5">
        <v>18.293949999999999</v>
      </c>
      <c r="G251" s="5">
        <v>18.10051</v>
      </c>
      <c r="H251" s="5">
        <v>440.23140000000001</v>
      </c>
      <c r="I251" s="5">
        <v>140.55115589999997</v>
      </c>
      <c r="J251" s="5">
        <v>580.78255590000003</v>
      </c>
      <c r="K251" s="5"/>
      <c r="L251" s="5"/>
      <c r="M251">
        <v>14192.665800000001</v>
      </c>
      <c r="O251" t="s">
        <v>343</v>
      </c>
      <c r="P251" t="s">
        <v>342</v>
      </c>
      <c r="Q251" t="s">
        <v>322</v>
      </c>
    </row>
    <row r="252" spans="1:17" x14ac:dyDescent="0.2">
      <c r="A252">
        <v>1999</v>
      </c>
      <c r="B252">
        <v>183</v>
      </c>
      <c r="C252">
        <v>456.69150000000002</v>
      </c>
      <c r="D252">
        <v>71.599961100000002</v>
      </c>
      <c r="E252" s="5">
        <v>136.8631</v>
      </c>
      <c r="F252" s="5">
        <v>41.035319999999999</v>
      </c>
      <c r="G252" s="5">
        <v>30.071960000000001</v>
      </c>
      <c r="H252" s="5">
        <v>786.93449999999996</v>
      </c>
      <c r="I252" s="5">
        <v>279.57034110000001</v>
      </c>
      <c r="J252" s="5">
        <v>1066.5048411</v>
      </c>
      <c r="K252" s="5"/>
      <c r="L252" s="5"/>
      <c r="M252">
        <v>14109.494500000001</v>
      </c>
      <c r="O252" t="s">
        <v>343</v>
      </c>
      <c r="P252" t="s">
        <v>342</v>
      </c>
      <c r="Q252" t="s">
        <v>322</v>
      </c>
    </row>
    <row r="253" spans="1:17" x14ac:dyDescent="0.2">
      <c r="A253">
        <v>2000</v>
      </c>
      <c r="B253">
        <v>183</v>
      </c>
      <c r="C253">
        <v>461.50850000000003</v>
      </c>
      <c r="D253">
        <v>101.1959287</v>
      </c>
      <c r="E253" s="5">
        <v>328.09890000000001</v>
      </c>
      <c r="F253" s="5">
        <v>98.406530000000004</v>
      </c>
      <c r="G253" s="5">
        <v>42.502279999999999</v>
      </c>
      <c r="H253" s="5">
        <v>1161.6030000000001</v>
      </c>
      <c r="I253" s="5">
        <v>570.20363870000006</v>
      </c>
      <c r="J253" s="5">
        <v>1731.8066387000001</v>
      </c>
      <c r="K253" s="5"/>
      <c r="L253" s="5"/>
      <c r="M253">
        <v>14059.934999999999</v>
      </c>
      <c r="O253" t="s">
        <v>343</v>
      </c>
      <c r="P253" t="s">
        <v>342</v>
      </c>
      <c r="Q253" t="s">
        <v>322</v>
      </c>
    </row>
    <row r="254" spans="1:17" x14ac:dyDescent="0.2">
      <c r="A254">
        <v>2001</v>
      </c>
      <c r="B254">
        <v>183</v>
      </c>
      <c r="C254">
        <v>462.23360000000002</v>
      </c>
      <c r="D254">
        <v>113.7545891</v>
      </c>
      <c r="E254" s="5">
        <v>632.22109999999998</v>
      </c>
      <c r="F254" s="5">
        <v>189.6437</v>
      </c>
      <c r="G254" s="5">
        <v>47.776919999999997</v>
      </c>
      <c r="H254" s="5">
        <v>1466.905</v>
      </c>
      <c r="I254" s="5">
        <v>983.39630909999994</v>
      </c>
      <c r="J254" s="5">
        <v>2450.3013090999998</v>
      </c>
      <c r="K254" s="5"/>
      <c r="L254" s="5"/>
      <c r="M254">
        <v>14040.2695</v>
      </c>
      <c r="O254" t="s">
        <v>343</v>
      </c>
      <c r="P254" t="s">
        <v>342</v>
      </c>
      <c r="Q254" t="s">
        <v>322</v>
      </c>
    </row>
    <row r="255" spans="1:17" x14ac:dyDescent="0.2">
      <c r="A255">
        <v>2002</v>
      </c>
      <c r="B255">
        <v>183</v>
      </c>
      <c r="C255">
        <v>466.03269999999998</v>
      </c>
      <c r="D255">
        <v>129.1704781</v>
      </c>
      <c r="E255" s="5">
        <v>1051.4880000000001</v>
      </c>
      <c r="F255" s="5">
        <v>315.42410000000001</v>
      </c>
      <c r="G255" s="5">
        <v>54.251600000000003</v>
      </c>
      <c r="H255" s="5">
        <v>1663.3440000000001</v>
      </c>
      <c r="I255" s="5">
        <v>1550.3341781000001</v>
      </c>
      <c r="J255" s="5">
        <v>3213.6781781</v>
      </c>
      <c r="K255" s="5"/>
      <c r="L255" s="5"/>
      <c r="M255">
        <v>14039.0815</v>
      </c>
      <c r="O255" t="s">
        <v>343</v>
      </c>
      <c r="P255" t="s">
        <v>342</v>
      </c>
      <c r="Q255" t="s">
        <v>322</v>
      </c>
    </row>
    <row r="256" spans="1:17" x14ac:dyDescent="0.2">
      <c r="A256">
        <v>2003</v>
      </c>
      <c r="B256">
        <v>183</v>
      </c>
      <c r="C256">
        <v>459.73520000000002</v>
      </c>
      <c r="D256">
        <v>131.05742050000001</v>
      </c>
      <c r="E256" s="5">
        <v>1506.7090000000001</v>
      </c>
      <c r="F256" s="5">
        <v>451.99099999999999</v>
      </c>
      <c r="G256" s="5">
        <v>55.044110000000003</v>
      </c>
      <c r="H256" s="5">
        <v>1675.905</v>
      </c>
      <c r="I256" s="5">
        <v>2144.8015304999999</v>
      </c>
      <c r="J256" s="5">
        <v>3820.7065304999996</v>
      </c>
      <c r="K256" s="5"/>
      <c r="L256" s="5"/>
      <c r="M256">
        <v>14034.521699999999</v>
      </c>
      <c r="O256" t="s">
        <v>343</v>
      </c>
      <c r="P256" t="s">
        <v>342</v>
      </c>
      <c r="Q256" t="s">
        <v>322</v>
      </c>
    </row>
    <row r="257" spans="1:17" x14ac:dyDescent="0.2">
      <c r="A257">
        <v>2004</v>
      </c>
      <c r="B257">
        <v>183</v>
      </c>
      <c r="C257">
        <v>447.09199999999998</v>
      </c>
      <c r="D257">
        <v>124.7705224</v>
      </c>
      <c r="E257" s="5">
        <v>1974.1559999999999</v>
      </c>
      <c r="F257" s="5">
        <v>592.22559999999999</v>
      </c>
      <c r="G257" s="5">
        <v>52.403619999999997</v>
      </c>
      <c r="H257" s="5">
        <v>1553.56</v>
      </c>
      <c r="I257" s="5">
        <v>2743.5557423999999</v>
      </c>
      <c r="J257" s="5">
        <v>4297.1157423999994</v>
      </c>
      <c r="K257" s="5"/>
      <c r="L257" s="5"/>
      <c r="M257">
        <v>14041.3192</v>
      </c>
      <c r="O257" t="s">
        <v>343</v>
      </c>
      <c r="P257" t="s">
        <v>342</v>
      </c>
      <c r="Q257" t="s">
        <v>322</v>
      </c>
    </row>
    <row r="258" spans="1:17" x14ac:dyDescent="0.2">
      <c r="A258">
        <v>2005</v>
      </c>
      <c r="B258">
        <v>183</v>
      </c>
      <c r="C258">
        <v>458.57850000000002</v>
      </c>
      <c r="D258">
        <v>115.2200769</v>
      </c>
      <c r="E258" s="5">
        <v>2388.48</v>
      </c>
      <c r="F258" s="5">
        <v>716.5231</v>
      </c>
      <c r="G258" s="5">
        <v>48.392429999999997</v>
      </c>
      <c r="H258" s="5">
        <v>1503.5440000000001</v>
      </c>
      <c r="I258" s="5">
        <v>3268.6156068999999</v>
      </c>
      <c r="J258" s="5">
        <v>4772.1596068999997</v>
      </c>
      <c r="K258" s="5"/>
      <c r="L258" s="5"/>
      <c r="M258">
        <v>14054.0129</v>
      </c>
      <c r="O258" t="s">
        <v>343</v>
      </c>
      <c r="P258" t="s">
        <v>342</v>
      </c>
      <c r="Q258" t="s">
        <v>322</v>
      </c>
    </row>
    <row r="259" spans="1:17" x14ac:dyDescent="0.2">
      <c r="A259">
        <v>2006</v>
      </c>
      <c r="B259">
        <v>183</v>
      </c>
      <c r="C259">
        <v>457.56659999999999</v>
      </c>
      <c r="D259">
        <v>117.8281841</v>
      </c>
      <c r="E259" s="5">
        <v>2790.098</v>
      </c>
      <c r="F259" s="5">
        <v>837.00900000000001</v>
      </c>
      <c r="G259" s="5">
        <v>49.487839999999998</v>
      </c>
      <c r="H259" s="5">
        <v>1521.702</v>
      </c>
      <c r="I259" s="5">
        <v>3794.4230240999996</v>
      </c>
      <c r="J259" s="5">
        <v>5316.1250240999998</v>
      </c>
      <c r="K259" s="5"/>
      <c r="L259" s="5"/>
      <c r="M259">
        <v>14059.6785</v>
      </c>
      <c r="O259" t="s">
        <v>343</v>
      </c>
      <c r="P259" t="s">
        <v>342</v>
      </c>
      <c r="Q259" t="s">
        <v>322</v>
      </c>
    </row>
    <row r="260" spans="1:17" x14ac:dyDescent="0.2">
      <c r="A260">
        <v>2007</v>
      </c>
      <c r="B260">
        <v>183</v>
      </c>
      <c r="C260">
        <v>471.15309999999999</v>
      </c>
      <c r="D260">
        <v>124.4198284</v>
      </c>
      <c r="E260" s="5">
        <v>3193.8910000000001</v>
      </c>
      <c r="F260" s="5">
        <v>958.1472</v>
      </c>
      <c r="G260" s="5">
        <v>52.256329999999998</v>
      </c>
      <c r="H260" s="5">
        <v>1578.6690000000001</v>
      </c>
      <c r="I260" s="5">
        <v>4328.7143584000005</v>
      </c>
      <c r="J260" s="5">
        <v>5907.3833584000004</v>
      </c>
      <c r="K260" s="5"/>
      <c r="L260" s="5"/>
      <c r="M260">
        <v>14061.7215</v>
      </c>
      <c r="O260" t="s">
        <v>343</v>
      </c>
      <c r="P260" t="s">
        <v>342</v>
      </c>
      <c r="Q260" t="s">
        <v>322</v>
      </c>
    </row>
    <row r="261" spans="1:17" x14ac:dyDescent="0.2">
      <c r="A261">
        <v>2008</v>
      </c>
      <c r="B261">
        <v>183</v>
      </c>
      <c r="C261">
        <v>465.65069999999997</v>
      </c>
      <c r="D261">
        <v>121.05879520000001</v>
      </c>
      <c r="E261" s="5">
        <v>3590.0650000000001</v>
      </c>
      <c r="F261" s="5">
        <v>1077</v>
      </c>
      <c r="G261" s="5">
        <v>50.84469</v>
      </c>
      <c r="H261" s="5">
        <v>1591.7460000000001</v>
      </c>
      <c r="I261" s="5">
        <v>4838.9684852</v>
      </c>
      <c r="J261" s="5">
        <v>6430.7144852000001</v>
      </c>
      <c r="K261" s="5"/>
      <c r="L261" s="5"/>
      <c r="M261">
        <v>14066.515600000001</v>
      </c>
      <c r="O261" t="s">
        <v>343</v>
      </c>
      <c r="P261" t="s">
        <v>342</v>
      </c>
      <c r="Q261" t="s">
        <v>322</v>
      </c>
    </row>
    <row r="262" spans="1:17" x14ac:dyDescent="0.2">
      <c r="A262">
        <v>2006</v>
      </c>
      <c r="B262">
        <v>183</v>
      </c>
      <c r="C262">
        <v>364</v>
      </c>
      <c r="D262">
        <v>40.157646800000002</v>
      </c>
      <c r="E262" s="5">
        <v>0</v>
      </c>
      <c r="F262" s="5">
        <v>0</v>
      </c>
      <c r="G262" s="5">
        <v>686.26089999999999</v>
      </c>
      <c r="H262" s="5">
        <v>128.34800000000001</v>
      </c>
      <c r="I262" s="5">
        <v>726.41854679999994</v>
      </c>
      <c r="J262" s="5">
        <v>854.76654680000001</v>
      </c>
      <c r="K262" s="6">
        <f>(I270-I262)/I262</f>
        <v>2.4167825941857658E-3</v>
      </c>
      <c r="L262" s="6">
        <f>(J270-J262)/J262</f>
        <v>2.1113362201132777E-2</v>
      </c>
      <c r="M262">
        <v>5219.8221000000003</v>
      </c>
      <c r="O262" t="s">
        <v>344</v>
      </c>
      <c r="P262" t="s">
        <v>341</v>
      </c>
      <c r="Q262" t="s">
        <v>323</v>
      </c>
    </row>
    <row r="263" spans="1:17" x14ac:dyDescent="0.2">
      <c r="A263">
        <v>2007</v>
      </c>
      <c r="B263">
        <v>183</v>
      </c>
      <c r="C263">
        <v>364</v>
      </c>
      <c r="D263">
        <v>16.9136433</v>
      </c>
      <c r="E263" s="5">
        <v>0</v>
      </c>
      <c r="F263" s="5">
        <v>0</v>
      </c>
      <c r="G263" s="5">
        <v>703.13059999999996</v>
      </c>
      <c r="H263" s="5">
        <v>149.28</v>
      </c>
      <c r="I263" s="5">
        <v>720.04424329999995</v>
      </c>
      <c r="J263" s="5">
        <v>869.32424329999992</v>
      </c>
      <c r="K263" s="6">
        <f t="shared" ref="K263:L269" si="12">(I271-I263)/I263</f>
        <v>1.4259713198932045E-2</v>
      </c>
      <c r="L263" s="6">
        <f t="shared" si="12"/>
        <v>5.0544114855470362E-2</v>
      </c>
      <c r="M263">
        <v>5243.0920999999998</v>
      </c>
      <c r="O263" t="s">
        <v>344</v>
      </c>
      <c r="P263" t="s">
        <v>341</v>
      </c>
      <c r="Q263" t="s">
        <v>323</v>
      </c>
    </row>
    <row r="264" spans="1:17" x14ac:dyDescent="0.2">
      <c r="A264">
        <v>2008</v>
      </c>
      <c r="B264">
        <v>183.5</v>
      </c>
      <c r="C264">
        <v>364</v>
      </c>
      <c r="D264">
        <v>19.756945900000002</v>
      </c>
      <c r="E264" s="5">
        <v>0</v>
      </c>
      <c r="F264" s="5">
        <v>0</v>
      </c>
      <c r="G264" s="5">
        <v>701.1241</v>
      </c>
      <c r="H264" s="5">
        <v>166.89599999999999</v>
      </c>
      <c r="I264" s="5">
        <v>720.8810459</v>
      </c>
      <c r="J264" s="5">
        <v>887.77704589999996</v>
      </c>
      <c r="K264" s="6">
        <f t="shared" si="12"/>
        <v>3.0580228631865131E-2</v>
      </c>
      <c r="L264" s="6">
        <f t="shared" si="12"/>
        <v>8.6406837791389288E-2</v>
      </c>
      <c r="M264">
        <v>5243.6140999999998</v>
      </c>
      <c r="O264" t="s">
        <v>344</v>
      </c>
      <c r="P264" t="s">
        <v>341</v>
      </c>
      <c r="Q264" t="s">
        <v>323</v>
      </c>
    </row>
    <row r="265" spans="1:17" x14ac:dyDescent="0.2">
      <c r="A265">
        <v>2009</v>
      </c>
      <c r="B265">
        <v>183</v>
      </c>
      <c r="C265">
        <v>364</v>
      </c>
      <c r="D265">
        <v>27.664850000000001</v>
      </c>
      <c r="E265" s="5">
        <v>0</v>
      </c>
      <c r="F265" s="5">
        <v>0</v>
      </c>
      <c r="G265" s="5">
        <v>713.81719999999996</v>
      </c>
      <c r="H265" s="5">
        <v>220.63149999999999</v>
      </c>
      <c r="I265" s="5">
        <v>741.48204999999996</v>
      </c>
      <c r="J265" s="5">
        <v>962.11354999999992</v>
      </c>
      <c r="K265" s="6">
        <f t="shared" si="12"/>
        <v>4.4632452127465458E-2</v>
      </c>
      <c r="L265" s="6">
        <f t="shared" si="12"/>
        <v>0.11171837471782826</v>
      </c>
      <c r="M265">
        <v>5236.7772000000004</v>
      </c>
      <c r="O265" t="s">
        <v>344</v>
      </c>
      <c r="P265" t="s">
        <v>341</v>
      </c>
      <c r="Q265" t="s">
        <v>323</v>
      </c>
    </row>
    <row r="266" spans="1:17" x14ac:dyDescent="0.2">
      <c r="A266">
        <v>2010</v>
      </c>
      <c r="B266">
        <v>183</v>
      </c>
      <c r="C266">
        <v>364</v>
      </c>
      <c r="D266">
        <v>24.455571599999999</v>
      </c>
      <c r="E266" s="5">
        <v>0</v>
      </c>
      <c r="F266" s="5">
        <v>0</v>
      </c>
      <c r="G266" s="5">
        <v>715.30930000000001</v>
      </c>
      <c r="H266" s="5">
        <v>242.6618</v>
      </c>
      <c r="I266" s="5">
        <v>739.76487159999999</v>
      </c>
      <c r="J266" s="5">
        <v>982.42667159999996</v>
      </c>
      <c r="K266" s="6">
        <f t="shared" si="12"/>
        <v>5.2743649229531731E-2</v>
      </c>
      <c r="L266" s="6">
        <f t="shared" si="12"/>
        <v>0.11636868399939719</v>
      </c>
      <c r="M266">
        <v>5244.3486000000003</v>
      </c>
      <c r="O266" t="s">
        <v>344</v>
      </c>
      <c r="P266" t="s">
        <v>341</v>
      </c>
      <c r="Q266" t="s">
        <v>323</v>
      </c>
    </row>
    <row r="267" spans="1:17" x14ac:dyDescent="0.2">
      <c r="A267">
        <v>2011</v>
      </c>
      <c r="B267">
        <v>183</v>
      </c>
      <c r="C267">
        <v>364</v>
      </c>
      <c r="D267">
        <v>15.9281281</v>
      </c>
      <c r="E267" s="5">
        <v>0</v>
      </c>
      <c r="F267" s="5">
        <v>0</v>
      </c>
      <c r="G267" s="5">
        <v>708.04300000000001</v>
      </c>
      <c r="H267" s="5">
        <v>210.83629999999999</v>
      </c>
      <c r="I267" s="5">
        <v>723.97112809999999</v>
      </c>
      <c r="J267" s="5">
        <v>934.80742809999992</v>
      </c>
      <c r="K267" s="6">
        <f t="shared" si="12"/>
        <v>5.6582529482227965E-2</v>
      </c>
      <c r="L267" s="6">
        <f t="shared" si="12"/>
        <v>0.11513175277046149</v>
      </c>
      <c r="M267">
        <v>5257.6680999999999</v>
      </c>
      <c r="O267" t="s">
        <v>344</v>
      </c>
      <c r="P267" t="s">
        <v>341</v>
      </c>
      <c r="Q267" t="s">
        <v>323</v>
      </c>
    </row>
    <row r="268" spans="1:17" x14ac:dyDescent="0.2">
      <c r="A268">
        <v>2012</v>
      </c>
      <c r="B268">
        <v>183.5</v>
      </c>
      <c r="C268">
        <v>364</v>
      </c>
      <c r="D268">
        <v>12.667441500000001</v>
      </c>
      <c r="E268" s="5">
        <v>0</v>
      </c>
      <c r="F268" s="5">
        <v>0</v>
      </c>
      <c r="G268" s="5">
        <v>695.9742</v>
      </c>
      <c r="H268" s="5">
        <v>150.71</v>
      </c>
      <c r="I268" s="5">
        <v>708.64164149999999</v>
      </c>
      <c r="J268" s="5">
        <v>859.35164150000003</v>
      </c>
      <c r="K268" s="6">
        <f t="shared" si="12"/>
        <v>5.8482628274957184E-2</v>
      </c>
      <c r="L268" s="6">
        <f t="shared" si="12"/>
        <v>0.10946069240736991</v>
      </c>
      <c r="M268">
        <v>5264.8064000000004</v>
      </c>
      <c r="O268" t="s">
        <v>344</v>
      </c>
      <c r="P268" t="s">
        <v>341</v>
      </c>
      <c r="Q268" t="s">
        <v>323</v>
      </c>
    </row>
    <row r="269" spans="1:17" x14ac:dyDescent="0.2">
      <c r="A269">
        <v>2013</v>
      </c>
      <c r="B269">
        <v>183</v>
      </c>
      <c r="C269">
        <v>364</v>
      </c>
      <c r="D269">
        <v>13.2292249</v>
      </c>
      <c r="E269" s="5">
        <v>0</v>
      </c>
      <c r="F269" s="5">
        <v>0</v>
      </c>
      <c r="G269" s="5">
        <v>681.77890000000002</v>
      </c>
      <c r="H269" s="5">
        <v>106.9016</v>
      </c>
      <c r="I269" s="5">
        <v>695.00812489999998</v>
      </c>
      <c r="J269" s="5">
        <v>801.90972490000001</v>
      </c>
      <c r="K269" s="6">
        <f t="shared" si="12"/>
        <v>6.1731410271172314E-2</v>
      </c>
      <c r="L269" s="6">
        <f t="shared" si="12"/>
        <v>0.1089363665104493</v>
      </c>
      <c r="M269">
        <v>5268.9287000000004</v>
      </c>
      <c r="N269" s="7">
        <f>(M277-M269)/M269</f>
        <v>4.2721777578808027E-3</v>
      </c>
      <c r="O269" t="s">
        <v>344</v>
      </c>
      <c r="P269" t="s">
        <v>341</v>
      </c>
      <c r="Q269" t="s">
        <v>323</v>
      </c>
    </row>
    <row r="270" spans="1:17" x14ac:dyDescent="0.2">
      <c r="A270">
        <v>2006</v>
      </c>
      <c r="B270">
        <v>183</v>
      </c>
      <c r="C270">
        <v>518</v>
      </c>
      <c r="D270">
        <v>40.884542500000002</v>
      </c>
      <c r="E270" s="5">
        <v>0</v>
      </c>
      <c r="F270" s="5">
        <v>0</v>
      </c>
      <c r="G270" s="5">
        <v>687.28959999999995</v>
      </c>
      <c r="H270" s="5">
        <v>144.63939999999999</v>
      </c>
      <c r="I270" s="5">
        <v>728.1741424999999</v>
      </c>
      <c r="J270" s="5">
        <v>872.81354249999993</v>
      </c>
      <c r="K270" s="5"/>
      <c r="L270" s="5"/>
      <c r="M270">
        <v>5219.8352000000004</v>
      </c>
      <c r="O270" t="s">
        <v>344</v>
      </c>
      <c r="P270" t="s">
        <v>342</v>
      </c>
      <c r="Q270" t="s">
        <v>323</v>
      </c>
    </row>
    <row r="271" spans="1:17" x14ac:dyDescent="0.2">
      <c r="A271">
        <v>2007</v>
      </c>
      <c r="B271">
        <v>183</v>
      </c>
      <c r="C271">
        <v>518</v>
      </c>
      <c r="D271">
        <v>19.911967700000002</v>
      </c>
      <c r="E271" s="5">
        <v>0</v>
      </c>
      <c r="F271" s="5">
        <v>0</v>
      </c>
      <c r="G271" s="5">
        <v>710.3999</v>
      </c>
      <c r="H271" s="5">
        <v>182.95160000000001</v>
      </c>
      <c r="I271" s="5">
        <v>730.31186769999999</v>
      </c>
      <c r="J271" s="5">
        <v>913.26346769999998</v>
      </c>
      <c r="K271" s="5"/>
      <c r="L271" s="5"/>
      <c r="M271">
        <v>5243.1316999999999</v>
      </c>
      <c r="O271" t="s">
        <v>344</v>
      </c>
      <c r="P271" t="s">
        <v>342</v>
      </c>
      <c r="Q271" t="s">
        <v>323</v>
      </c>
    </row>
    <row r="272" spans="1:17" x14ac:dyDescent="0.2">
      <c r="A272">
        <v>2008</v>
      </c>
      <c r="B272">
        <v>183.5</v>
      </c>
      <c r="C272">
        <v>518</v>
      </c>
      <c r="D272">
        <v>24.264153100000001</v>
      </c>
      <c r="E272" s="5">
        <v>0</v>
      </c>
      <c r="F272" s="5">
        <v>0</v>
      </c>
      <c r="G272" s="5">
        <v>718.66160000000002</v>
      </c>
      <c r="H272" s="5">
        <v>221.56129999999999</v>
      </c>
      <c r="I272" s="5">
        <v>742.92575310000007</v>
      </c>
      <c r="J272" s="5">
        <v>964.48705310000003</v>
      </c>
      <c r="K272" s="5"/>
      <c r="L272" s="5"/>
      <c r="M272">
        <v>5244.5216</v>
      </c>
      <c r="O272" t="s">
        <v>344</v>
      </c>
      <c r="P272" t="s">
        <v>342</v>
      </c>
      <c r="Q272" t="s">
        <v>323</v>
      </c>
    </row>
    <row r="273" spans="1:17" x14ac:dyDescent="0.2">
      <c r="A273">
        <v>2009</v>
      </c>
      <c r="B273">
        <v>183</v>
      </c>
      <c r="C273">
        <v>518</v>
      </c>
      <c r="D273">
        <v>33.562412100000003</v>
      </c>
      <c r="E273" s="5">
        <v>0</v>
      </c>
      <c r="F273" s="5">
        <v>0</v>
      </c>
      <c r="G273" s="5">
        <v>741.01379999999995</v>
      </c>
      <c r="H273" s="5">
        <v>295.0231</v>
      </c>
      <c r="I273" s="5">
        <v>774.57621209999991</v>
      </c>
      <c r="J273" s="5">
        <v>1069.5993120999999</v>
      </c>
      <c r="K273" s="5"/>
      <c r="L273" s="5"/>
      <c r="M273">
        <v>5241.5095000000001</v>
      </c>
      <c r="O273" t="s">
        <v>344</v>
      </c>
      <c r="P273" t="s">
        <v>342</v>
      </c>
      <c r="Q273" t="s">
        <v>323</v>
      </c>
    </row>
    <row r="274" spans="1:17" x14ac:dyDescent="0.2">
      <c r="A274">
        <v>2010</v>
      </c>
      <c r="B274">
        <v>183</v>
      </c>
      <c r="C274">
        <v>518</v>
      </c>
      <c r="D274">
        <v>30.0335705</v>
      </c>
      <c r="E274" s="5">
        <v>0</v>
      </c>
      <c r="F274" s="5">
        <v>0</v>
      </c>
      <c r="G274" s="5">
        <v>748.74919999999997</v>
      </c>
      <c r="H274" s="5">
        <v>317.9676</v>
      </c>
      <c r="I274" s="5">
        <v>778.78277049999997</v>
      </c>
      <c r="J274" s="5">
        <v>1096.7503704999999</v>
      </c>
      <c r="K274" s="5"/>
      <c r="L274" s="5"/>
      <c r="M274">
        <v>5254.1333000000004</v>
      </c>
      <c r="O274" t="s">
        <v>344</v>
      </c>
      <c r="P274" t="s">
        <v>342</v>
      </c>
      <c r="Q274" t="s">
        <v>323</v>
      </c>
    </row>
    <row r="275" spans="1:17" x14ac:dyDescent="0.2">
      <c r="A275">
        <v>2011</v>
      </c>
      <c r="B275">
        <v>183</v>
      </c>
      <c r="C275">
        <v>518</v>
      </c>
      <c r="D275">
        <v>19.455745799999999</v>
      </c>
      <c r="E275" s="5">
        <v>0</v>
      </c>
      <c r="F275" s="5">
        <v>0</v>
      </c>
      <c r="G275" s="5">
        <v>745.47950000000003</v>
      </c>
      <c r="H275" s="5">
        <v>277.4982</v>
      </c>
      <c r="I275" s="5">
        <v>764.93524580000008</v>
      </c>
      <c r="J275" s="5">
        <v>1042.4334458000001</v>
      </c>
      <c r="K275" s="5"/>
      <c r="L275" s="5"/>
      <c r="M275">
        <v>5272.4943999999996</v>
      </c>
      <c r="O275" t="s">
        <v>344</v>
      </c>
      <c r="P275" t="s">
        <v>342</v>
      </c>
      <c r="Q275" t="s">
        <v>323</v>
      </c>
    </row>
    <row r="276" spans="1:17" x14ac:dyDescent="0.2">
      <c r="A276">
        <v>2012</v>
      </c>
      <c r="B276">
        <v>183.5</v>
      </c>
      <c r="C276">
        <v>518</v>
      </c>
      <c r="D276">
        <v>14.7393672</v>
      </c>
      <c r="E276" s="5">
        <v>0</v>
      </c>
      <c r="F276" s="5">
        <v>0</v>
      </c>
      <c r="G276" s="5">
        <v>735.34550000000002</v>
      </c>
      <c r="H276" s="5">
        <v>203.33199999999999</v>
      </c>
      <c r="I276" s="5">
        <v>750.08486719999996</v>
      </c>
      <c r="J276" s="5">
        <v>953.41686719999996</v>
      </c>
      <c r="K276" s="5"/>
      <c r="L276" s="5"/>
      <c r="M276">
        <v>5283.7761</v>
      </c>
      <c r="O276" t="s">
        <v>344</v>
      </c>
      <c r="P276" t="s">
        <v>342</v>
      </c>
      <c r="Q276" t="s">
        <v>323</v>
      </c>
    </row>
    <row r="277" spans="1:17" x14ac:dyDescent="0.2">
      <c r="A277">
        <v>2013</v>
      </c>
      <c r="B277">
        <v>183</v>
      </c>
      <c r="C277">
        <v>518</v>
      </c>
      <c r="D277">
        <v>15.7951566</v>
      </c>
      <c r="E277" s="5">
        <v>0</v>
      </c>
      <c r="F277" s="5">
        <v>0</v>
      </c>
      <c r="G277" s="5">
        <v>722.11680000000001</v>
      </c>
      <c r="H277" s="5">
        <v>151.35489999999999</v>
      </c>
      <c r="I277" s="5">
        <v>737.91195660000005</v>
      </c>
      <c r="J277" s="5">
        <v>889.26685659999998</v>
      </c>
      <c r="K277" s="5"/>
      <c r="L277" s="5"/>
      <c r="M277">
        <v>5291.4385000000002</v>
      </c>
      <c r="O277" t="s">
        <v>344</v>
      </c>
      <c r="P277" t="s">
        <v>342</v>
      </c>
      <c r="Q277" t="s">
        <v>323</v>
      </c>
    </row>
    <row r="278" spans="1:17" x14ac:dyDescent="0.2">
      <c r="A278">
        <v>1997</v>
      </c>
      <c r="B278">
        <v>183</v>
      </c>
      <c r="C278">
        <v>375</v>
      </c>
      <c r="D278">
        <v>17.8055989</v>
      </c>
      <c r="E278" s="5">
        <v>96.155330000000006</v>
      </c>
      <c r="F278" s="5">
        <v>99.313550000000006</v>
      </c>
      <c r="G278" s="5">
        <v>12.0137</v>
      </c>
      <c r="H278" s="5">
        <v>56.305459999999997</v>
      </c>
      <c r="I278" s="5">
        <v>225.28817890000002</v>
      </c>
      <c r="J278" s="5">
        <v>281.59363890000003</v>
      </c>
      <c r="K278" s="6">
        <f>(I290-I278)/I278</f>
        <v>2.0234639128682954E-3</v>
      </c>
      <c r="L278" s="6">
        <f>(J290-J278)/J278</f>
        <v>1.008755919024404E-2</v>
      </c>
      <c r="M278">
        <v>861.87450000000001</v>
      </c>
      <c r="O278" t="s">
        <v>344</v>
      </c>
      <c r="P278" t="s">
        <v>341</v>
      </c>
      <c r="Q278" t="s">
        <v>321</v>
      </c>
    </row>
    <row r="279" spans="1:17" x14ac:dyDescent="0.2">
      <c r="A279">
        <v>1998</v>
      </c>
      <c r="B279">
        <v>183</v>
      </c>
      <c r="C279">
        <v>375</v>
      </c>
      <c r="D279">
        <v>18.3033666</v>
      </c>
      <c r="E279" s="5">
        <v>98.901799999999994</v>
      </c>
      <c r="F279" s="5">
        <v>100.31229999999999</v>
      </c>
      <c r="G279" s="5">
        <v>13.03243</v>
      </c>
      <c r="H279" s="5">
        <v>110.9508</v>
      </c>
      <c r="I279" s="5">
        <v>230.54989659999998</v>
      </c>
      <c r="J279" s="5">
        <v>341.50069659999997</v>
      </c>
      <c r="K279" s="6">
        <f t="shared" ref="K279:L289" si="13">(I291-I279)/I279</f>
        <v>1.4098746292823074E-2</v>
      </c>
      <c r="L279" s="6">
        <f t="shared" si="13"/>
        <v>3.8121633805182777E-2</v>
      </c>
      <c r="M279">
        <v>859.67679999999996</v>
      </c>
      <c r="O279" t="s">
        <v>344</v>
      </c>
      <c r="P279" t="s">
        <v>341</v>
      </c>
      <c r="Q279" t="s">
        <v>321</v>
      </c>
    </row>
    <row r="280" spans="1:17" x14ac:dyDescent="0.2">
      <c r="A280">
        <v>1999</v>
      </c>
      <c r="B280">
        <v>183</v>
      </c>
      <c r="C280">
        <v>375</v>
      </c>
      <c r="D280">
        <v>17.673094800000001</v>
      </c>
      <c r="E280" s="5">
        <v>100.08920000000001</v>
      </c>
      <c r="F280" s="5">
        <v>100.7696</v>
      </c>
      <c r="G280" s="5">
        <v>11.76825</v>
      </c>
      <c r="H280" s="5">
        <v>125.3944</v>
      </c>
      <c r="I280" s="5">
        <v>230.3001448</v>
      </c>
      <c r="J280" s="5">
        <v>355.69454480000002</v>
      </c>
      <c r="K280" s="6">
        <f t="shared" si="13"/>
        <v>2.7660597458729948E-2</v>
      </c>
      <c r="L280" s="6">
        <f t="shared" si="13"/>
        <v>5.9715955475064142E-2</v>
      </c>
      <c r="M280">
        <v>858.56759999999997</v>
      </c>
      <c r="O280" t="s">
        <v>344</v>
      </c>
      <c r="P280" t="s">
        <v>341</v>
      </c>
      <c r="Q280" t="s">
        <v>321</v>
      </c>
    </row>
    <row r="281" spans="1:17" x14ac:dyDescent="0.2">
      <c r="A281">
        <v>2000</v>
      </c>
      <c r="B281">
        <v>183.5</v>
      </c>
      <c r="C281">
        <v>375</v>
      </c>
      <c r="D281">
        <v>18.115637199999998</v>
      </c>
      <c r="E281" s="5">
        <v>99.206289999999996</v>
      </c>
      <c r="F281" s="5">
        <v>100.48569999999999</v>
      </c>
      <c r="G281" s="5">
        <v>11.58248</v>
      </c>
      <c r="H281" s="5">
        <v>139.61009999999999</v>
      </c>
      <c r="I281" s="5">
        <v>229.39010719999999</v>
      </c>
      <c r="J281" s="5">
        <v>369.00020719999998</v>
      </c>
      <c r="K281" s="6">
        <f t="shared" si="13"/>
        <v>3.7248291150369289E-2</v>
      </c>
      <c r="L281" s="6">
        <f t="shared" si="13"/>
        <v>7.8425401762213562E-2</v>
      </c>
      <c r="M281">
        <v>858.70240000000001</v>
      </c>
      <c r="O281" t="s">
        <v>344</v>
      </c>
      <c r="P281" t="s">
        <v>341</v>
      </c>
      <c r="Q281" t="s">
        <v>321</v>
      </c>
    </row>
    <row r="282" spans="1:17" x14ac:dyDescent="0.2">
      <c r="A282">
        <v>2001</v>
      </c>
      <c r="B282">
        <v>183</v>
      </c>
      <c r="C282">
        <v>375</v>
      </c>
      <c r="D282">
        <v>17.7437778</v>
      </c>
      <c r="E282" s="5">
        <v>98.162700000000001</v>
      </c>
      <c r="F282" s="5">
        <v>100.13760000000001</v>
      </c>
      <c r="G282" s="5">
        <v>11.643129999999999</v>
      </c>
      <c r="H282" s="5">
        <v>137.8141</v>
      </c>
      <c r="I282" s="5">
        <v>227.68720780000001</v>
      </c>
      <c r="J282" s="5">
        <v>365.50130780000001</v>
      </c>
      <c r="K282" s="6">
        <f t="shared" si="13"/>
        <v>4.3022558424118798E-2</v>
      </c>
      <c r="L282" s="6">
        <f t="shared" si="13"/>
        <v>8.1273269249845181E-2</v>
      </c>
      <c r="M282">
        <v>859.88850000000002</v>
      </c>
      <c r="O282" t="s">
        <v>344</v>
      </c>
      <c r="P282" t="s">
        <v>341</v>
      </c>
      <c r="Q282" t="s">
        <v>321</v>
      </c>
    </row>
    <row r="283" spans="1:17" x14ac:dyDescent="0.2">
      <c r="A283">
        <v>2002</v>
      </c>
      <c r="B283">
        <v>183</v>
      </c>
      <c r="C283">
        <v>375</v>
      </c>
      <c r="D283">
        <v>17.2718214</v>
      </c>
      <c r="E283" s="5">
        <v>96.908860000000004</v>
      </c>
      <c r="F283" s="5">
        <v>99.706800000000001</v>
      </c>
      <c r="G283" s="5">
        <v>11.13444</v>
      </c>
      <c r="H283" s="5">
        <v>131.52269999999999</v>
      </c>
      <c r="I283" s="5">
        <v>225.02192140000002</v>
      </c>
      <c r="J283" s="5">
        <v>356.54462139999998</v>
      </c>
      <c r="K283" s="6">
        <f t="shared" si="13"/>
        <v>4.8501186160434029E-2</v>
      </c>
      <c r="L283" s="6">
        <f t="shared" si="13"/>
        <v>8.3920576287229362E-2</v>
      </c>
      <c r="M283">
        <v>861.7337</v>
      </c>
      <c r="O283" t="s">
        <v>344</v>
      </c>
      <c r="P283" t="s">
        <v>341</v>
      </c>
      <c r="Q283" t="s">
        <v>321</v>
      </c>
    </row>
    <row r="284" spans="1:17" x14ac:dyDescent="0.2">
      <c r="A284">
        <v>2003</v>
      </c>
      <c r="B284">
        <v>183</v>
      </c>
      <c r="C284">
        <v>375</v>
      </c>
      <c r="D284">
        <v>17.5460858</v>
      </c>
      <c r="E284" s="5">
        <v>96.170850000000002</v>
      </c>
      <c r="F284" s="5">
        <v>99.452070000000006</v>
      </c>
      <c r="G284" s="5">
        <v>11.29936</v>
      </c>
      <c r="H284" s="5">
        <v>140.12219999999999</v>
      </c>
      <c r="I284" s="5">
        <v>224.46836580000002</v>
      </c>
      <c r="J284" s="5">
        <v>364.59056580000004</v>
      </c>
      <c r="K284" s="6">
        <f t="shared" si="13"/>
        <v>5.4326999515225155E-2</v>
      </c>
      <c r="L284" s="6">
        <f t="shared" si="13"/>
        <v>0.110427138210936</v>
      </c>
      <c r="M284">
        <v>862.32180000000005</v>
      </c>
      <c r="O284" t="s">
        <v>344</v>
      </c>
      <c r="P284" t="s">
        <v>341</v>
      </c>
      <c r="Q284" t="s">
        <v>321</v>
      </c>
    </row>
    <row r="285" spans="1:17" x14ac:dyDescent="0.2">
      <c r="A285">
        <v>2004</v>
      </c>
      <c r="B285">
        <v>183.5</v>
      </c>
      <c r="C285">
        <v>375</v>
      </c>
      <c r="D285">
        <v>18.099549700000001</v>
      </c>
      <c r="E285" s="5">
        <v>96.743049999999997</v>
      </c>
      <c r="F285" s="5">
        <v>99.665769999999995</v>
      </c>
      <c r="G285" s="5">
        <v>12.348850000000001</v>
      </c>
      <c r="H285" s="5">
        <v>156.76009999999999</v>
      </c>
      <c r="I285" s="5">
        <v>226.8572197</v>
      </c>
      <c r="J285" s="5">
        <v>383.6173197</v>
      </c>
      <c r="K285" s="6">
        <f t="shared" si="13"/>
        <v>6.2198080883911981E-2</v>
      </c>
      <c r="L285" s="6">
        <f t="shared" si="13"/>
        <v>0.12328636188007853</v>
      </c>
      <c r="M285">
        <v>860.72860000000003</v>
      </c>
      <c r="O285" t="s">
        <v>344</v>
      </c>
      <c r="P285" t="s">
        <v>341</v>
      </c>
      <c r="Q285" t="s">
        <v>321</v>
      </c>
    </row>
    <row r="286" spans="1:17" x14ac:dyDescent="0.2">
      <c r="A286">
        <v>2005</v>
      </c>
      <c r="B286">
        <v>183</v>
      </c>
      <c r="C286">
        <v>375</v>
      </c>
      <c r="D286">
        <v>18.180468999999999</v>
      </c>
      <c r="E286" s="5">
        <v>97.232789999999994</v>
      </c>
      <c r="F286" s="5">
        <v>99.853369999999998</v>
      </c>
      <c r="G286" s="5">
        <v>13.218170000000001</v>
      </c>
      <c r="H286" s="5">
        <v>254.398</v>
      </c>
      <c r="I286" s="5">
        <v>228.48479900000001</v>
      </c>
      <c r="J286" s="5">
        <v>482.88279899999998</v>
      </c>
      <c r="K286" s="6">
        <f t="shared" si="13"/>
        <v>6.9486688258854401E-2</v>
      </c>
      <c r="L286" s="6">
        <f t="shared" si="13"/>
        <v>0.14456437906789071</v>
      </c>
      <c r="M286">
        <v>855.91510000000005</v>
      </c>
      <c r="O286" t="s">
        <v>344</v>
      </c>
      <c r="P286" t="s">
        <v>341</v>
      </c>
      <c r="Q286" t="s">
        <v>321</v>
      </c>
    </row>
    <row r="287" spans="1:17" x14ac:dyDescent="0.2">
      <c r="A287">
        <v>2006</v>
      </c>
      <c r="B287">
        <v>183</v>
      </c>
      <c r="C287">
        <v>375</v>
      </c>
      <c r="D287">
        <v>17.768715100000001</v>
      </c>
      <c r="E287" s="5">
        <v>97.100920000000002</v>
      </c>
      <c r="F287" s="5">
        <v>99.821610000000007</v>
      </c>
      <c r="G287" s="5">
        <v>12.2073</v>
      </c>
      <c r="H287" s="5">
        <v>279.02999999999997</v>
      </c>
      <c r="I287" s="5">
        <v>226.89854510000001</v>
      </c>
      <c r="J287" s="5">
        <v>505.92854509999995</v>
      </c>
      <c r="K287" s="6">
        <f t="shared" si="13"/>
        <v>7.4194410072486505E-2</v>
      </c>
      <c r="L287" s="6">
        <f t="shared" si="13"/>
        <v>0.16920196444555213</v>
      </c>
      <c r="M287">
        <v>854.73209999999995</v>
      </c>
      <c r="O287" t="s">
        <v>344</v>
      </c>
      <c r="P287" t="s">
        <v>341</v>
      </c>
      <c r="Q287" t="s">
        <v>321</v>
      </c>
    </row>
    <row r="288" spans="1:17" x14ac:dyDescent="0.2">
      <c r="A288">
        <v>2007</v>
      </c>
      <c r="B288">
        <v>183</v>
      </c>
      <c r="C288">
        <v>375</v>
      </c>
      <c r="D288">
        <v>17.803743300000001</v>
      </c>
      <c r="E288" s="5">
        <v>96.517709999999994</v>
      </c>
      <c r="F288" s="5">
        <v>99.623339999999999</v>
      </c>
      <c r="G288" s="5">
        <v>11.79762</v>
      </c>
      <c r="H288" s="5">
        <v>277.70310000000001</v>
      </c>
      <c r="I288" s="5">
        <v>225.74241330000001</v>
      </c>
      <c r="J288" s="5">
        <v>503.44551330000002</v>
      </c>
      <c r="K288" s="6">
        <f t="shared" si="13"/>
        <v>7.8368237680216168E-2</v>
      </c>
      <c r="L288" s="6">
        <f t="shared" si="13"/>
        <v>0.17712648686743193</v>
      </c>
      <c r="M288">
        <v>856.25800000000004</v>
      </c>
      <c r="O288" t="s">
        <v>344</v>
      </c>
      <c r="P288" t="s">
        <v>341</v>
      </c>
      <c r="Q288" t="s">
        <v>321</v>
      </c>
    </row>
    <row r="289" spans="1:17" x14ac:dyDescent="0.2">
      <c r="A289">
        <v>2008</v>
      </c>
      <c r="B289">
        <v>183.5</v>
      </c>
      <c r="C289">
        <v>375</v>
      </c>
      <c r="D289">
        <v>16.622770800000001</v>
      </c>
      <c r="E289" s="5">
        <v>96.717010000000002</v>
      </c>
      <c r="F289" s="5">
        <v>99.706000000000003</v>
      </c>
      <c r="G289" s="5">
        <v>11.392150000000001</v>
      </c>
      <c r="H289" s="5">
        <v>301.83249999999998</v>
      </c>
      <c r="I289" s="5">
        <v>224.4379308</v>
      </c>
      <c r="J289" s="5">
        <v>526.27043079999999</v>
      </c>
      <c r="K289" s="6">
        <f t="shared" si="13"/>
        <v>8.2276489246620746E-2</v>
      </c>
      <c r="L289" s="6">
        <f t="shared" si="13"/>
        <v>0.18353751103433649</v>
      </c>
      <c r="M289">
        <v>856.50149999999996</v>
      </c>
      <c r="N289" s="8">
        <f>(M301-M289)/M289</f>
        <v>5.4700429596445943E-3</v>
      </c>
      <c r="O289" t="s">
        <v>344</v>
      </c>
      <c r="P289" t="s">
        <v>341</v>
      </c>
      <c r="Q289" t="s">
        <v>321</v>
      </c>
    </row>
    <row r="290" spans="1:17" x14ac:dyDescent="0.2">
      <c r="A290">
        <v>1997</v>
      </c>
      <c r="B290">
        <v>183</v>
      </c>
      <c r="C290">
        <v>507</v>
      </c>
      <c r="D290">
        <v>17.885141399999998</v>
      </c>
      <c r="E290" s="5">
        <v>96.326359999999994</v>
      </c>
      <c r="F290" s="5">
        <v>99.374880000000005</v>
      </c>
      <c r="G290" s="5">
        <v>12.15766</v>
      </c>
      <c r="H290" s="5">
        <v>58.690190000000001</v>
      </c>
      <c r="I290" s="5">
        <v>225.74404139999999</v>
      </c>
      <c r="J290" s="5">
        <v>284.43423139999999</v>
      </c>
      <c r="K290" s="5"/>
      <c r="L290" s="5"/>
      <c r="M290">
        <v>861.8836</v>
      </c>
      <c r="O290" t="s">
        <v>344</v>
      </c>
      <c r="P290" t="s">
        <v>342</v>
      </c>
      <c r="Q290" t="s">
        <v>321</v>
      </c>
    </row>
    <row r="291" spans="1:17" x14ac:dyDescent="0.2">
      <c r="A291">
        <v>1998</v>
      </c>
      <c r="B291">
        <v>183</v>
      </c>
      <c r="C291">
        <v>507</v>
      </c>
      <c r="D291">
        <v>18.764301100000001</v>
      </c>
      <c r="E291" s="5">
        <v>100.333</v>
      </c>
      <c r="F291" s="5">
        <v>100.82769999999999</v>
      </c>
      <c r="G291" s="5">
        <v>13.875360000000001</v>
      </c>
      <c r="H291" s="5">
        <v>120.7189</v>
      </c>
      <c r="I291" s="5">
        <v>233.80036109999998</v>
      </c>
      <c r="J291" s="5">
        <v>354.51926109999999</v>
      </c>
      <c r="K291" s="5"/>
      <c r="L291" s="5"/>
      <c r="M291">
        <v>859.72889999999995</v>
      </c>
      <c r="O291" t="s">
        <v>344</v>
      </c>
      <c r="P291" t="s">
        <v>342</v>
      </c>
      <c r="Q291" t="s">
        <v>321</v>
      </c>
    </row>
    <row r="292" spans="1:17" x14ac:dyDescent="0.2">
      <c r="A292">
        <v>1999</v>
      </c>
      <c r="B292">
        <v>183</v>
      </c>
      <c r="C292">
        <v>507</v>
      </c>
      <c r="D292">
        <v>18.470824400000001</v>
      </c>
      <c r="E292" s="5">
        <v>103.23909999999999</v>
      </c>
      <c r="F292" s="5">
        <v>101.9145</v>
      </c>
      <c r="G292" s="5">
        <v>13.045959999999999</v>
      </c>
      <c r="H292" s="5">
        <v>140.26480000000001</v>
      </c>
      <c r="I292" s="5">
        <v>236.67038440000002</v>
      </c>
      <c r="J292" s="5">
        <v>376.93518440000003</v>
      </c>
      <c r="K292" s="5"/>
      <c r="L292" s="5"/>
      <c r="M292">
        <v>858.88520000000005</v>
      </c>
      <c r="O292" t="s">
        <v>344</v>
      </c>
      <c r="P292" t="s">
        <v>342</v>
      </c>
      <c r="Q292" t="s">
        <v>321</v>
      </c>
    </row>
    <row r="293" spans="1:17" x14ac:dyDescent="0.2">
      <c r="A293">
        <v>2000</v>
      </c>
      <c r="B293">
        <v>183.5</v>
      </c>
      <c r="C293">
        <v>507</v>
      </c>
      <c r="D293">
        <v>19.122066700000001</v>
      </c>
      <c r="E293" s="5">
        <v>103.64570000000001</v>
      </c>
      <c r="F293" s="5">
        <v>102.1155</v>
      </c>
      <c r="G293" s="5">
        <v>13.05123</v>
      </c>
      <c r="H293" s="5">
        <v>160.00470000000001</v>
      </c>
      <c r="I293" s="5">
        <v>237.93449670000001</v>
      </c>
      <c r="J293" s="5">
        <v>397.93919670000002</v>
      </c>
      <c r="K293" s="5"/>
      <c r="L293" s="5"/>
      <c r="M293">
        <v>859.40030000000002</v>
      </c>
      <c r="O293" t="s">
        <v>344</v>
      </c>
      <c r="P293" t="s">
        <v>342</v>
      </c>
      <c r="Q293" t="s">
        <v>321</v>
      </c>
    </row>
    <row r="294" spans="1:17" x14ac:dyDescent="0.2">
      <c r="A294">
        <v>2001</v>
      </c>
      <c r="B294">
        <v>183</v>
      </c>
      <c r="C294">
        <v>507</v>
      </c>
      <c r="D294">
        <v>18.765993999999999</v>
      </c>
      <c r="E294" s="5">
        <v>103.49509999999999</v>
      </c>
      <c r="F294" s="5">
        <v>102.11799999999999</v>
      </c>
      <c r="G294" s="5">
        <v>13.1038</v>
      </c>
      <c r="H294" s="5">
        <v>157.72389999999999</v>
      </c>
      <c r="I294" s="5">
        <v>237.48289399999999</v>
      </c>
      <c r="J294" s="5">
        <v>395.20679399999995</v>
      </c>
      <c r="K294" s="5"/>
      <c r="L294" s="5"/>
      <c r="M294">
        <v>861.04780000000005</v>
      </c>
      <c r="O294" t="s">
        <v>344</v>
      </c>
      <c r="P294" t="s">
        <v>342</v>
      </c>
      <c r="Q294" t="s">
        <v>321</v>
      </c>
    </row>
    <row r="295" spans="1:17" x14ac:dyDescent="0.2">
      <c r="A295">
        <v>2002</v>
      </c>
      <c r="B295">
        <v>183</v>
      </c>
      <c r="C295">
        <v>507</v>
      </c>
      <c r="D295">
        <v>18.593791499999998</v>
      </c>
      <c r="E295" s="5">
        <v>102.8261</v>
      </c>
      <c r="F295" s="5">
        <v>101.932</v>
      </c>
      <c r="G295" s="5">
        <v>12.58386</v>
      </c>
      <c r="H295" s="5">
        <v>150.53030000000001</v>
      </c>
      <c r="I295" s="5">
        <v>235.93575149999998</v>
      </c>
      <c r="J295" s="5">
        <v>386.46605149999999</v>
      </c>
      <c r="K295" s="5"/>
      <c r="L295" s="5"/>
      <c r="M295">
        <v>863.36800000000005</v>
      </c>
      <c r="O295" t="s">
        <v>344</v>
      </c>
      <c r="P295" t="s">
        <v>342</v>
      </c>
      <c r="Q295" t="s">
        <v>321</v>
      </c>
    </row>
    <row r="296" spans="1:17" x14ac:dyDescent="0.2">
      <c r="A296">
        <v>2003</v>
      </c>
      <c r="B296">
        <v>183</v>
      </c>
      <c r="C296">
        <v>507</v>
      </c>
      <c r="D296">
        <v>18.923298599999999</v>
      </c>
      <c r="E296" s="5">
        <v>102.8686</v>
      </c>
      <c r="F296" s="5">
        <v>101.995</v>
      </c>
      <c r="G296" s="5">
        <v>12.87616</v>
      </c>
      <c r="H296" s="5">
        <v>168.18819999999999</v>
      </c>
      <c r="I296" s="5">
        <v>236.6630586</v>
      </c>
      <c r="J296" s="5">
        <v>404.85125859999999</v>
      </c>
      <c r="K296" s="5"/>
      <c r="L296" s="5"/>
      <c r="M296">
        <v>864.53480000000002</v>
      </c>
      <c r="O296" t="s">
        <v>344</v>
      </c>
      <c r="P296" t="s">
        <v>342</v>
      </c>
      <c r="Q296" t="s">
        <v>321</v>
      </c>
    </row>
    <row r="297" spans="1:17" x14ac:dyDescent="0.2">
      <c r="A297">
        <v>2004</v>
      </c>
      <c r="B297">
        <v>183.5</v>
      </c>
      <c r="C297">
        <v>507</v>
      </c>
      <c r="D297">
        <v>19.4372434</v>
      </c>
      <c r="E297" s="5">
        <v>104.6983</v>
      </c>
      <c r="F297" s="5">
        <v>102.7043</v>
      </c>
      <c r="G297" s="5">
        <v>14.127459999999999</v>
      </c>
      <c r="H297" s="5">
        <v>189.94479999999999</v>
      </c>
      <c r="I297" s="5">
        <v>240.96730339999999</v>
      </c>
      <c r="J297" s="5">
        <v>430.91210339999998</v>
      </c>
      <c r="K297" s="5"/>
      <c r="L297" s="5"/>
      <c r="M297">
        <v>863.45870000000002</v>
      </c>
      <c r="O297" t="s">
        <v>344</v>
      </c>
      <c r="P297" t="s">
        <v>342</v>
      </c>
      <c r="Q297" t="s">
        <v>321</v>
      </c>
    </row>
    <row r="298" spans="1:17" x14ac:dyDescent="0.2">
      <c r="A298">
        <v>2005</v>
      </c>
      <c r="B298">
        <v>183</v>
      </c>
      <c r="C298">
        <v>507</v>
      </c>
      <c r="D298">
        <v>19.683171000000002</v>
      </c>
      <c r="E298" s="5">
        <v>106.181</v>
      </c>
      <c r="F298" s="5">
        <v>103.3</v>
      </c>
      <c r="G298" s="5">
        <v>15.197279999999999</v>
      </c>
      <c r="H298" s="5">
        <v>308.32900000000001</v>
      </c>
      <c r="I298" s="5">
        <v>244.36145100000002</v>
      </c>
      <c r="J298" s="5">
        <v>552.69045100000005</v>
      </c>
      <c r="K298" s="5"/>
      <c r="L298" s="5"/>
      <c r="M298">
        <v>858.97059999999999</v>
      </c>
      <c r="O298" t="s">
        <v>344</v>
      </c>
      <c r="P298" t="s">
        <v>342</v>
      </c>
      <c r="Q298" t="s">
        <v>321</v>
      </c>
    </row>
    <row r="299" spans="1:17" x14ac:dyDescent="0.2">
      <c r="A299">
        <v>2006</v>
      </c>
      <c r="B299">
        <v>183</v>
      </c>
      <c r="C299">
        <v>507</v>
      </c>
      <c r="D299">
        <v>19.336868800000001</v>
      </c>
      <c r="E299" s="5">
        <v>106.80110000000001</v>
      </c>
      <c r="F299" s="5">
        <v>103.5954</v>
      </c>
      <c r="G299" s="5">
        <v>13.999779999999999</v>
      </c>
      <c r="H299" s="5">
        <v>347.79950000000002</v>
      </c>
      <c r="I299" s="5">
        <v>243.73314879999998</v>
      </c>
      <c r="J299" s="5">
        <v>591.53264880000006</v>
      </c>
      <c r="K299" s="5"/>
      <c r="L299" s="5"/>
      <c r="M299">
        <v>858.27570000000003</v>
      </c>
      <c r="O299" t="s">
        <v>344</v>
      </c>
      <c r="P299" t="s">
        <v>342</v>
      </c>
      <c r="Q299" t="s">
        <v>321</v>
      </c>
    </row>
    <row r="300" spans="1:17" x14ac:dyDescent="0.2">
      <c r="A300">
        <v>2007</v>
      </c>
      <c r="B300">
        <v>183</v>
      </c>
      <c r="C300">
        <v>507</v>
      </c>
      <c r="D300">
        <v>19.402878399999999</v>
      </c>
      <c r="E300" s="5">
        <v>106.84650000000001</v>
      </c>
      <c r="F300" s="5">
        <v>103.6828</v>
      </c>
      <c r="G300" s="5">
        <v>13.50127</v>
      </c>
      <c r="H300" s="5">
        <v>349.18560000000002</v>
      </c>
      <c r="I300" s="5">
        <v>243.4334484</v>
      </c>
      <c r="J300" s="5">
        <v>592.6190484</v>
      </c>
      <c r="K300" s="5"/>
      <c r="L300" s="5"/>
      <c r="M300">
        <v>860.4058</v>
      </c>
      <c r="O300" t="s">
        <v>344</v>
      </c>
      <c r="P300" t="s">
        <v>342</v>
      </c>
      <c r="Q300" t="s">
        <v>321</v>
      </c>
    </row>
    <row r="301" spans="1:17" x14ac:dyDescent="0.2">
      <c r="A301">
        <v>2008</v>
      </c>
      <c r="B301">
        <v>183.5</v>
      </c>
      <c r="C301">
        <v>507</v>
      </c>
      <c r="D301">
        <v>18.404835800000001</v>
      </c>
      <c r="E301" s="5">
        <v>107.4811</v>
      </c>
      <c r="F301" s="5">
        <v>103.98650000000001</v>
      </c>
      <c r="G301" s="5">
        <v>13.031459999999999</v>
      </c>
      <c r="H301" s="5">
        <v>379.95690000000002</v>
      </c>
      <c r="I301" s="5">
        <v>242.90389580000002</v>
      </c>
      <c r="J301" s="5">
        <v>622.86079580000001</v>
      </c>
      <c r="K301" s="5"/>
      <c r="L301" s="5"/>
      <c r="M301">
        <v>861.1866</v>
      </c>
      <c r="O301" t="s">
        <v>344</v>
      </c>
      <c r="P301" t="s">
        <v>342</v>
      </c>
      <c r="Q301" t="s">
        <v>321</v>
      </c>
    </row>
    <row r="302" spans="1:17" x14ac:dyDescent="0.2">
      <c r="A302">
        <v>1996</v>
      </c>
      <c r="B302">
        <v>183.5</v>
      </c>
      <c r="C302">
        <v>385</v>
      </c>
      <c r="D302">
        <v>105.43922980000001</v>
      </c>
      <c r="E302" s="5">
        <v>9.9938669999999998</v>
      </c>
      <c r="F302" s="5">
        <v>951.94690000000003</v>
      </c>
      <c r="G302" s="5">
        <v>630.11180000000002</v>
      </c>
      <c r="H302" s="5">
        <v>100.6053</v>
      </c>
      <c r="I302" s="5">
        <v>1697.4917968</v>
      </c>
      <c r="J302" s="5">
        <v>1798.0970967999999</v>
      </c>
      <c r="K302" s="8">
        <f>(I313-I302)/I302</f>
        <v>6.6936972664137333E-3</v>
      </c>
      <c r="L302" s="8">
        <f>(J313-J302)/J302</f>
        <v>1.4626349292707449E-2</v>
      </c>
      <c r="M302">
        <v>2210.1574999999998</v>
      </c>
      <c r="O302" t="s">
        <v>344</v>
      </c>
      <c r="P302" t="s">
        <v>341</v>
      </c>
      <c r="Q302" t="s">
        <v>320</v>
      </c>
    </row>
    <row r="303" spans="1:17" x14ac:dyDescent="0.2">
      <c r="A303">
        <v>1997</v>
      </c>
      <c r="B303">
        <v>183</v>
      </c>
      <c r="C303">
        <v>385</v>
      </c>
      <c r="D303">
        <v>176.58320900000001</v>
      </c>
      <c r="E303" s="5">
        <v>32.604500000000002</v>
      </c>
      <c r="F303" s="5">
        <v>1064.539</v>
      </c>
      <c r="G303" s="5">
        <v>592.32830000000001</v>
      </c>
      <c r="H303" s="5">
        <v>163.98759999999999</v>
      </c>
      <c r="I303" s="5">
        <v>1866.0550090000002</v>
      </c>
      <c r="J303" s="5">
        <v>2030.0426090000001</v>
      </c>
      <c r="K303" s="8">
        <f t="shared" ref="K303:L312" si="14">(I314-I303)/I303</f>
        <v>6.4931486647294145E-2</v>
      </c>
      <c r="L303" s="8">
        <f t="shared" si="14"/>
        <v>5.3274658088716002E-2</v>
      </c>
      <c r="M303">
        <v>2070.89</v>
      </c>
      <c r="O303" t="s">
        <v>344</v>
      </c>
      <c r="P303" t="s">
        <v>341</v>
      </c>
      <c r="Q303" t="s">
        <v>320</v>
      </c>
    </row>
    <row r="304" spans="1:17" x14ac:dyDescent="0.2">
      <c r="A304">
        <v>1998</v>
      </c>
      <c r="B304">
        <v>183</v>
      </c>
      <c r="C304">
        <v>385</v>
      </c>
      <c r="D304">
        <v>196.6908937</v>
      </c>
      <c r="E304" s="5">
        <v>54.991810000000001</v>
      </c>
      <c r="F304" s="5">
        <v>1155.7280000000001</v>
      </c>
      <c r="G304" s="5">
        <v>580.3057</v>
      </c>
      <c r="H304" s="5">
        <v>225.13229999999999</v>
      </c>
      <c r="I304" s="5">
        <v>1987.7164037000002</v>
      </c>
      <c r="J304" s="5">
        <v>2212.8487037000004</v>
      </c>
      <c r="K304" s="8">
        <f t="shared" si="14"/>
        <v>0.11507679605310688</v>
      </c>
      <c r="L304" s="8">
        <f t="shared" si="14"/>
        <v>0.10011531056306425</v>
      </c>
      <c r="M304">
        <v>1969.1850999999999</v>
      </c>
      <c r="O304" t="s">
        <v>344</v>
      </c>
      <c r="P304" t="s">
        <v>341</v>
      </c>
      <c r="Q304" t="s">
        <v>320</v>
      </c>
    </row>
    <row r="305" spans="1:17" x14ac:dyDescent="0.2">
      <c r="A305">
        <v>1999</v>
      </c>
      <c r="B305">
        <v>183</v>
      </c>
      <c r="C305">
        <v>385</v>
      </c>
      <c r="D305">
        <v>207.427077</v>
      </c>
      <c r="E305" s="5">
        <v>79.864310000000003</v>
      </c>
      <c r="F305" s="5">
        <v>1267.097</v>
      </c>
      <c r="G305" s="5">
        <v>590.59780000000001</v>
      </c>
      <c r="H305" s="5">
        <v>214.87039999999999</v>
      </c>
      <c r="I305" s="5">
        <v>2144.986187</v>
      </c>
      <c r="J305" s="5">
        <v>2359.8565869999998</v>
      </c>
      <c r="K305" s="8">
        <f t="shared" si="14"/>
        <v>0.13129635682824101</v>
      </c>
      <c r="L305" s="8">
        <f t="shared" si="14"/>
        <v>0.11875445031016219</v>
      </c>
      <c r="M305">
        <v>1953.6174000000001</v>
      </c>
      <c r="O305" t="s">
        <v>344</v>
      </c>
      <c r="P305" t="s">
        <v>341</v>
      </c>
      <c r="Q305" t="s">
        <v>320</v>
      </c>
    </row>
    <row r="306" spans="1:17" x14ac:dyDescent="0.2">
      <c r="A306">
        <v>2000</v>
      </c>
      <c r="B306">
        <v>183.5</v>
      </c>
      <c r="C306">
        <v>385</v>
      </c>
      <c r="D306">
        <v>212.14822079999999</v>
      </c>
      <c r="E306" s="5">
        <v>104.8464</v>
      </c>
      <c r="F306" s="5">
        <v>1361.9680000000001</v>
      </c>
      <c r="G306" s="5">
        <v>610.46780000000001</v>
      </c>
      <c r="H306" s="5">
        <v>262.25200000000001</v>
      </c>
      <c r="I306" s="5">
        <v>2289.4304207999999</v>
      </c>
      <c r="J306" s="5">
        <v>2551.6824207999998</v>
      </c>
      <c r="K306" s="8">
        <f t="shared" si="14"/>
        <v>0.13232165002601071</v>
      </c>
      <c r="L306" s="8">
        <f t="shared" si="14"/>
        <v>0.12382156506801606</v>
      </c>
      <c r="M306">
        <v>1946.5018</v>
      </c>
      <c r="O306" t="s">
        <v>344</v>
      </c>
      <c r="P306" t="s">
        <v>341</v>
      </c>
      <c r="Q306" t="s">
        <v>320</v>
      </c>
    </row>
    <row r="307" spans="1:17" x14ac:dyDescent="0.2">
      <c r="A307">
        <v>2001</v>
      </c>
      <c r="B307">
        <v>183</v>
      </c>
      <c r="C307">
        <v>385</v>
      </c>
      <c r="D307">
        <v>215.48259400000001</v>
      </c>
      <c r="E307" s="5">
        <v>128.37020000000001</v>
      </c>
      <c r="F307" s="5">
        <v>1428.6220000000001</v>
      </c>
      <c r="G307" s="5">
        <v>617.07150000000001</v>
      </c>
      <c r="H307" s="5">
        <v>280.6576</v>
      </c>
      <c r="I307" s="5">
        <v>2389.5462940000002</v>
      </c>
      <c r="J307" s="5">
        <v>2670.2038940000002</v>
      </c>
      <c r="K307" s="8">
        <f t="shared" si="14"/>
        <v>0.13417450224967267</v>
      </c>
      <c r="L307" s="8">
        <f t="shared" si="14"/>
        <v>0.12033949367014149</v>
      </c>
      <c r="M307">
        <v>1966.5706</v>
      </c>
      <c r="O307" t="s">
        <v>344</v>
      </c>
      <c r="P307" t="s">
        <v>341</v>
      </c>
      <c r="Q307" t="s">
        <v>320</v>
      </c>
    </row>
    <row r="308" spans="1:17" x14ac:dyDescent="0.2">
      <c r="A308">
        <v>2002</v>
      </c>
      <c r="B308">
        <v>183</v>
      </c>
      <c r="C308">
        <v>385</v>
      </c>
      <c r="D308">
        <v>219.8353438</v>
      </c>
      <c r="E308" s="5">
        <v>154.33699999999999</v>
      </c>
      <c r="F308" s="5">
        <v>1515.9770000000001</v>
      </c>
      <c r="G308" s="5">
        <v>623.40449999999998</v>
      </c>
      <c r="H308" s="5">
        <v>263.31319999999999</v>
      </c>
      <c r="I308" s="5">
        <v>2513.5538438000003</v>
      </c>
      <c r="J308" s="5">
        <v>2776.8670438000004</v>
      </c>
      <c r="K308" s="8">
        <f t="shared" si="14"/>
        <v>0.13409649963592304</v>
      </c>
      <c r="L308" s="8">
        <f t="shared" si="14"/>
        <v>0.12079849946325312</v>
      </c>
      <c r="M308">
        <v>1952.4312</v>
      </c>
      <c r="O308" t="s">
        <v>344</v>
      </c>
      <c r="P308" t="s">
        <v>341</v>
      </c>
      <c r="Q308" t="s">
        <v>320</v>
      </c>
    </row>
    <row r="309" spans="1:17" x14ac:dyDescent="0.2">
      <c r="A309">
        <v>2003</v>
      </c>
      <c r="B309">
        <v>183</v>
      </c>
      <c r="C309">
        <v>385</v>
      </c>
      <c r="D309">
        <v>211.06807509999999</v>
      </c>
      <c r="E309" s="5">
        <v>179.07220000000001</v>
      </c>
      <c r="F309" s="5">
        <v>1576.62</v>
      </c>
      <c r="G309" s="5">
        <v>635.63030000000003</v>
      </c>
      <c r="H309" s="5">
        <v>259.31720000000001</v>
      </c>
      <c r="I309" s="5">
        <v>2602.3905751000002</v>
      </c>
      <c r="J309" s="5">
        <v>2861.7077751000002</v>
      </c>
      <c r="K309" s="8">
        <f t="shared" si="14"/>
        <v>0.12633740655449685</v>
      </c>
      <c r="L309" s="8">
        <f t="shared" si="14"/>
        <v>0.11880195422403654</v>
      </c>
      <c r="M309">
        <v>1966.5753</v>
      </c>
      <c r="O309" t="s">
        <v>344</v>
      </c>
      <c r="P309" t="s">
        <v>341</v>
      </c>
      <c r="Q309" t="s">
        <v>320</v>
      </c>
    </row>
    <row r="310" spans="1:17" x14ac:dyDescent="0.2">
      <c r="A310">
        <v>2004</v>
      </c>
      <c r="B310">
        <v>183.5</v>
      </c>
      <c r="C310">
        <v>385</v>
      </c>
      <c r="D310">
        <v>221.233238</v>
      </c>
      <c r="E310" s="5">
        <v>198.66390000000001</v>
      </c>
      <c r="F310" s="5">
        <v>1571.615</v>
      </c>
      <c r="G310" s="5">
        <v>658.08169999999996</v>
      </c>
      <c r="H310" s="5">
        <v>281.3947</v>
      </c>
      <c r="I310" s="5">
        <v>2649.5938379999998</v>
      </c>
      <c r="J310" s="5">
        <v>2930.9885379999996</v>
      </c>
      <c r="K310" s="8">
        <f t="shared" si="14"/>
        <v>0.11486062536653603</v>
      </c>
      <c r="L310" s="8">
        <f t="shared" si="14"/>
        <v>0.11370280056687153</v>
      </c>
      <c r="M310">
        <v>1982.9514999999999</v>
      </c>
      <c r="O310" t="s">
        <v>344</v>
      </c>
      <c r="P310" t="s">
        <v>341</v>
      </c>
      <c r="Q310" t="s">
        <v>320</v>
      </c>
    </row>
    <row r="311" spans="1:17" x14ac:dyDescent="0.2">
      <c r="A311">
        <v>2005</v>
      </c>
      <c r="B311">
        <v>183</v>
      </c>
      <c r="C311">
        <v>385</v>
      </c>
      <c r="D311">
        <v>223.4090151</v>
      </c>
      <c r="E311" s="5">
        <v>223.33959999999999</v>
      </c>
      <c r="F311" s="5">
        <v>1628.875</v>
      </c>
      <c r="G311" s="5">
        <v>674.05050000000006</v>
      </c>
      <c r="H311" s="5">
        <v>306.92380000000003</v>
      </c>
      <c r="I311" s="5">
        <v>2749.6741150999997</v>
      </c>
      <c r="J311" s="5">
        <v>3056.5979150999997</v>
      </c>
      <c r="K311" s="8">
        <f t="shared" si="14"/>
        <v>0.10390661436241141</v>
      </c>
      <c r="L311" s="8">
        <f t="shared" si="14"/>
        <v>0.10410104198791571</v>
      </c>
      <c r="M311">
        <v>2006.412</v>
      </c>
      <c r="O311" t="s">
        <v>344</v>
      </c>
      <c r="P311" t="s">
        <v>341</v>
      </c>
      <c r="Q311" t="s">
        <v>320</v>
      </c>
    </row>
    <row r="312" spans="1:17" x14ac:dyDescent="0.2">
      <c r="A312">
        <v>2006</v>
      </c>
      <c r="B312">
        <v>183</v>
      </c>
      <c r="C312">
        <v>385</v>
      </c>
      <c r="D312">
        <v>224.0962882</v>
      </c>
      <c r="E312" s="5">
        <v>242.49610000000001</v>
      </c>
      <c r="F312" s="5">
        <v>1613.223</v>
      </c>
      <c r="G312" s="5">
        <v>695.64710000000002</v>
      </c>
      <c r="H312" s="5">
        <v>369.90269999999998</v>
      </c>
      <c r="I312" s="5">
        <v>2775.4624882000003</v>
      </c>
      <c r="J312" s="5">
        <v>3145.3651882000004</v>
      </c>
      <c r="K312" s="8">
        <f t="shared" si="14"/>
        <v>7.7847272416253901E-2</v>
      </c>
      <c r="L312" s="8">
        <f t="shared" si="14"/>
        <v>9.5341388505547048E-2</v>
      </c>
      <c r="M312">
        <v>2037.4903999999999</v>
      </c>
      <c r="N312" s="8">
        <f>(M323-M312)/M312</f>
        <v>7.5566981812527745E-2</v>
      </c>
      <c r="O312" t="s">
        <v>344</v>
      </c>
      <c r="P312" t="s">
        <v>341</v>
      </c>
      <c r="Q312" t="s">
        <v>320</v>
      </c>
    </row>
    <row r="313" spans="1:17" x14ac:dyDescent="0.2">
      <c r="A313">
        <v>1996</v>
      </c>
      <c r="B313">
        <v>183.5</v>
      </c>
      <c r="C313">
        <v>673</v>
      </c>
      <c r="D313">
        <v>107.23107299999999</v>
      </c>
      <c r="E313" s="5">
        <v>10.433020000000001</v>
      </c>
      <c r="F313" s="5">
        <v>957.32839999999999</v>
      </c>
      <c r="G313" s="5">
        <v>633.86180000000002</v>
      </c>
      <c r="H313" s="5">
        <v>115.5424</v>
      </c>
      <c r="I313" s="5">
        <v>1708.8542929999999</v>
      </c>
      <c r="J313" s="5">
        <v>1824.3966929999999</v>
      </c>
      <c r="K313" s="5"/>
      <c r="L313" s="5"/>
      <c r="M313">
        <v>2210.5326</v>
      </c>
      <c r="O313" t="s">
        <v>344</v>
      </c>
      <c r="P313" t="s">
        <v>342</v>
      </c>
      <c r="Q313" t="s">
        <v>320</v>
      </c>
    </row>
    <row r="314" spans="1:17" x14ac:dyDescent="0.2">
      <c r="A314">
        <v>1997</v>
      </c>
      <c r="B314">
        <v>183</v>
      </c>
      <c r="C314">
        <v>673</v>
      </c>
      <c r="D314">
        <v>183.09140489999999</v>
      </c>
      <c r="E314" s="5">
        <v>38.798229999999997</v>
      </c>
      <c r="F314" s="5">
        <v>1138.604</v>
      </c>
      <c r="G314" s="5">
        <v>626.72709999999995</v>
      </c>
      <c r="H314" s="5">
        <v>150.9717</v>
      </c>
      <c r="I314" s="5">
        <v>1987.2207349</v>
      </c>
      <c r="J314" s="5">
        <v>2138.1924349000001</v>
      </c>
      <c r="K314" s="5"/>
      <c r="L314" s="5"/>
      <c r="M314">
        <v>2074.4699000000001</v>
      </c>
      <c r="O314" t="s">
        <v>344</v>
      </c>
      <c r="P314" t="s">
        <v>342</v>
      </c>
      <c r="Q314" t="s">
        <v>320</v>
      </c>
    </row>
    <row r="315" spans="1:17" x14ac:dyDescent="0.2">
      <c r="A315">
        <v>1998</v>
      </c>
      <c r="B315">
        <v>183</v>
      </c>
      <c r="C315">
        <v>673</v>
      </c>
      <c r="D315">
        <v>203.90823889999999</v>
      </c>
      <c r="E315" s="5">
        <v>68.005899999999997</v>
      </c>
      <c r="F315" s="5">
        <v>1297.665</v>
      </c>
      <c r="G315" s="5">
        <v>646.87729999999999</v>
      </c>
      <c r="H315" s="5">
        <v>217.9323</v>
      </c>
      <c r="I315" s="5">
        <v>2216.4564389000002</v>
      </c>
      <c r="J315" s="5">
        <v>2434.3887389000001</v>
      </c>
      <c r="K315" s="5"/>
      <c r="L315" s="5"/>
      <c r="M315">
        <v>1985.4378999999999</v>
      </c>
      <c r="O315" t="s">
        <v>344</v>
      </c>
      <c r="P315" t="s">
        <v>342</v>
      </c>
      <c r="Q315" t="s">
        <v>320</v>
      </c>
    </row>
    <row r="316" spans="1:17" x14ac:dyDescent="0.2">
      <c r="A316">
        <v>1999</v>
      </c>
      <c r="B316">
        <v>183</v>
      </c>
      <c r="C316">
        <v>673</v>
      </c>
      <c r="D316">
        <v>212.74894879999999</v>
      </c>
      <c r="E316" s="5">
        <v>96.12021</v>
      </c>
      <c r="F316" s="5">
        <v>1424.806</v>
      </c>
      <c r="G316" s="5">
        <v>692.93989999999997</v>
      </c>
      <c r="H316" s="5">
        <v>213.48500000000001</v>
      </c>
      <c r="I316" s="5">
        <v>2426.6150588</v>
      </c>
      <c r="J316" s="5">
        <v>2640.1000588000002</v>
      </c>
      <c r="K316" s="5"/>
      <c r="L316" s="5"/>
      <c r="M316">
        <v>1990.047</v>
      </c>
      <c r="O316" t="s">
        <v>344</v>
      </c>
      <c r="P316" t="s">
        <v>342</v>
      </c>
      <c r="Q316" t="s">
        <v>320</v>
      </c>
    </row>
    <row r="317" spans="1:17" x14ac:dyDescent="0.2">
      <c r="A317">
        <v>2000</v>
      </c>
      <c r="B317">
        <v>183.5</v>
      </c>
      <c r="C317">
        <v>673</v>
      </c>
      <c r="D317">
        <v>216.31053170000001</v>
      </c>
      <c r="E317" s="5">
        <v>122.73739999999999</v>
      </c>
      <c r="F317" s="5">
        <v>1514.7829999999999</v>
      </c>
      <c r="G317" s="5">
        <v>738.54070000000002</v>
      </c>
      <c r="H317" s="5">
        <v>275.26409999999998</v>
      </c>
      <c r="I317" s="5">
        <v>2592.3716316999999</v>
      </c>
      <c r="J317" s="5">
        <v>2867.6357316999997</v>
      </c>
      <c r="K317" s="5"/>
      <c r="L317" s="5"/>
      <c r="M317">
        <v>2005.4250999999999</v>
      </c>
      <c r="O317" t="s">
        <v>344</v>
      </c>
      <c r="P317" t="s">
        <v>342</v>
      </c>
      <c r="Q317" t="s">
        <v>320</v>
      </c>
    </row>
    <row r="318" spans="1:17" x14ac:dyDescent="0.2">
      <c r="A318">
        <v>2001</v>
      </c>
      <c r="B318">
        <v>183</v>
      </c>
      <c r="C318">
        <v>673</v>
      </c>
      <c r="D318">
        <v>218.8915786</v>
      </c>
      <c r="E318" s="5">
        <v>147.84100000000001</v>
      </c>
      <c r="F318" s="5">
        <v>1577.846</v>
      </c>
      <c r="G318" s="5">
        <v>765.58389999999997</v>
      </c>
      <c r="H318" s="5">
        <v>281.37240000000003</v>
      </c>
      <c r="I318" s="5">
        <v>2710.1624786000002</v>
      </c>
      <c r="J318" s="5">
        <v>2991.5348786000004</v>
      </c>
      <c r="K318" s="5"/>
      <c r="L318" s="5"/>
      <c r="M318">
        <v>2047.2545</v>
      </c>
      <c r="O318" t="s">
        <v>344</v>
      </c>
      <c r="P318" t="s">
        <v>342</v>
      </c>
      <c r="Q318" t="s">
        <v>320</v>
      </c>
    </row>
    <row r="319" spans="1:17" x14ac:dyDescent="0.2">
      <c r="A319">
        <v>2002</v>
      </c>
      <c r="B319">
        <v>183</v>
      </c>
      <c r="C319">
        <v>673</v>
      </c>
      <c r="D319">
        <v>222.3203159</v>
      </c>
      <c r="E319" s="5">
        <v>175.66630000000001</v>
      </c>
      <c r="F319" s="5">
        <v>1664.155</v>
      </c>
      <c r="G319" s="5">
        <v>788.471</v>
      </c>
      <c r="H319" s="5">
        <v>261.69580000000002</v>
      </c>
      <c r="I319" s="5">
        <v>2850.6126159</v>
      </c>
      <c r="J319" s="5">
        <v>3112.3084159</v>
      </c>
      <c r="K319" s="5"/>
      <c r="L319" s="5"/>
      <c r="M319">
        <v>2052.9740999999999</v>
      </c>
      <c r="O319" t="s">
        <v>344</v>
      </c>
      <c r="P319" t="s">
        <v>342</v>
      </c>
      <c r="Q319" t="s">
        <v>320</v>
      </c>
    </row>
    <row r="320" spans="1:17" x14ac:dyDescent="0.2">
      <c r="A320">
        <v>2003</v>
      </c>
      <c r="B320">
        <v>183</v>
      </c>
      <c r="C320">
        <v>673</v>
      </c>
      <c r="D320">
        <v>213.5138512</v>
      </c>
      <c r="E320" s="5">
        <v>199.64760000000001</v>
      </c>
      <c r="F320" s="5">
        <v>1694.2560000000001</v>
      </c>
      <c r="G320" s="5">
        <v>823.75239999999997</v>
      </c>
      <c r="H320" s="5">
        <v>270.51440000000002</v>
      </c>
      <c r="I320" s="5">
        <v>2931.1698511999998</v>
      </c>
      <c r="J320" s="5">
        <v>3201.6842511999998</v>
      </c>
      <c r="K320" s="5"/>
      <c r="L320" s="5"/>
      <c r="M320">
        <v>2084.8932</v>
      </c>
      <c r="O320" t="s">
        <v>344</v>
      </c>
      <c r="P320" t="s">
        <v>342</v>
      </c>
      <c r="Q320" t="s">
        <v>320</v>
      </c>
    </row>
    <row r="321" spans="1:17" x14ac:dyDescent="0.2">
      <c r="A321">
        <v>2004</v>
      </c>
      <c r="B321">
        <v>183.5</v>
      </c>
      <c r="C321">
        <v>673</v>
      </c>
      <c r="D321">
        <v>223.97654320000001</v>
      </c>
      <c r="E321" s="5">
        <v>218.05439999999999</v>
      </c>
      <c r="F321" s="5">
        <v>1658.5509999999999</v>
      </c>
      <c r="G321" s="5">
        <v>853.34590000000003</v>
      </c>
      <c r="H321" s="5">
        <v>310.32229999999998</v>
      </c>
      <c r="I321" s="5">
        <v>2953.9278432000001</v>
      </c>
      <c r="J321" s="5">
        <v>3264.2501431999999</v>
      </c>
      <c r="K321" s="5"/>
      <c r="L321" s="5"/>
      <c r="M321">
        <v>2116.1010000000001</v>
      </c>
      <c r="O321" t="s">
        <v>344</v>
      </c>
      <c r="P321" t="s">
        <v>342</v>
      </c>
      <c r="Q321" t="s">
        <v>320</v>
      </c>
    </row>
    <row r="322" spans="1:17" x14ac:dyDescent="0.2">
      <c r="A322">
        <v>2005</v>
      </c>
      <c r="B322">
        <v>183</v>
      </c>
      <c r="C322">
        <v>673</v>
      </c>
      <c r="D322">
        <v>225.265343</v>
      </c>
      <c r="E322" s="5">
        <v>241.41499999999999</v>
      </c>
      <c r="F322" s="5">
        <v>1688.3889999999999</v>
      </c>
      <c r="G322" s="5">
        <v>880.31410000000005</v>
      </c>
      <c r="H322" s="5">
        <v>339.40949999999998</v>
      </c>
      <c r="I322" s="5">
        <v>3035.3834430000002</v>
      </c>
      <c r="J322" s="5">
        <v>3374.7929430000004</v>
      </c>
      <c r="K322" s="5"/>
      <c r="L322" s="5"/>
      <c r="M322">
        <v>2151.3323</v>
      </c>
      <c r="O322" t="s">
        <v>344</v>
      </c>
      <c r="P322" t="s">
        <v>342</v>
      </c>
      <c r="Q322" t="s">
        <v>320</v>
      </c>
    </row>
    <row r="323" spans="1:17" x14ac:dyDescent="0.2">
      <c r="A323">
        <v>2006</v>
      </c>
      <c r="B323">
        <v>183</v>
      </c>
      <c r="C323">
        <v>673</v>
      </c>
      <c r="D323">
        <v>226.00557259999999</v>
      </c>
      <c r="E323" s="5">
        <v>257.90539999999999</v>
      </c>
      <c r="F323" s="5">
        <v>1633.3779999999999</v>
      </c>
      <c r="G323" s="5">
        <v>874.23569999999995</v>
      </c>
      <c r="H323" s="5">
        <v>453.72399999999999</v>
      </c>
      <c r="I323" s="5">
        <v>2991.5246725999996</v>
      </c>
      <c r="J323" s="5">
        <v>3445.2486725999997</v>
      </c>
      <c r="K323" s="5"/>
      <c r="L323" s="5"/>
      <c r="M323">
        <v>2191.4573999999998</v>
      </c>
      <c r="O323" t="s">
        <v>344</v>
      </c>
      <c r="P323" t="s">
        <v>342</v>
      </c>
      <c r="Q323" t="s">
        <v>320</v>
      </c>
    </row>
    <row r="324" spans="1:17" x14ac:dyDescent="0.2">
      <c r="A324">
        <v>1998</v>
      </c>
      <c r="B324">
        <v>183</v>
      </c>
      <c r="C324">
        <v>365</v>
      </c>
      <c r="D324">
        <v>41.247402999999998</v>
      </c>
      <c r="E324" s="5">
        <v>328.07889999999998</v>
      </c>
      <c r="F324" s="5">
        <v>93.34469</v>
      </c>
      <c r="G324" s="5">
        <v>153.73769999999999</v>
      </c>
      <c r="H324" s="5">
        <v>160.71610000000001</v>
      </c>
      <c r="I324" s="5">
        <v>616.40869299999997</v>
      </c>
      <c r="J324" s="5">
        <v>777.12479299999995</v>
      </c>
      <c r="K324" s="8">
        <f>(I335-I324)/I324</f>
        <v>8.1653973364714666E-3</v>
      </c>
      <c r="L324" s="8">
        <f>(J335-J324)/J324</f>
        <v>1.3996493224737517E-2</v>
      </c>
      <c r="M324">
        <v>6707.4011</v>
      </c>
      <c r="O324" t="s">
        <v>344</v>
      </c>
      <c r="P324" t="s">
        <v>341</v>
      </c>
      <c r="Q324" t="s">
        <v>324</v>
      </c>
    </row>
    <row r="325" spans="1:17" x14ac:dyDescent="0.2">
      <c r="A325">
        <v>1999</v>
      </c>
      <c r="B325">
        <v>183</v>
      </c>
      <c r="C325">
        <v>365</v>
      </c>
      <c r="D325">
        <v>51.208288500000002</v>
      </c>
      <c r="E325" s="5">
        <v>509.36660000000001</v>
      </c>
      <c r="F325" s="5">
        <v>146.06460000000001</v>
      </c>
      <c r="G325" s="5">
        <v>207.74860000000001</v>
      </c>
      <c r="H325" s="5">
        <v>220.63399999999999</v>
      </c>
      <c r="I325" s="5">
        <v>914.38808850000009</v>
      </c>
      <c r="J325" s="5">
        <v>1135.0220885000001</v>
      </c>
      <c r="K325" s="8">
        <f t="shared" ref="K325:L334" si="15">(I336-I325)/I325</f>
        <v>7.3742973960448641E-2</v>
      </c>
      <c r="L325" s="8">
        <f t="shared" si="15"/>
        <v>7.2426957882943413E-2</v>
      </c>
      <c r="M325">
        <v>6709.5879000000004</v>
      </c>
      <c r="O325" t="s">
        <v>344</v>
      </c>
      <c r="P325" t="s">
        <v>341</v>
      </c>
      <c r="Q325" t="s">
        <v>324</v>
      </c>
    </row>
    <row r="326" spans="1:17" x14ac:dyDescent="0.2">
      <c r="A326">
        <v>2000</v>
      </c>
      <c r="B326">
        <v>183.5</v>
      </c>
      <c r="C326">
        <v>365</v>
      </c>
      <c r="D326">
        <v>60.9302645</v>
      </c>
      <c r="E326" s="5">
        <v>716.15560000000005</v>
      </c>
      <c r="F326" s="5">
        <v>206.80170000000001</v>
      </c>
      <c r="G326" s="5">
        <v>282.5838</v>
      </c>
      <c r="H326" s="5">
        <v>286.30529999999999</v>
      </c>
      <c r="I326" s="5">
        <v>1266.4713645000002</v>
      </c>
      <c r="J326" s="5">
        <v>1552.7766645000002</v>
      </c>
      <c r="K326" s="8">
        <f t="shared" si="15"/>
        <v>9.4747170574498732E-2</v>
      </c>
      <c r="L326" s="8">
        <f t="shared" si="15"/>
        <v>9.0885947494221728E-2</v>
      </c>
      <c r="M326">
        <v>6708.8301000000001</v>
      </c>
      <c r="O326" t="s">
        <v>344</v>
      </c>
      <c r="P326" t="s">
        <v>341</v>
      </c>
      <c r="Q326" t="s">
        <v>324</v>
      </c>
    </row>
    <row r="327" spans="1:17" x14ac:dyDescent="0.2">
      <c r="A327">
        <v>2001</v>
      </c>
      <c r="B327">
        <v>183</v>
      </c>
      <c r="C327">
        <v>365</v>
      </c>
      <c r="D327">
        <v>66.070476400000004</v>
      </c>
      <c r="E327" s="5">
        <v>900.10299999999995</v>
      </c>
      <c r="F327" s="5">
        <v>261.90069999999997</v>
      </c>
      <c r="G327" s="5">
        <v>343.42529999999999</v>
      </c>
      <c r="H327" s="5">
        <v>330.78100000000001</v>
      </c>
      <c r="I327" s="5">
        <v>1571.4994763999998</v>
      </c>
      <c r="J327" s="5">
        <v>1902.2804763999998</v>
      </c>
      <c r="K327" s="8">
        <f t="shared" si="15"/>
        <v>8.7055903393236364E-2</v>
      </c>
      <c r="L327" s="8">
        <f t="shared" si="15"/>
        <v>8.3400638637811331E-2</v>
      </c>
      <c r="M327">
        <v>6713.6395000000002</v>
      </c>
      <c r="O327" t="s">
        <v>344</v>
      </c>
      <c r="P327" t="s">
        <v>341</v>
      </c>
      <c r="Q327" t="s">
        <v>324</v>
      </c>
    </row>
    <row r="328" spans="1:17" x14ac:dyDescent="0.2">
      <c r="A328">
        <v>2002</v>
      </c>
      <c r="B328">
        <v>183</v>
      </c>
      <c r="C328">
        <v>365</v>
      </c>
      <c r="D328">
        <v>60.130073199999998</v>
      </c>
      <c r="E328" s="5">
        <v>1070.086</v>
      </c>
      <c r="F328" s="5">
        <v>313.57580000000002</v>
      </c>
      <c r="G328" s="5">
        <v>367.62400000000002</v>
      </c>
      <c r="H328" s="5">
        <v>331.80900000000003</v>
      </c>
      <c r="I328" s="5">
        <v>1811.4158732000001</v>
      </c>
      <c r="J328" s="5">
        <v>2143.2248732000003</v>
      </c>
      <c r="K328" s="8">
        <f t="shared" si="15"/>
        <v>8.1743008102508521E-2</v>
      </c>
      <c r="L328" s="8">
        <f t="shared" si="15"/>
        <v>7.8777912906502795E-2</v>
      </c>
      <c r="M328">
        <v>6727.1634999999997</v>
      </c>
      <c r="O328" t="s">
        <v>344</v>
      </c>
      <c r="P328" t="s">
        <v>341</v>
      </c>
      <c r="Q328" t="s">
        <v>324</v>
      </c>
    </row>
    <row r="329" spans="1:17" x14ac:dyDescent="0.2">
      <c r="A329">
        <v>2003</v>
      </c>
      <c r="B329">
        <v>183</v>
      </c>
      <c r="C329">
        <v>365</v>
      </c>
      <c r="D329">
        <v>67.151595099999994</v>
      </c>
      <c r="E329" s="5">
        <v>1223.1369999999999</v>
      </c>
      <c r="F329" s="5">
        <v>361.10340000000002</v>
      </c>
      <c r="G329" s="5">
        <v>350.01929999999999</v>
      </c>
      <c r="H329" s="5">
        <v>359.73259999999999</v>
      </c>
      <c r="I329" s="5">
        <v>2001.4112950999997</v>
      </c>
      <c r="J329" s="5">
        <v>2361.1438950999996</v>
      </c>
      <c r="K329" s="8">
        <f t="shared" si="15"/>
        <v>8.2424212356490084E-2</v>
      </c>
      <c r="L329" s="8">
        <f t="shared" si="15"/>
        <v>7.7988025203437172E-2</v>
      </c>
      <c r="M329">
        <v>6746.9709000000003</v>
      </c>
      <c r="O329" t="s">
        <v>344</v>
      </c>
      <c r="P329" t="s">
        <v>341</v>
      </c>
      <c r="Q329" t="s">
        <v>324</v>
      </c>
    </row>
    <row r="330" spans="1:17" x14ac:dyDescent="0.2">
      <c r="A330">
        <v>2004</v>
      </c>
      <c r="B330">
        <v>183.5</v>
      </c>
      <c r="C330">
        <v>365</v>
      </c>
      <c r="D330">
        <v>72.428680099999994</v>
      </c>
      <c r="E330" s="5">
        <v>1265.6990000000001</v>
      </c>
      <c r="F330" s="5">
        <v>377.59449999999998</v>
      </c>
      <c r="G330" s="5">
        <v>305.90050000000002</v>
      </c>
      <c r="H330" s="5">
        <v>388.3707</v>
      </c>
      <c r="I330" s="5">
        <v>2021.6226801</v>
      </c>
      <c r="J330" s="5">
        <v>2409.9933801000002</v>
      </c>
      <c r="K330" s="8">
        <f t="shared" si="15"/>
        <v>9.6108766988303215E-2</v>
      </c>
      <c r="L330" s="8">
        <f t="shared" si="15"/>
        <v>8.7829893993823571E-2</v>
      </c>
      <c r="M330">
        <v>6780.21</v>
      </c>
      <c r="O330" t="s">
        <v>344</v>
      </c>
      <c r="P330" t="s">
        <v>341</v>
      </c>
      <c r="Q330" t="s">
        <v>324</v>
      </c>
    </row>
    <row r="331" spans="1:17" x14ac:dyDescent="0.2">
      <c r="A331">
        <v>2005</v>
      </c>
      <c r="B331">
        <v>183</v>
      </c>
      <c r="C331">
        <v>365</v>
      </c>
      <c r="D331">
        <v>81.860130400000003</v>
      </c>
      <c r="E331" s="5">
        <v>1315.5619999999999</v>
      </c>
      <c r="F331" s="5">
        <v>395.94529999999997</v>
      </c>
      <c r="G331" s="5">
        <v>297.3252</v>
      </c>
      <c r="H331" s="5">
        <v>395.22879999999998</v>
      </c>
      <c r="I331" s="5">
        <v>2090.6926303999999</v>
      </c>
      <c r="J331" s="5">
        <v>2485.9214303999997</v>
      </c>
      <c r="K331" s="8">
        <f t="shared" si="15"/>
        <v>0.10383536103940152</v>
      </c>
      <c r="L331" s="8">
        <f t="shared" si="15"/>
        <v>9.5606128654580139E-2</v>
      </c>
      <c r="M331">
        <v>6805.8487999999998</v>
      </c>
      <c r="O331" t="s">
        <v>344</v>
      </c>
      <c r="P331" t="s">
        <v>341</v>
      </c>
      <c r="Q331" t="s">
        <v>324</v>
      </c>
    </row>
    <row r="332" spans="1:17" x14ac:dyDescent="0.2">
      <c r="A332">
        <v>2006</v>
      </c>
      <c r="B332">
        <v>183</v>
      </c>
      <c r="C332">
        <v>365</v>
      </c>
      <c r="D332">
        <v>81.986015600000002</v>
      </c>
      <c r="E332" s="5">
        <v>1369.5060000000001</v>
      </c>
      <c r="F332" s="5">
        <v>415.21100000000001</v>
      </c>
      <c r="G332" s="5">
        <v>313.11790000000002</v>
      </c>
      <c r="H332" s="5">
        <v>397.56729999999999</v>
      </c>
      <c r="I332" s="5">
        <v>2179.8209156000003</v>
      </c>
      <c r="J332" s="5">
        <v>2577.3882156000004</v>
      </c>
      <c r="K332" s="8">
        <f t="shared" si="15"/>
        <v>0.10306162661906706</v>
      </c>
      <c r="L332" s="8">
        <f t="shared" si="15"/>
        <v>9.6257089948029242E-2</v>
      </c>
      <c r="M332">
        <v>6831.8765999999996</v>
      </c>
      <c r="O332" t="s">
        <v>344</v>
      </c>
      <c r="P332" t="s">
        <v>341</v>
      </c>
      <c r="Q332" t="s">
        <v>324</v>
      </c>
    </row>
    <row r="333" spans="1:17" x14ac:dyDescent="0.2">
      <c r="A333">
        <v>2007</v>
      </c>
      <c r="B333">
        <v>183</v>
      </c>
      <c r="C333">
        <v>365</v>
      </c>
      <c r="D333">
        <v>82.411330699999993</v>
      </c>
      <c r="E333" s="5">
        <v>1443.2329999999999</v>
      </c>
      <c r="F333" s="5">
        <v>439.94470000000001</v>
      </c>
      <c r="G333" s="5">
        <v>326.49099999999999</v>
      </c>
      <c r="H333" s="5">
        <v>396.36950000000002</v>
      </c>
      <c r="I333" s="5">
        <v>2292.0800307</v>
      </c>
      <c r="J333" s="5">
        <v>2688.4495306999997</v>
      </c>
      <c r="K333" s="8">
        <f t="shared" si="15"/>
        <v>9.88475309611275E-2</v>
      </c>
      <c r="L333" s="8">
        <f t="shared" si="15"/>
        <v>9.3383732494554852E-2</v>
      </c>
      <c r="M333">
        <v>6860.2170999999998</v>
      </c>
      <c r="O333" t="s">
        <v>344</v>
      </c>
      <c r="P333" t="s">
        <v>341</v>
      </c>
      <c r="Q333" t="s">
        <v>324</v>
      </c>
    </row>
    <row r="334" spans="1:17" x14ac:dyDescent="0.2">
      <c r="A334">
        <v>2008</v>
      </c>
      <c r="B334">
        <v>183.5</v>
      </c>
      <c r="C334">
        <v>365</v>
      </c>
      <c r="D334">
        <v>76.420954899999998</v>
      </c>
      <c r="E334" s="5">
        <v>1483.7840000000001</v>
      </c>
      <c r="F334" s="5">
        <v>455.27379999999999</v>
      </c>
      <c r="G334" s="5">
        <v>296.71129999999999</v>
      </c>
      <c r="H334" s="5">
        <v>413.39109999999999</v>
      </c>
      <c r="I334" s="5">
        <v>2312.1900549000002</v>
      </c>
      <c r="J334" s="5">
        <v>2725.5811549</v>
      </c>
      <c r="K334" s="8">
        <f t="shared" si="15"/>
        <v>0.10906895545440215</v>
      </c>
      <c r="L334" s="8">
        <f t="shared" si="15"/>
        <v>9.8642248687643291E-2</v>
      </c>
      <c r="M334">
        <v>6892.5077000000001</v>
      </c>
      <c r="N334" s="7">
        <f>(M345-M334)/M334</f>
        <v>4.2019249394527388E-3</v>
      </c>
      <c r="O334" t="s">
        <v>344</v>
      </c>
      <c r="P334" t="s">
        <v>341</v>
      </c>
      <c r="Q334" t="s">
        <v>324</v>
      </c>
    </row>
    <row r="335" spans="1:17" x14ac:dyDescent="0.2">
      <c r="A335">
        <v>1998</v>
      </c>
      <c r="B335">
        <v>183</v>
      </c>
      <c r="C335">
        <v>543</v>
      </c>
      <c r="D335">
        <v>41.632304900000001</v>
      </c>
      <c r="E335" s="5">
        <v>331.11919999999998</v>
      </c>
      <c r="F335" s="5">
        <v>94.201009999999997</v>
      </c>
      <c r="G335" s="5">
        <v>154.48939999999999</v>
      </c>
      <c r="H335" s="5">
        <v>166.5599</v>
      </c>
      <c r="I335" s="5">
        <v>621.44191490000003</v>
      </c>
      <c r="J335" s="5">
        <v>788.0018149</v>
      </c>
      <c r="K335" s="5"/>
      <c r="L335" s="5"/>
      <c r="M335">
        <v>6707.335</v>
      </c>
      <c r="O335" t="s">
        <v>344</v>
      </c>
      <c r="P335" t="s">
        <v>342</v>
      </c>
      <c r="Q335" t="s">
        <v>324</v>
      </c>
    </row>
    <row r="336" spans="1:17" x14ac:dyDescent="0.2">
      <c r="A336">
        <v>1999</v>
      </c>
      <c r="B336">
        <v>183</v>
      </c>
      <c r="C336">
        <v>543</v>
      </c>
      <c r="D336">
        <v>54.507485500000001</v>
      </c>
      <c r="E336" s="5">
        <v>547.11369999999999</v>
      </c>
      <c r="F336" s="5">
        <v>156.71260000000001</v>
      </c>
      <c r="G336" s="5">
        <v>223.48400000000001</v>
      </c>
      <c r="H336" s="5">
        <v>235.41050000000001</v>
      </c>
      <c r="I336" s="5">
        <v>981.81778550000001</v>
      </c>
      <c r="J336" s="5">
        <v>1217.2282855000001</v>
      </c>
      <c r="K336" s="5"/>
      <c r="L336" s="5"/>
      <c r="M336">
        <v>6708.5618999999997</v>
      </c>
      <c r="O336" t="s">
        <v>344</v>
      </c>
      <c r="P336" t="s">
        <v>342</v>
      </c>
      <c r="Q336" t="s">
        <v>324</v>
      </c>
    </row>
    <row r="337" spans="1:17" x14ac:dyDescent="0.2">
      <c r="A337">
        <v>2000</v>
      </c>
      <c r="B337">
        <v>183.5</v>
      </c>
      <c r="C337">
        <v>543</v>
      </c>
      <c r="D337">
        <v>64.272542900000005</v>
      </c>
      <c r="E337" s="5">
        <v>782.78229999999996</v>
      </c>
      <c r="F337" s="5">
        <v>225.82329999999999</v>
      </c>
      <c r="G337" s="5">
        <v>313.58780000000002</v>
      </c>
      <c r="H337" s="5">
        <v>307.43630000000002</v>
      </c>
      <c r="I337" s="5">
        <v>1386.4659428999998</v>
      </c>
      <c r="J337" s="5">
        <v>1693.9022428999999</v>
      </c>
      <c r="K337" s="5"/>
      <c r="L337" s="5"/>
      <c r="M337">
        <v>6707.4393</v>
      </c>
      <c r="O337" t="s">
        <v>344</v>
      </c>
      <c r="P337" t="s">
        <v>342</v>
      </c>
      <c r="Q337" t="s">
        <v>324</v>
      </c>
    </row>
    <row r="338" spans="1:17" x14ac:dyDescent="0.2">
      <c r="A338">
        <v>2001</v>
      </c>
      <c r="B338">
        <v>183</v>
      </c>
      <c r="C338">
        <v>543</v>
      </c>
      <c r="D338">
        <v>69.348983000000004</v>
      </c>
      <c r="E338" s="5">
        <v>978.82560000000001</v>
      </c>
      <c r="F338" s="5">
        <v>284.6463</v>
      </c>
      <c r="G338" s="5">
        <v>375.48689999999999</v>
      </c>
      <c r="H338" s="5">
        <v>352.6241</v>
      </c>
      <c r="I338" s="5">
        <v>1708.3077829999997</v>
      </c>
      <c r="J338" s="5">
        <v>2060.9318829999997</v>
      </c>
      <c r="K338" s="5"/>
      <c r="L338" s="5"/>
      <c r="M338">
        <v>6714.6409000000003</v>
      </c>
      <c r="O338" t="s">
        <v>344</v>
      </c>
      <c r="P338" t="s">
        <v>342</v>
      </c>
      <c r="Q338" t="s">
        <v>324</v>
      </c>
    </row>
    <row r="339" spans="1:17" x14ac:dyDescent="0.2">
      <c r="A339">
        <v>2002</v>
      </c>
      <c r="B339">
        <v>183</v>
      </c>
      <c r="C339">
        <v>543</v>
      </c>
      <c r="D339">
        <v>62.7302556</v>
      </c>
      <c r="E339" s="5">
        <v>1158.4680000000001</v>
      </c>
      <c r="F339" s="5">
        <v>339.39269999999999</v>
      </c>
      <c r="G339" s="5">
        <v>398.89550000000003</v>
      </c>
      <c r="H339" s="5">
        <v>352.5772</v>
      </c>
      <c r="I339" s="5">
        <v>1959.4864556000002</v>
      </c>
      <c r="J339" s="5">
        <v>2312.0636556000004</v>
      </c>
      <c r="K339" s="5"/>
      <c r="L339" s="5"/>
      <c r="M339">
        <v>6731.3689000000004</v>
      </c>
      <c r="O339" t="s">
        <v>344</v>
      </c>
      <c r="P339" t="s">
        <v>342</v>
      </c>
      <c r="Q339" t="s">
        <v>324</v>
      </c>
    </row>
    <row r="340" spans="1:17" x14ac:dyDescent="0.2">
      <c r="A340">
        <v>2003</v>
      </c>
      <c r="B340">
        <v>183</v>
      </c>
      <c r="C340">
        <v>543</v>
      </c>
      <c r="D340">
        <v>70.918544699999998</v>
      </c>
      <c r="E340" s="5">
        <v>1323.317</v>
      </c>
      <c r="F340" s="5">
        <v>390.59629999999999</v>
      </c>
      <c r="G340" s="5">
        <v>381.54419999999999</v>
      </c>
      <c r="H340" s="5">
        <v>378.90879999999999</v>
      </c>
      <c r="I340" s="5">
        <v>2166.3760447</v>
      </c>
      <c r="J340" s="5">
        <v>2545.2848447000001</v>
      </c>
      <c r="K340" s="5"/>
      <c r="L340" s="5"/>
      <c r="M340">
        <v>6754.4035999999996</v>
      </c>
      <c r="O340" t="s">
        <v>344</v>
      </c>
      <c r="P340" t="s">
        <v>342</v>
      </c>
      <c r="Q340" t="s">
        <v>324</v>
      </c>
    </row>
    <row r="341" spans="1:17" x14ac:dyDescent="0.2">
      <c r="A341">
        <v>2004</v>
      </c>
      <c r="B341">
        <v>183.5</v>
      </c>
      <c r="C341">
        <v>543</v>
      </c>
      <c r="D341">
        <v>75.760543200000001</v>
      </c>
      <c r="E341" s="5">
        <v>1385.38</v>
      </c>
      <c r="F341" s="5">
        <v>412.97859999999997</v>
      </c>
      <c r="G341" s="5">
        <v>341.79919999999998</v>
      </c>
      <c r="H341" s="5">
        <v>405.74450000000002</v>
      </c>
      <c r="I341" s="5">
        <v>2215.9183432</v>
      </c>
      <c r="J341" s="5">
        <v>2621.6628431999998</v>
      </c>
      <c r="K341" s="5"/>
      <c r="L341" s="5"/>
      <c r="M341">
        <v>6790.6216000000004</v>
      </c>
      <c r="O341" t="s">
        <v>344</v>
      </c>
      <c r="P341" t="s">
        <v>342</v>
      </c>
      <c r="Q341" t="s">
        <v>324</v>
      </c>
    </row>
    <row r="342" spans="1:17" x14ac:dyDescent="0.2">
      <c r="A342">
        <v>2005</v>
      </c>
      <c r="B342">
        <v>183</v>
      </c>
      <c r="C342">
        <v>543</v>
      </c>
      <c r="D342">
        <v>85.865454499999998</v>
      </c>
      <c r="E342" s="5">
        <v>1449.0550000000001</v>
      </c>
      <c r="F342" s="5">
        <v>435.66719999999998</v>
      </c>
      <c r="G342" s="5">
        <v>337.19279999999998</v>
      </c>
      <c r="H342" s="5">
        <v>415.81029999999998</v>
      </c>
      <c r="I342" s="5">
        <v>2307.7804544999999</v>
      </c>
      <c r="J342" s="5">
        <v>2723.5907545</v>
      </c>
      <c r="K342" s="5"/>
      <c r="L342" s="5"/>
      <c r="M342">
        <v>6819.8009000000002</v>
      </c>
      <c r="O342" t="s">
        <v>344</v>
      </c>
      <c r="P342" t="s">
        <v>342</v>
      </c>
      <c r="Q342" t="s">
        <v>324</v>
      </c>
    </row>
    <row r="343" spans="1:17" x14ac:dyDescent="0.2">
      <c r="A343">
        <v>2006</v>
      </c>
      <c r="B343">
        <v>183</v>
      </c>
      <c r="C343">
        <v>543</v>
      </c>
      <c r="D343">
        <v>85.556904900000006</v>
      </c>
      <c r="E343" s="5">
        <v>1508.6110000000001</v>
      </c>
      <c r="F343" s="5">
        <v>456.98469999999998</v>
      </c>
      <c r="G343" s="5">
        <v>353.32420000000002</v>
      </c>
      <c r="H343" s="5">
        <v>421.00330000000002</v>
      </c>
      <c r="I343" s="5">
        <v>2404.4768049000004</v>
      </c>
      <c r="J343" s="5">
        <v>2825.4801049000002</v>
      </c>
      <c r="K343" s="5"/>
      <c r="L343" s="5"/>
      <c r="M343">
        <v>6851.0057999999999</v>
      </c>
      <c r="O343" t="s">
        <v>344</v>
      </c>
      <c r="P343" t="s">
        <v>342</v>
      </c>
      <c r="Q343" t="s">
        <v>324</v>
      </c>
    </row>
    <row r="344" spans="1:17" x14ac:dyDescent="0.2">
      <c r="A344">
        <v>2007</v>
      </c>
      <c r="B344">
        <v>183</v>
      </c>
      <c r="C344">
        <v>543</v>
      </c>
      <c r="D344">
        <v>86.183782500000007</v>
      </c>
      <c r="E344" s="5">
        <v>1586.402</v>
      </c>
      <c r="F344" s="5">
        <v>483.29539999999997</v>
      </c>
      <c r="G344" s="5">
        <v>362.76530000000002</v>
      </c>
      <c r="H344" s="5">
        <v>420.8605</v>
      </c>
      <c r="I344" s="5">
        <v>2518.6464825000003</v>
      </c>
      <c r="J344" s="5">
        <v>2939.5069825</v>
      </c>
      <c r="K344" s="5"/>
      <c r="L344" s="5"/>
      <c r="M344">
        <v>6884.6216000000004</v>
      </c>
      <c r="O344" t="s">
        <v>344</v>
      </c>
      <c r="P344" t="s">
        <v>342</v>
      </c>
      <c r="Q344" t="s">
        <v>324</v>
      </c>
    </row>
    <row r="345" spans="1:17" x14ac:dyDescent="0.2">
      <c r="A345">
        <v>2008</v>
      </c>
      <c r="B345">
        <v>183.5</v>
      </c>
      <c r="C345">
        <v>543</v>
      </c>
      <c r="D345">
        <v>80.459209000000001</v>
      </c>
      <c r="E345" s="5">
        <v>1642.6669999999999</v>
      </c>
      <c r="F345" s="5">
        <v>503.47030000000001</v>
      </c>
      <c r="G345" s="5">
        <v>337.7817</v>
      </c>
      <c r="H345" s="5">
        <v>430.06040000000002</v>
      </c>
      <c r="I345" s="5">
        <v>2564.378209</v>
      </c>
      <c r="J345" s="5">
        <v>2994.4386089999998</v>
      </c>
      <c r="K345" s="5"/>
      <c r="L345" s="5"/>
      <c r="M345">
        <v>6921.4695000000002</v>
      </c>
      <c r="O345" t="s">
        <v>344</v>
      </c>
      <c r="P345" t="s">
        <v>342</v>
      </c>
      <c r="Q345" t="s">
        <v>324</v>
      </c>
    </row>
    <row r="346" spans="1:17" x14ac:dyDescent="0.2">
      <c r="A346">
        <v>1996</v>
      </c>
      <c r="B346">
        <v>183.5</v>
      </c>
      <c r="C346">
        <v>375</v>
      </c>
      <c r="D346">
        <v>258.78069540000001</v>
      </c>
      <c r="E346" s="5">
        <v>3307.3560000000002</v>
      </c>
      <c r="F346" s="5">
        <v>252.6465</v>
      </c>
      <c r="G346" s="5">
        <v>142.08330000000001</v>
      </c>
      <c r="H346" s="5">
        <v>468.87689999999998</v>
      </c>
      <c r="I346" s="5">
        <v>3960.8664954000005</v>
      </c>
      <c r="J346" s="5">
        <v>4429.7433954000007</v>
      </c>
      <c r="K346" s="7">
        <f>(I358-I346)/I346</f>
        <v>4.0314627414340066E-3</v>
      </c>
      <c r="L346" s="7">
        <f>(J358-J346)/J346</f>
        <v>6.7175190623681115E-3</v>
      </c>
      <c r="M346">
        <v>4855.1752999999999</v>
      </c>
      <c r="O346" t="s">
        <v>344</v>
      </c>
      <c r="P346" t="s">
        <v>341</v>
      </c>
      <c r="Q346" t="s">
        <v>319</v>
      </c>
    </row>
    <row r="347" spans="1:17" x14ac:dyDescent="0.2">
      <c r="A347">
        <v>1997</v>
      </c>
      <c r="B347">
        <v>183</v>
      </c>
      <c r="C347">
        <v>375</v>
      </c>
      <c r="D347">
        <v>273.01878360000001</v>
      </c>
      <c r="E347" s="5">
        <v>3800.395</v>
      </c>
      <c r="F347" s="5">
        <v>286.27710000000002</v>
      </c>
      <c r="G347" s="5">
        <v>153.58680000000001</v>
      </c>
      <c r="H347" s="5">
        <v>544.20730000000003</v>
      </c>
      <c r="I347" s="5">
        <v>4513.2776836000003</v>
      </c>
      <c r="J347" s="5">
        <v>5057.4849836000003</v>
      </c>
      <c r="K347" s="7">
        <f t="shared" ref="K347:L357" si="16">(I359-I347)/I347</f>
        <v>2.3047719061909781E-2</v>
      </c>
      <c r="L347" s="7">
        <f t="shared" si="16"/>
        <v>1.9417488419332204E-2</v>
      </c>
      <c r="M347">
        <v>4846.9436999999998</v>
      </c>
      <c r="O347" t="s">
        <v>344</v>
      </c>
      <c r="P347" t="s">
        <v>341</v>
      </c>
      <c r="Q347" t="s">
        <v>319</v>
      </c>
    </row>
    <row r="348" spans="1:17" x14ac:dyDescent="0.2">
      <c r="A348">
        <v>1998</v>
      </c>
      <c r="B348">
        <v>183</v>
      </c>
      <c r="C348">
        <v>375</v>
      </c>
      <c r="D348">
        <v>283.92776470000001</v>
      </c>
      <c r="E348" s="5">
        <v>4254.2849999999999</v>
      </c>
      <c r="F348" s="5">
        <v>315.7928</v>
      </c>
      <c r="G348" s="5">
        <v>159.90469999999999</v>
      </c>
      <c r="H348" s="5">
        <v>565.14980000000003</v>
      </c>
      <c r="I348" s="5">
        <v>5013.9102647</v>
      </c>
      <c r="J348" s="5">
        <v>5579.0600647000001</v>
      </c>
      <c r="K348" s="7">
        <f t="shared" si="16"/>
        <v>3.9513003632077361E-2</v>
      </c>
      <c r="L348" s="7">
        <f t="shared" si="16"/>
        <v>3.612792337105615E-2</v>
      </c>
      <c r="M348">
        <v>4843.0194000000001</v>
      </c>
      <c r="O348" t="s">
        <v>344</v>
      </c>
      <c r="P348" t="s">
        <v>341</v>
      </c>
      <c r="Q348" t="s">
        <v>319</v>
      </c>
    </row>
    <row r="349" spans="1:17" x14ac:dyDescent="0.2">
      <c r="A349">
        <v>1999</v>
      </c>
      <c r="B349">
        <v>183</v>
      </c>
      <c r="C349">
        <v>375</v>
      </c>
      <c r="D349">
        <v>298.60121729999997</v>
      </c>
      <c r="E349" s="5">
        <v>4706.95</v>
      </c>
      <c r="F349" s="5">
        <v>344.41570000000002</v>
      </c>
      <c r="G349" s="5">
        <v>166.2766</v>
      </c>
      <c r="H349" s="5">
        <v>597.75789999999995</v>
      </c>
      <c r="I349" s="5">
        <v>5516.2435173000003</v>
      </c>
      <c r="J349" s="5">
        <v>6114.0014173</v>
      </c>
      <c r="K349" s="7">
        <f t="shared" si="16"/>
        <v>4.9948396990795015E-2</v>
      </c>
      <c r="L349" s="7">
        <f t="shared" si="16"/>
        <v>4.6400924981349206E-2</v>
      </c>
      <c r="M349">
        <v>4844.9134000000004</v>
      </c>
      <c r="O349" t="s">
        <v>344</v>
      </c>
      <c r="P349" t="s">
        <v>341</v>
      </c>
      <c r="Q349" t="s">
        <v>319</v>
      </c>
    </row>
    <row r="350" spans="1:17" x14ac:dyDescent="0.2">
      <c r="A350">
        <v>2000</v>
      </c>
      <c r="B350">
        <v>183.5</v>
      </c>
      <c r="C350">
        <v>375</v>
      </c>
      <c r="D350">
        <v>310.89582840000003</v>
      </c>
      <c r="E350" s="5">
        <v>5252.652</v>
      </c>
      <c r="F350" s="5">
        <v>379.9255</v>
      </c>
      <c r="G350" s="5">
        <v>192.21680000000001</v>
      </c>
      <c r="H350" s="5">
        <v>640.60919999999999</v>
      </c>
      <c r="I350" s="5">
        <v>6135.6901284000005</v>
      </c>
      <c r="J350" s="5">
        <v>6776.2993284000004</v>
      </c>
      <c r="K350" s="7">
        <f t="shared" si="16"/>
        <v>5.5088844388584031E-2</v>
      </c>
      <c r="L350" s="7">
        <f t="shared" si="16"/>
        <v>5.2554803358146086E-2</v>
      </c>
      <c r="M350">
        <v>4837.1697000000004</v>
      </c>
      <c r="O350" t="s">
        <v>344</v>
      </c>
      <c r="P350" t="s">
        <v>341</v>
      </c>
      <c r="Q350" t="s">
        <v>319</v>
      </c>
    </row>
    <row r="351" spans="1:17" x14ac:dyDescent="0.2">
      <c r="A351">
        <v>2001</v>
      </c>
      <c r="B351">
        <v>183</v>
      </c>
      <c r="C351">
        <v>375</v>
      </c>
      <c r="D351">
        <v>314.94017589999999</v>
      </c>
      <c r="E351" s="5">
        <v>5743.3729999999996</v>
      </c>
      <c r="F351" s="5">
        <v>409.87790000000001</v>
      </c>
      <c r="G351" s="5">
        <v>195.35749999999999</v>
      </c>
      <c r="H351" s="5">
        <v>681.13329999999996</v>
      </c>
      <c r="I351" s="5">
        <v>6663.5485759000003</v>
      </c>
      <c r="J351" s="5">
        <v>7344.6818758999998</v>
      </c>
      <c r="K351" s="7">
        <f t="shared" si="16"/>
        <v>5.5575761275212472E-2</v>
      </c>
      <c r="L351" s="7">
        <f t="shared" si="16"/>
        <v>5.3570187456456378E-2</v>
      </c>
      <c r="M351">
        <v>4841.4983000000002</v>
      </c>
      <c r="O351" t="s">
        <v>344</v>
      </c>
      <c r="P351" t="s">
        <v>341</v>
      </c>
      <c r="Q351" t="s">
        <v>319</v>
      </c>
    </row>
    <row r="352" spans="1:17" x14ac:dyDescent="0.2">
      <c r="A352">
        <v>2002</v>
      </c>
      <c r="B352">
        <v>183</v>
      </c>
      <c r="C352">
        <v>375</v>
      </c>
      <c r="D352">
        <v>324.5397567</v>
      </c>
      <c r="E352" s="5">
        <v>6112.6980000000003</v>
      </c>
      <c r="F352" s="5">
        <v>429.08049999999997</v>
      </c>
      <c r="G352" s="5">
        <v>172.0926</v>
      </c>
      <c r="H352" s="5">
        <v>683.36350000000004</v>
      </c>
      <c r="I352" s="5">
        <v>7038.4108567000003</v>
      </c>
      <c r="J352" s="5">
        <v>7721.7743567000007</v>
      </c>
      <c r="K352" s="7">
        <f t="shared" si="16"/>
        <v>5.6947126497802168E-2</v>
      </c>
      <c r="L352" s="7">
        <f t="shared" si="16"/>
        <v>5.4248693894626991E-2</v>
      </c>
      <c r="M352">
        <v>4862.1677</v>
      </c>
      <c r="O352" t="s">
        <v>344</v>
      </c>
      <c r="P352" t="s">
        <v>341</v>
      </c>
      <c r="Q352" t="s">
        <v>319</v>
      </c>
    </row>
    <row r="353" spans="1:17" x14ac:dyDescent="0.2">
      <c r="A353">
        <v>2003</v>
      </c>
      <c r="B353">
        <v>183</v>
      </c>
      <c r="C353">
        <v>375</v>
      </c>
      <c r="D353">
        <v>331.25641530000001</v>
      </c>
      <c r="E353" s="5">
        <v>6522.4409999999998</v>
      </c>
      <c r="F353" s="5">
        <v>451.14240000000001</v>
      </c>
      <c r="G353" s="5">
        <v>185.2148</v>
      </c>
      <c r="H353" s="5">
        <v>731.36500000000001</v>
      </c>
      <c r="I353" s="5">
        <v>7490.0546152999996</v>
      </c>
      <c r="J353" s="5">
        <v>8221.4196152999994</v>
      </c>
      <c r="K353" s="7">
        <f t="shared" si="16"/>
        <v>5.4067413910810179E-2</v>
      </c>
      <c r="L353" s="7">
        <f t="shared" si="16"/>
        <v>5.3523722628277821E-2</v>
      </c>
      <c r="M353">
        <v>4872.5595999999996</v>
      </c>
      <c r="O353" t="s">
        <v>344</v>
      </c>
      <c r="P353" t="s">
        <v>341</v>
      </c>
      <c r="Q353" t="s">
        <v>319</v>
      </c>
    </row>
    <row r="354" spans="1:17" x14ac:dyDescent="0.2">
      <c r="A354">
        <v>2004</v>
      </c>
      <c r="B354">
        <v>183.5</v>
      </c>
      <c r="C354">
        <v>375</v>
      </c>
      <c r="D354">
        <v>342.63553689999998</v>
      </c>
      <c r="E354" s="5">
        <v>6966.375</v>
      </c>
      <c r="F354" s="5">
        <v>475.4409</v>
      </c>
      <c r="G354" s="5">
        <v>197.91540000000001</v>
      </c>
      <c r="H354" s="5">
        <v>745.58019999999999</v>
      </c>
      <c r="I354" s="5">
        <v>7982.3668368999997</v>
      </c>
      <c r="J354" s="5">
        <v>8727.9470368999991</v>
      </c>
      <c r="K354" s="7">
        <f t="shared" si="16"/>
        <v>5.1796973660580253E-2</v>
      </c>
      <c r="L354" s="7">
        <f t="shared" si="16"/>
        <v>5.03115042911585E-2</v>
      </c>
      <c r="M354">
        <v>4877.2426999999998</v>
      </c>
      <c r="O354" t="s">
        <v>344</v>
      </c>
      <c r="P354" t="s">
        <v>341</v>
      </c>
      <c r="Q354" t="s">
        <v>319</v>
      </c>
    </row>
    <row r="355" spans="1:17" x14ac:dyDescent="0.2">
      <c r="A355">
        <v>2005</v>
      </c>
      <c r="B355">
        <v>183</v>
      </c>
      <c r="C355">
        <v>375</v>
      </c>
      <c r="D355">
        <v>344.09282990000003</v>
      </c>
      <c r="E355" s="5">
        <v>7351.3010000000004</v>
      </c>
      <c r="F355" s="5">
        <v>494.1825</v>
      </c>
      <c r="G355" s="5">
        <v>190.61869999999999</v>
      </c>
      <c r="H355" s="5">
        <v>762.76289999999995</v>
      </c>
      <c r="I355" s="5">
        <v>8380.1950299</v>
      </c>
      <c r="J355" s="5">
        <v>9142.9579298999997</v>
      </c>
      <c r="K355" s="7">
        <f t="shared" si="16"/>
        <v>5.2974168228313585E-2</v>
      </c>
      <c r="L355" s="7">
        <f t="shared" si="16"/>
        <v>5.0900175289890132E-2</v>
      </c>
      <c r="M355">
        <v>4885.7327999999998</v>
      </c>
      <c r="O355" t="s">
        <v>344</v>
      </c>
      <c r="P355" t="s">
        <v>341</v>
      </c>
      <c r="Q355" t="s">
        <v>319</v>
      </c>
    </row>
    <row r="356" spans="1:17" x14ac:dyDescent="0.2">
      <c r="A356">
        <v>2006</v>
      </c>
      <c r="B356">
        <v>183</v>
      </c>
      <c r="C356">
        <v>375</v>
      </c>
      <c r="D356">
        <v>346.97834440000003</v>
      </c>
      <c r="E356" s="5">
        <v>7663.65</v>
      </c>
      <c r="F356" s="5">
        <v>506.5763</v>
      </c>
      <c r="G356" s="5">
        <v>176.49350000000001</v>
      </c>
      <c r="H356" s="5">
        <v>790.75049999999999</v>
      </c>
      <c r="I356" s="5">
        <v>8693.6981444000012</v>
      </c>
      <c r="J356" s="5">
        <v>9484.4486444000013</v>
      </c>
      <c r="K356" s="7">
        <f t="shared" si="16"/>
        <v>5.1021435979545428E-2</v>
      </c>
      <c r="L356" s="7">
        <f t="shared" si="16"/>
        <v>5.0326284763197532E-2</v>
      </c>
      <c r="M356">
        <v>4911.5002999999997</v>
      </c>
      <c r="O356" t="s">
        <v>344</v>
      </c>
      <c r="P356" t="s">
        <v>341</v>
      </c>
      <c r="Q356" t="s">
        <v>319</v>
      </c>
    </row>
    <row r="357" spans="1:17" x14ac:dyDescent="0.2">
      <c r="A357">
        <v>2007</v>
      </c>
      <c r="B357">
        <v>183</v>
      </c>
      <c r="C357">
        <v>375</v>
      </c>
      <c r="D357">
        <v>351.13282850000002</v>
      </c>
      <c r="E357" s="5">
        <v>7967.2870000000003</v>
      </c>
      <c r="F357" s="5">
        <v>517.88699999999994</v>
      </c>
      <c r="G357" s="5">
        <v>171.5607</v>
      </c>
      <c r="H357" s="5">
        <v>785.71199999999999</v>
      </c>
      <c r="I357" s="5">
        <v>9007.8675285000008</v>
      </c>
      <c r="J357" s="5">
        <v>9793.5795285000004</v>
      </c>
      <c r="K357" s="7">
        <f t="shared" si="16"/>
        <v>4.991593178711775E-2</v>
      </c>
      <c r="L357" s="7">
        <f t="shared" si="16"/>
        <v>4.8307005597212918E-2</v>
      </c>
      <c r="M357">
        <v>4928.6588000000002</v>
      </c>
      <c r="N357" s="7">
        <f>(M369-M357)/M357</f>
        <v>1.2295515364139279E-2</v>
      </c>
      <c r="O357" t="s">
        <v>344</v>
      </c>
      <c r="P357" t="s">
        <v>341</v>
      </c>
      <c r="Q357" t="s">
        <v>319</v>
      </c>
    </row>
    <row r="358" spans="1:17" x14ac:dyDescent="0.2">
      <c r="A358">
        <v>1996</v>
      </c>
      <c r="B358">
        <v>183.5</v>
      </c>
      <c r="C358">
        <v>538</v>
      </c>
      <c r="D358">
        <v>259.45958109999998</v>
      </c>
      <c r="E358" s="5">
        <v>3319.7260000000001</v>
      </c>
      <c r="F358" s="5">
        <v>253.66919999999999</v>
      </c>
      <c r="G358" s="5">
        <v>143.97980000000001</v>
      </c>
      <c r="H358" s="5">
        <v>482.66570000000002</v>
      </c>
      <c r="I358" s="5">
        <v>3976.8345810999999</v>
      </c>
      <c r="J358" s="5">
        <v>4459.5002810999995</v>
      </c>
      <c r="K358" s="5"/>
      <c r="L358" s="5"/>
      <c r="M358">
        <v>4855.2357000000002</v>
      </c>
      <c r="O358" t="s">
        <v>344</v>
      </c>
      <c r="P358" t="s">
        <v>342</v>
      </c>
      <c r="Q358" t="s">
        <v>319</v>
      </c>
    </row>
    <row r="359" spans="1:17" x14ac:dyDescent="0.2">
      <c r="A359">
        <v>1997</v>
      </c>
      <c r="B359">
        <v>183</v>
      </c>
      <c r="C359">
        <v>538</v>
      </c>
      <c r="D359">
        <v>277.70803969999997</v>
      </c>
      <c r="E359" s="5">
        <v>3880.596</v>
      </c>
      <c r="F359" s="5">
        <v>292.8646</v>
      </c>
      <c r="G359" s="5">
        <v>166.12979999999999</v>
      </c>
      <c r="H359" s="5">
        <v>538.39020000000005</v>
      </c>
      <c r="I359" s="5">
        <v>4617.2984397</v>
      </c>
      <c r="J359" s="5">
        <v>5155.6886396999998</v>
      </c>
      <c r="K359" s="5"/>
      <c r="L359" s="5"/>
      <c r="M359">
        <v>4847.7669999999998</v>
      </c>
      <c r="O359" t="s">
        <v>344</v>
      </c>
      <c r="P359" t="s">
        <v>342</v>
      </c>
      <c r="Q359" t="s">
        <v>319</v>
      </c>
    </row>
    <row r="360" spans="1:17" x14ac:dyDescent="0.2">
      <c r="A360">
        <v>1998</v>
      </c>
      <c r="B360">
        <v>183</v>
      </c>
      <c r="C360">
        <v>538</v>
      </c>
      <c r="D360">
        <v>292.20031920000002</v>
      </c>
      <c r="E360" s="5">
        <v>4411.165</v>
      </c>
      <c r="F360" s="5">
        <v>328.50110000000001</v>
      </c>
      <c r="G360" s="5">
        <v>180.1585</v>
      </c>
      <c r="H360" s="5">
        <v>568.59500000000003</v>
      </c>
      <c r="I360" s="5">
        <v>5212.024919200001</v>
      </c>
      <c r="J360" s="5">
        <v>5780.6199192000013</v>
      </c>
      <c r="K360" s="5"/>
      <c r="L360" s="5"/>
      <c r="M360">
        <v>4846.9246000000003</v>
      </c>
      <c r="O360" t="s">
        <v>344</v>
      </c>
      <c r="P360" t="s">
        <v>342</v>
      </c>
      <c r="Q360" t="s">
        <v>319</v>
      </c>
    </row>
    <row r="361" spans="1:17" x14ac:dyDescent="0.2">
      <c r="A361">
        <v>1999</v>
      </c>
      <c r="B361">
        <v>183</v>
      </c>
      <c r="C361">
        <v>538</v>
      </c>
      <c r="D361">
        <v>308.97673839999999</v>
      </c>
      <c r="E361" s="5">
        <v>4930.2629999999999</v>
      </c>
      <c r="F361" s="5">
        <v>362.24299999999999</v>
      </c>
      <c r="G361" s="5">
        <v>190.28829999999999</v>
      </c>
      <c r="H361" s="5">
        <v>605.92570000000001</v>
      </c>
      <c r="I361" s="5">
        <v>5791.7710384000002</v>
      </c>
      <c r="J361" s="5">
        <v>6397.6967384</v>
      </c>
      <c r="K361" s="5"/>
      <c r="L361" s="5"/>
      <c r="M361">
        <v>4853.9399999999996</v>
      </c>
      <c r="O361" t="s">
        <v>344</v>
      </c>
      <c r="P361" t="s">
        <v>342</v>
      </c>
      <c r="Q361" t="s">
        <v>319</v>
      </c>
    </row>
    <row r="362" spans="1:17" x14ac:dyDescent="0.2">
      <c r="A362">
        <v>2000</v>
      </c>
      <c r="B362">
        <v>183.5</v>
      </c>
      <c r="C362">
        <v>538</v>
      </c>
      <c r="D362">
        <v>320.2618071</v>
      </c>
      <c r="E362" s="5">
        <v>5532.28</v>
      </c>
      <c r="F362" s="5">
        <v>401.89510000000001</v>
      </c>
      <c r="G362" s="5">
        <v>219.26130000000001</v>
      </c>
      <c r="H362" s="5">
        <v>658.72820000000002</v>
      </c>
      <c r="I362" s="5">
        <v>6473.6982070999993</v>
      </c>
      <c r="J362" s="5">
        <v>7132.4264070999998</v>
      </c>
      <c r="K362" s="5"/>
      <c r="L362" s="5"/>
      <c r="M362">
        <v>4853.2034000000003</v>
      </c>
      <c r="O362" t="s">
        <v>344</v>
      </c>
      <c r="P362" t="s">
        <v>342</v>
      </c>
      <c r="Q362" t="s">
        <v>319</v>
      </c>
    </row>
    <row r="363" spans="1:17" x14ac:dyDescent="0.2">
      <c r="A363">
        <v>2001</v>
      </c>
      <c r="B363">
        <v>183</v>
      </c>
      <c r="C363">
        <v>538</v>
      </c>
      <c r="D363">
        <v>323.70786079999999</v>
      </c>
      <c r="E363" s="5">
        <v>6055.38</v>
      </c>
      <c r="F363" s="5">
        <v>433.90750000000003</v>
      </c>
      <c r="G363" s="5">
        <v>220.88499999999999</v>
      </c>
      <c r="H363" s="5">
        <v>704.25750000000005</v>
      </c>
      <c r="I363" s="5">
        <v>7033.8803608000007</v>
      </c>
      <c r="J363" s="5">
        <v>7738.1378608000005</v>
      </c>
      <c r="K363" s="5"/>
      <c r="L363" s="5"/>
      <c r="M363">
        <v>4864.1216000000004</v>
      </c>
      <c r="O363" t="s">
        <v>344</v>
      </c>
      <c r="P363" t="s">
        <v>342</v>
      </c>
      <c r="Q363" t="s">
        <v>319</v>
      </c>
    </row>
    <row r="364" spans="1:17" x14ac:dyDescent="0.2">
      <c r="A364">
        <v>2002</v>
      </c>
      <c r="B364">
        <v>183</v>
      </c>
      <c r="C364">
        <v>538</v>
      </c>
      <c r="D364">
        <v>334.42453010000003</v>
      </c>
      <c r="E364" s="5">
        <v>6455.4889999999996</v>
      </c>
      <c r="F364" s="5">
        <v>454.98739999999998</v>
      </c>
      <c r="G364" s="5">
        <v>194.3272</v>
      </c>
      <c r="H364" s="5">
        <v>701.44240000000002</v>
      </c>
      <c r="I364" s="5">
        <v>7439.2281300999994</v>
      </c>
      <c r="J364" s="5">
        <v>8140.6705300999993</v>
      </c>
      <c r="K364" s="5"/>
      <c r="L364" s="5"/>
      <c r="M364">
        <v>4891.5895</v>
      </c>
      <c r="O364" t="s">
        <v>344</v>
      </c>
      <c r="P364" t="s">
        <v>342</v>
      </c>
      <c r="Q364" t="s">
        <v>319</v>
      </c>
    </row>
    <row r="365" spans="1:17" x14ac:dyDescent="0.2">
      <c r="A365">
        <v>2003</v>
      </c>
      <c r="B365">
        <v>183</v>
      </c>
      <c r="C365">
        <v>538</v>
      </c>
      <c r="D365">
        <v>339.66289840000002</v>
      </c>
      <c r="E365" s="5">
        <v>6873.1369999999997</v>
      </c>
      <c r="F365" s="5">
        <v>476.98090000000002</v>
      </c>
      <c r="G365" s="5">
        <v>205.24170000000001</v>
      </c>
      <c r="H365" s="5">
        <v>766.43809999999996</v>
      </c>
      <c r="I365" s="5">
        <v>7895.0224983999988</v>
      </c>
      <c r="J365" s="5">
        <v>8661.4605983999991</v>
      </c>
      <c r="K365" s="5"/>
      <c r="L365" s="5"/>
      <c r="M365">
        <v>4910.1821</v>
      </c>
      <c r="O365" t="s">
        <v>344</v>
      </c>
      <c r="P365" t="s">
        <v>342</v>
      </c>
      <c r="Q365" t="s">
        <v>319</v>
      </c>
    </row>
    <row r="366" spans="1:17" x14ac:dyDescent="0.2">
      <c r="A366">
        <v>2004</v>
      </c>
      <c r="B366">
        <v>183.5</v>
      </c>
      <c r="C366">
        <v>538</v>
      </c>
      <c r="D366">
        <v>350.73508170000002</v>
      </c>
      <c r="E366" s="5">
        <v>7326.15</v>
      </c>
      <c r="F366" s="5">
        <v>501.32589999999999</v>
      </c>
      <c r="G366" s="5">
        <v>217.6183</v>
      </c>
      <c r="H366" s="5">
        <v>771.23389999999995</v>
      </c>
      <c r="I366" s="5">
        <v>8395.8292816999983</v>
      </c>
      <c r="J366" s="5">
        <v>9167.0631816999976</v>
      </c>
      <c r="K366" s="5"/>
      <c r="L366" s="5"/>
      <c r="M366">
        <v>4921.0084999999999</v>
      </c>
      <c r="O366" t="s">
        <v>344</v>
      </c>
      <c r="P366" t="s">
        <v>342</v>
      </c>
      <c r="Q366" t="s">
        <v>319</v>
      </c>
    </row>
    <row r="367" spans="1:17" x14ac:dyDescent="0.2">
      <c r="A367">
        <v>2005</v>
      </c>
      <c r="B367">
        <v>183</v>
      </c>
      <c r="C367">
        <v>538</v>
      </c>
      <c r="D367">
        <v>353.52509120000002</v>
      </c>
      <c r="E367" s="5">
        <v>7737.9610000000002</v>
      </c>
      <c r="F367" s="5">
        <v>521.56989999999996</v>
      </c>
      <c r="G367" s="5">
        <v>211.0729</v>
      </c>
      <c r="H367" s="5">
        <v>784.20719999999994</v>
      </c>
      <c r="I367" s="5">
        <v>8824.1288912</v>
      </c>
      <c r="J367" s="5">
        <v>9608.3360912000007</v>
      </c>
      <c r="K367" s="5"/>
      <c r="L367" s="5"/>
      <c r="M367">
        <v>4935.4258</v>
      </c>
      <c r="O367" t="s">
        <v>344</v>
      </c>
      <c r="P367" t="s">
        <v>342</v>
      </c>
      <c r="Q367" t="s">
        <v>319</v>
      </c>
    </row>
    <row r="368" spans="1:17" x14ac:dyDescent="0.2">
      <c r="A368">
        <v>2006</v>
      </c>
      <c r="B368">
        <v>183</v>
      </c>
      <c r="C368">
        <v>538</v>
      </c>
      <c r="D368">
        <v>355.82690769999999</v>
      </c>
      <c r="E368" s="5">
        <v>8054.3059999999996</v>
      </c>
      <c r="F368" s="5">
        <v>533.53890000000001</v>
      </c>
      <c r="G368" s="5">
        <v>193.59129999999999</v>
      </c>
      <c r="H368" s="5">
        <v>824.50260000000003</v>
      </c>
      <c r="I368" s="5">
        <v>9137.2631076999987</v>
      </c>
      <c r="J368" s="5">
        <v>9961.7657076999985</v>
      </c>
      <c r="K368" s="5"/>
      <c r="L368" s="5"/>
      <c r="M368">
        <v>4966.9525000000003</v>
      </c>
      <c r="O368" t="s">
        <v>344</v>
      </c>
      <c r="P368" t="s">
        <v>342</v>
      </c>
      <c r="Q368" t="s">
        <v>319</v>
      </c>
    </row>
    <row r="369" spans="1:17" x14ac:dyDescent="0.2">
      <c r="A369">
        <v>2007</v>
      </c>
      <c r="B369">
        <v>183</v>
      </c>
      <c r="C369">
        <v>538</v>
      </c>
      <c r="D369">
        <v>360.94182960000001</v>
      </c>
      <c r="E369" s="5">
        <v>8364.6229999999996</v>
      </c>
      <c r="F369" s="5">
        <v>544.67129999999997</v>
      </c>
      <c r="G369" s="5">
        <v>187.26750000000001</v>
      </c>
      <c r="H369" s="5">
        <v>809.17439999999999</v>
      </c>
      <c r="I369" s="5">
        <v>9457.5036295999998</v>
      </c>
      <c r="J369" s="5">
        <v>10266.6780296</v>
      </c>
      <c r="K369" s="5"/>
      <c r="L369" s="5"/>
      <c r="M369">
        <v>4989.2592000000004</v>
      </c>
      <c r="O369" t="s">
        <v>344</v>
      </c>
      <c r="P369" t="s">
        <v>342</v>
      </c>
      <c r="Q369" t="s">
        <v>319</v>
      </c>
    </row>
    <row r="370" spans="1:17" x14ac:dyDescent="0.2">
      <c r="A370">
        <v>1998</v>
      </c>
      <c r="B370">
        <v>183</v>
      </c>
      <c r="C370">
        <v>381</v>
      </c>
      <c r="D370">
        <v>115.4433578</v>
      </c>
      <c r="E370" s="5">
        <v>5683.9769999999999</v>
      </c>
      <c r="F370" s="5">
        <v>444.99189999999999</v>
      </c>
      <c r="G370" s="5">
        <v>316.49430000000001</v>
      </c>
      <c r="H370" s="5">
        <v>271.27319999999997</v>
      </c>
      <c r="I370" s="5">
        <v>6560.9065578</v>
      </c>
      <c r="J370" s="5">
        <v>6832.1797577999996</v>
      </c>
      <c r="K370" s="7">
        <f t="shared" ref="K370:L380" si="17">(I381-I370)/I370</f>
        <v>2.118422915728964E-3</v>
      </c>
      <c r="L370" s="7">
        <f t="shared" si="17"/>
        <v>3.1545971511353385E-3</v>
      </c>
      <c r="M370">
        <v>7276.8666000000003</v>
      </c>
      <c r="O370" t="s">
        <v>344</v>
      </c>
      <c r="P370" t="s">
        <v>341</v>
      </c>
      <c r="Q370" t="s">
        <v>322</v>
      </c>
    </row>
    <row r="371" spans="1:17" x14ac:dyDescent="0.2">
      <c r="A371">
        <v>1999</v>
      </c>
      <c r="B371">
        <v>183</v>
      </c>
      <c r="C371">
        <v>381</v>
      </c>
      <c r="D371">
        <v>120.49609890000001</v>
      </c>
      <c r="E371" s="5">
        <v>5982.7489999999998</v>
      </c>
      <c r="F371" s="5">
        <v>470.61959999999999</v>
      </c>
      <c r="G371" s="5">
        <v>323.77670000000001</v>
      </c>
      <c r="H371" s="5">
        <v>306.69880000000001</v>
      </c>
      <c r="I371" s="5">
        <v>6897.6413989000002</v>
      </c>
      <c r="J371" s="5">
        <v>7204.3401989000004</v>
      </c>
      <c r="K371" s="7">
        <f t="shared" si="17"/>
        <v>1.4488561788082697E-2</v>
      </c>
      <c r="L371" s="7">
        <f t="shared" si="17"/>
        <v>1.2126315691385375E-2</v>
      </c>
      <c r="M371">
        <v>7298.9255000000003</v>
      </c>
      <c r="O371" t="s">
        <v>344</v>
      </c>
      <c r="P371" t="s">
        <v>341</v>
      </c>
      <c r="Q371" t="s">
        <v>322</v>
      </c>
    </row>
    <row r="372" spans="1:17" x14ac:dyDescent="0.2">
      <c r="A372">
        <v>2000</v>
      </c>
      <c r="B372">
        <v>183.5</v>
      </c>
      <c r="C372">
        <v>381</v>
      </c>
      <c r="D372">
        <v>115.50084320000001</v>
      </c>
      <c r="E372" s="5">
        <v>6294.4250000000002</v>
      </c>
      <c r="F372" s="5">
        <v>497.1377</v>
      </c>
      <c r="G372" s="5">
        <v>329.81790000000001</v>
      </c>
      <c r="H372" s="5">
        <v>346.32229999999998</v>
      </c>
      <c r="I372" s="5">
        <v>7236.8814432000008</v>
      </c>
      <c r="J372" s="5">
        <v>7583.2037432000006</v>
      </c>
      <c r="K372" s="7">
        <f t="shared" si="17"/>
        <v>2.714720574628179E-2</v>
      </c>
      <c r="L372" s="7">
        <f t="shared" si="17"/>
        <v>2.4184607945481409E-2</v>
      </c>
      <c r="M372">
        <v>7325.9362000000001</v>
      </c>
      <c r="O372" t="s">
        <v>344</v>
      </c>
      <c r="P372" t="s">
        <v>341</v>
      </c>
      <c r="Q372" t="s">
        <v>322</v>
      </c>
    </row>
    <row r="373" spans="1:17" x14ac:dyDescent="0.2">
      <c r="A373">
        <v>2001</v>
      </c>
      <c r="B373">
        <v>183</v>
      </c>
      <c r="C373">
        <v>381</v>
      </c>
      <c r="D373">
        <v>125.8692337</v>
      </c>
      <c r="E373" s="5">
        <v>6584.6459999999997</v>
      </c>
      <c r="F373" s="5">
        <v>521.96669999999995</v>
      </c>
      <c r="G373" s="5">
        <v>320.5985</v>
      </c>
      <c r="H373" s="5">
        <v>389.47669999999999</v>
      </c>
      <c r="I373" s="5">
        <v>7553.0804337</v>
      </c>
      <c r="J373" s="5">
        <v>7942.5571337000001</v>
      </c>
      <c r="K373" s="7">
        <f t="shared" si="17"/>
        <v>3.3210098833426814E-2</v>
      </c>
      <c r="L373" s="7">
        <f t="shared" si="17"/>
        <v>3.0966884286726126E-2</v>
      </c>
      <c r="M373">
        <v>7350.7156000000004</v>
      </c>
      <c r="O373" t="s">
        <v>344</v>
      </c>
      <c r="P373" t="s">
        <v>341</v>
      </c>
      <c r="Q373" t="s">
        <v>322</v>
      </c>
    </row>
    <row r="374" spans="1:17" x14ac:dyDescent="0.2">
      <c r="A374">
        <v>2002</v>
      </c>
      <c r="B374">
        <v>183</v>
      </c>
      <c r="C374">
        <v>381</v>
      </c>
      <c r="D374">
        <v>124.5255562</v>
      </c>
      <c r="E374" s="5">
        <v>6802.2579999999998</v>
      </c>
      <c r="F374" s="5">
        <v>541.19209999999998</v>
      </c>
      <c r="G374" s="5">
        <v>309.363</v>
      </c>
      <c r="H374" s="5">
        <v>413.47230000000002</v>
      </c>
      <c r="I374" s="5">
        <v>7777.3386562000005</v>
      </c>
      <c r="J374" s="5">
        <v>8190.8109562000009</v>
      </c>
      <c r="K374" s="7">
        <f t="shared" si="17"/>
        <v>3.341939921734003E-2</v>
      </c>
      <c r="L374" s="7">
        <f t="shared" si="17"/>
        <v>3.3819396746095964E-2</v>
      </c>
      <c r="M374">
        <v>7370.3353999999999</v>
      </c>
      <c r="O374" t="s">
        <v>344</v>
      </c>
      <c r="P374" t="s">
        <v>341</v>
      </c>
      <c r="Q374" t="s">
        <v>322</v>
      </c>
    </row>
    <row r="375" spans="1:17" x14ac:dyDescent="0.2">
      <c r="A375">
        <v>2003</v>
      </c>
      <c r="B375">
        <v>183</v>
      </c>
      <c r="C375">
        <v>381</v>
      </c>
      <c r="D375">
        <v>129.53395860000001</v>
      </c>
      <c r="E375" s="5">
        <v>7017.9889999999996</v>
      </c>
      <c r="F375" s="5">
        <v>560.08780000000002</v>
      </c>
      <c r="G375" s="5">
        <v>308.27449999999999</v>
      </c>
      <c r="H375" s="5">
        <v>426.75670000000002</v>
      </c>
      <c r="I375" s="5">
        <v>8015.8852585999994</v>
      </c>
      <c r="J375" s="5">
        <v>8442.6419585999993</v>
      </c>
      <c r="K375" s="7">
        <f t="shared" si="17"/>
        <v>3.4463220765743437E-2</v>
      </c>
      <c r="L375" s="7">
        <f t="shared" si="17"/>
        <v>3.361911172969697E-2</v>
      </c>
      <c r="M375">
        <v>7386.4174000000003</v>
      </c>
      <c r="O375" t="s">
        <v>344</v>
      </c>
      <c r="P375" t="s">
        <v>341</v>
      </c>
      <c r="Q375" t="s">
        <v>322</v>
      </c>
    </row>
    <row r="376" spans="1:17" x14ac:dyDescent="0.2">
      <c r="A376">
        <v>2004</v>
      </c>
      <c r="B376">
        <v>183.5</v>
      </c>
      <c r="C376">
        <v>381</v>
      </c>
      <c r="D376">
        <v>133.86580979999999</v>
      </c>
      <c r="E376" s="5">
        <v>7323.875</v>
      </c>
      <c r="F376" s="5">
        <v>585.69989999999996</v>
      </c>
      <c r="G376" s="5">
        <v>306.19549999999998</v>
      </c>
      <c r="H376" s="5">
        <v>426.68689999999998</v>
      </c>
      <c r="I376" s="5">
        <v>8349.6362097999991</v>
      </c>
      <c r="J376" s="5">
        <v>8776.3231097999997</v>
      </c>
      <c r="K376" s="7">
        <f t="shared" si="17"/>
        <v>3.980178943723834E-2</v>
      </c>
      <c r="L376" s="7">
        <f t="shared" si="17"/>
        <v>3.7265510648166203E-2</v>
      </c>
      <c r="M376">
        <v>7383.2966999999999</v>
      </c>
      <c r="O376" t="s">
        <v>344</v>
      </c>
      <c r="P376" t="s">
        <v>341</v>
      </c>
      <c r="Q376" t="s">
        <v>322</v>
      </c>
    </row>
    <row r="377" spans="1:17" x14ac:dyDescent="0.2">
      <c r="A377">
        <v>2005</v>
      </c>
      <c r="B377">
        <v>183</v>
      </c>
      <c r="C377">
        <v>381</v>
      </c>
      <c r="D377">
        <v>134.7618808</v>
      </c>
      <c r="E377" s="5">
        <v>7644.5950000000003</v>
      </c>
      <c r="F377" s="5">
        <v>612.40030000000002</v>
      </c>
      <c r="G377" s="5">
        <v>308.00729999999999</v>
      </c>
      <c r="H377" s="5">
        <v>386.63869999999997</v>
      </c>
      <c r="I377" s="5">
        <v>8699.7644807999986</v>
      </c>
      <c r="J377" s="5">
        <v>9086.4031807999982</v>
      </c>
      <c r="K377" s="7">
        <f t="shared" si="17"/>
        <v>4.330151592395317E-2</v>
      </c>
      <c r="L377" s="7">
        <f t="shared" si="17"/>
        <v>4.0772567849821757E-2</v>
      </c>
      <c r="M377">
        <v>7382.5568000000003</v>
      </c>
      <c r="O377" t="s">
        <v>344</v>
      </c>
      <c r="P377" t="s">
        <v>341</v>
      </c>
      <c r="Q377" t="s">
        <v>322</v>
      </c>
    </row>
    <row r="378" spans="1:17" x14ac:dyDescent="0.2">
      <c r="A378">
        <v>2006</v>
      </c>
      <c r="B378">
        <v>183</v>
      </c>
      <c r="C378">
        <v>381</v>
      </c>
      <c r="D378">
        <v>134.5313238</v>
      </c>
      <c r="E378" s="5">
        <v>7840.3130000000001</v>
      </c>
      <c r="F378" s="5">
        <v>629.60659999999996</v>
      </c>
      <c r="G378" s="5">
        <v>297.39060000000001</v>
      </c>
      <c r="H378" s="5">
        <v>458.65879999999999</v>
      </c>
      <c r="I378" s="5">
        <v>8901.8415237999998</v>
      </c>
      <c r="J378" s="5">
        <v>9360.500323799999</v>
      </c>
      <c r="K378" s="7">
        <f t="shared" si="17"/>
        <v>4.2467826964709153E-2</v>
      </c>
      <c r="L378" s="7">
        <f t="shared" si="17"/>
        <v>4.2255077380247613E-2</v>
      </c>
      <c r="M378">
        <v>7406.9362000000001</v>
      </c>
      <c r="O378" t="s">
        <v>344</v>
      </c>
      <c r="P378" t="s">
        <v>341</v>
      </c>
      <c r="Q378" t="s">
        <v>322</v>
      </c>
    </row>
    <row r="379" spans="1:17" x14ac:dyDescent="0.2">
      <c r="A379">
        <v>2007</v>
      </c>
      <c r="B379">
        <v>183</v>
      </c>
      <c r="C379">
        <v>381</v>
      </c>
      <c r="D379">
        <v>137.5842595</v>
      </c>
      <c r="E379" s="5">
        <v>7895.6409999999996</v>
      </c>
      <c r="F379" s="5">
        <v>635.9452</v>
      </c>
      <c r="G379" s="5">
        <v>279.18439999999998</v>
      </c>
      <c r="H379" s="5">
        <v>488.52690000000001</v>
      </c>
      <c r="I379" s="5">
        <v>8948.3548594999993</v>
      </c>
      <c r="J379" s="5">
        <v>9436.8817595</v>
      </c>
      <c r="K379" s="7">
        <f t="shared" si="17"/>
        <v>3.9092207918936542E-2</v>
      </c>
      <c r="L379" s="7">
        <f t="shared" si="17"/>
        <v>3.9890374627301058E-2</v>
      </c>
      <c r="M379">
        <v>7423.5290000000005</v>
      </c>
      <c r="O379" t="s">
        <v>344</v>
      </c>
      <c r="P379" t="s">
        <v>341</v>
      </c>
      <c r="Q379" t="s">
        <v>322</v>
      </c>
    </row>
    <row r="380" spans="1:17" x14ac:dyDescent="0.2">
      <c r="A380">
        <v>2008</v>
      </c>
      <c r="B380">
        <v>183.5</v>
      </c>
      <c r="C380">
        <v>381</v>
      </c>
      <c r="D380">
        <v>127.65355409999999</v>
      </c>
      <c r="E380" s="5">
        <v>7975.9129999999996</v>
      </c>
      <c r="F380" s="5">
        <v>643.89089999999999</v>
      </c>
      <c r="G380" s="5">
        <v>280.04820000000001</v>
      </c>
      <c r="H380" s="5">
        <v>500.08330000000001</v>
      </c>
      <c r="I380" s="5">
        <v>9027.5056540999994</v>
      </c>
      <c r="J380" s="5">
        <v>9527.5889540999997</v>
      </c>
      <c r="K380" s="7">
        <f t="shared" si="17"/>
        <v>3.8304459188342146E-2</v>
      </c>
      <c r="L380" s="7">
        <f t="shared" si="17"/>
        <v>3.8840353386651399E-2</v>
      </c>
      <c r="M380">
        <v>7449.0816000000004</v>
      </c>
      <c r="N380" s="8">
        <f>(M391-M380)/M380</f>
        <v>1.1847755836101984E-2</v>
      </c>
      <c r="O380" t="s">
        <v>344</v>
      </c>
      <c r="P380" t="s">
        <v>341</v>
      </c>
      <c r="Q380" t="s">
        <v>322</v>
      </c>
    </row>
    <row r="381" spans="1:17" x14ac:dyDescent="0.2">
      <c r="A381">
        <v>1998</v>
      </c>
      <c r="B381">
        <v>183</v>
      </c>
      <c r="C381">
        <v>471</v>
      </c>
      <c r="D381">
        <v>116.0018326</v>
      </c>
      <c r="E381" s="5">
        <v>5694.9290000000001</v>
      </c>
      <c r="F381" s="5">
        <v>445.82150000000001</v>
      </c>
      <c r="G381" s="5">
        <v>318.053</v>
      </c>
      <c r="H381" s="5">
        <v>278.92720000000003</v>
      </c>
      <c r="I381" s="5">
        <v>6574.8053325999999</v>
      </c>
      <c r="J381" s="5">
        <v>6853.7325326</v>
      </c>
      <c r="K381" s="5"/>
      <c r="L381" s="5"/>
      <c r="M381">
        <v>7276.9072999999999</v>
      </c>
      <c r="O381" t="s">
        <v>344</v>
      </c>
      <c r="P381" t="s">
        <v>342</v>
      </c>
      <c r="Q381" t="s">
        <v>322</v>
      </c>
    </row>
    <row r="382" spans="1:17" x14ac:dyDescent="0.2">
      <c r="A382">
        <v>1999</v>
      </c>
      <c r="B382">
        <v>183</v>
      </c>
      <c r="C382">
        <v>471</v>
      </c>
      <c r="D382">
        <v>123.0032025</v>
      </c>
      <c r="E382" s="5">
        <v>6058.3180000000002</v>
      </c>
      <c r="F382" s="5">
        <v>476.36059999999998</v>
      </c>
      <c r="G382" s="5">
        <v>339.8965</v>
      </c>
      <c r="H382" s="5">
        <v>294.12400000000002</v>
      </c>
      <c r="I382" s="5">
        <v>6997.5783025000001</v>
      </c>
      <c r="J382" s="5">
        <v>7291.7023024999999</v>
      </c>
      <c r="K382" s="5"/>
      <c r="L382" s="5"/>
      <c r="M382">
        <v>7299.5974999999999</v>
      </c>
      <c r="O382" t="s">
        <v>344</v>
      </c>
      <c r="P382" t="s">
        <v>342</v>
      </c>
      <c r="Q382" t="s">
        <v>322</v>
      </c>
    </row>
    <row r="383" spans="1:17" x14ac:dyDescent="0.2">
      <c r="A383">
        <v>2000</v>
      </c>
      <c r="B383">
        <v>183.5</v>
      </c>
      <c r="C383">
        <v>471</v>
      </c>
      <c r="D383">
        <v>118.15485270000001</v>
      </c>
      <c r="E383" s="5">
        <v>6448.143</v>
      </c>
      <c r="F383" s="5">
        <v>508.89729999999997</v>
      </c>
      <c r="G383" s="5">
        <v>358.1474</v>
      </c>
      <c r="H383" s="5">
        <v>333.25799999999998</v>
      </c>
      <c r="I383" s="5">
        <v>7433.3425526999999</v>
      </c>
      <c r="J383" s="5">
        <v>7766.6005526999998</v>
      </c>
      <c r="K383" s="5"/>
      <c r="L383" s="5"/>
      <c r="M383">
        <v>7331.8882000000003</v>
      </c>
      <c r="O383" t="s">
        <v>344</v>
      </c>
      <c r="P383" t="s">
        <v>342</v>
      </c>
      <c r="Q383" t="s">
        <v>322</v>
      </c>
    </row>
    <row r="384" spans="1:17" x14ac:dyDescent="0.2">
      <c r="A384">
        <v>2001</v>
      </c>
      <c r="B384">
        <v>183</v>
      </c>
      <c r="C384">
        <v>471</v>
      </c>
      <c r="D384">
        <v>128.81288140000001</v>
      </c>
      <c r="E384" s="5">
        <v>6787.4489999999996</v>
      </c>
      <c r="F384" s="5">
        <v>537.60149999999999</v>
      </c>
      <c r="G384" s="5">
        <v>350.05560000000003</v>
      </c>
      <c r="H384" s="5">
        <v>384.59440000000001</v>
      </c>
      <c r="I384" s="5">
        <v>7803.9189813999992</v>
      </c>
      <c r="J384" s="5">
        <v>8188.5133813999992</v>
      </c>
      <c r="K384" s="5"/>
      <c r="L384" s="5"/>
      <c r="M384">
        <v>7366.2974999999997</v>
      </c>
      <c r="O384" t="s">
        <v>344</v>
      </c>
      <c r="P384" t="s">
        <v>342</v>
      </c>
      <c r="Q384" t="s">
        <v>322</v>
      </c>
    </row>
    <row r="385" spans="1:17" x14ac:dyDescent="0.2">
      <c r="A385">
        <v>2002</v>
      </c>
      <c r="B385">
        <v>183</v>
      </c>
      <c r="C385">
        <v>471</v>
      </c>
      <c r="D385">
        <v>127.2636416</v>
      </c>
      <c r="E385" s="5">
        <v>7020.6549999999997</v>
      </c>
      <c r="F385" s="5">
        <v>558.19190000000003</v>
      </c>
      <c r="G385" s="5">
        <v>331.14210000000003</v>
      </c>
      <c r="H385" s="5">
        <v>430.56659999999999</v>
      </c>
      <c r="I385" s="5">
        <v>8037.2526415999992</v>
      </c>
      <c r="J385" s="5">
        <v>8467.8192415999983</v>
      </c>
      <c r="K385" s="5"/>
      <c r="L385" s="5"/>
      <c r="M385">
        <v>7397.2996999999996</v>
      </c>
      <c r="O385" t="s">
        <v>344</v>
      </c>
      <c r="P385" t="s">
        <v>342</v>
      </c>
      <c r="Q385" t="s">
        <v>322</v>
      </c>
    </row>
    <row r="386" spans="1:17" x14ac:dyDescent="0.2">
      <c r="A386">
        <v>2003</v>
      </c>
      <c r="B386">
        <v>183</v>
      </c>
      <c r="C386">
        <v>471</v>
      </c>
      <c r="D386">
        <v>132.64808189999999</v>
      </c>
      <c r="E386" s="5">
        <v>7251.0690000000004</v>
      </c>
      <c r="F386" s="5">
        <v>578.36019999999996</v>
      </c>
      <c r="G386" s="5">
        <v>330.06119999999999</v>
      </c>
      <c r="H386" s="5">
        <v>434.33760000000001</v>
      </c>
      <c r="I386" s="5">
        <v>8292.1384818999995</v>
      </c>
      <c r="J386" s="5">
        <v>8726.4760819000003</v>
      </c>
      <c r="K386" s="5"/>
      <c r="L386" s="5"/>
      <c r="M386">
        <v>7423.9560000000001</v>
      </c>
      <c r="O386" t="s">
        <v>344</v>
      </c>
      <c r="P386" t="s">
        <v>342</v>
      </c>
      <c r="Q386" t="s">
        <v>322</v>
      </c>
    </row>
    <row r="387" spans="1:17" x14ac:dyDescent="0.2">
      <c r="A387">
        <v>2004</v>
      </c>
      <c r="B387">
        <v>183.5</v>
      </c>
      <c r="C387">
        <v>471</v>
      </c>
      <c r="D387">
        <v>137.05387210000001</v>
      </c>
      <c r="E387" s="5">
        <v>7601.241</v>
      </c>
      <c r="F387" s="5">
        <v>607.50040000000001</v>
      </c>
      <c r="G387" s="5">
        <v>336.17140000000001</v>
      </c>
      <c r="H387" s="5">
        <v>421.41059999999999</v>
      </c>
      <c r="I387" s="5">
        <v>8681.9666720999994</v>
      </c>
      <c r="J387" s="5">
        <v>9103.3772720999987</v>
      </c>
      <c r="K387" s="5"/>
      <c r="L387" s="5"/>
      <c r="M387">
        <v>7432.3371999999999</v>
      </c>
      <c r="O387" t="s">
        <v>344</v>
      </c>
      <c r="P387" t="s">
        <v>342</v>
      </c>
      <c r="Q387" t="s">
        <v>322</v>
      </c>
    </row>
    <row r="388" spans="1:17" x14ac:dyDescent="0.2">
      <c r="A388">
        <v>2005</v>
      </c>
      <c r="B388">
        <v>183</v>
      </c>
      <c r="C388">
        <v>471</v>
      </c>
      <c r="D388">
        <v>138.10027099999999</v>
      </c>
      <c r="E388" s="5">
        <v>7959.6210000000001</v>
      </c>
      <c r="F388" s="5">
        <v>637.24860000000001</v>
      </c>
      <c r="G388" s="5">
        <v>341.50760000000002</v>
      </c>
      <c r="H388" s="5">
        <v>380.40170000000001</v>
      </c>
      <c r="I388" s="5">
        <v>9076.477471000002</v>
      </c>
      <c r="J388" s="5">
        <v>9456.8791710000023</v>
      </c>
      <c r="K388" s="5"/>
      <c r="L388" s="5"/>
      <c r="M388">
        <v>7443.6873999999998</v>
      </c>
      <c r="O388" t="s">
        <v>344</v>
      </c>
      <c r="P388" t="s">
        <v>342</v>
      </c>
      <c r="Q388" t="s">
        <v>322</v>
      </c>
    </row>
    <row r="389" spans="1:17" x14ac:dyDescent="0.2">
      <c r="A389">
        <v>2006</v>
      </c>
      <c r="B389">
        <v>183</v>
      </c>
      <c r="C389">
        <v>471</v>
      </c>
      <c r="D389">
        <v>137.41508930000001</v>
      </c>
      <c r="E389" s="5">
        <v>8162.7910000000002</v>
      </c>
      <c r="F389" s="5">
        <v>655.226</v>
      </c>
      <c r="G389" s="5">
        <v>324.4513</v>
      </c>
      <c r="H389" s="5">
        <v>476.1456</v>
      </c>
      <c r="I389" s="5">
        <v>9279.883389300001</v>
      </c>
      <c r="J389" s="5">
        <v>9756.0289893000008</v>
      </c>
      <c r="K389" s="5"/>
      <c r="L389" s="5"/>
      <c r="M389">
        <v>7479.7019</v>
      </c>
      <c r="O389" t="s">
        <v>344</v>
      </c>
      <c r="P389" t="s">
        <v>342</v>
      </c>
      <c r="Q389" t="s">
        <v>322</v>
      </c>
    </row>
    <row r="390" spans="1:17" x14ac:dyDescent="0.2">
      <c r="A390">
        <v>2007</v>
      </c>
      <c r="B390">
        <v>183</v>
      </c>
      <c r="C390">
        <v>471</v>
      </c>
      <c r="D390">
        <v>140.98170820000001</v>
      </c>
      <c r="E390" s="5">
        <v>8201.9179999999997</v>
      </c>
      <c r="F390" s="5">
        <v>660.50980000000004</v>
      </c>
      <c r="G390" s="5">
        <v>294.75630000000001</v>
      </c>
      <c r="H390" s="5">
        <v>515.1567</v>
      </c>
      <c r="I390" s="5">
        <v>9298.1658081999994</v>
      </c>
      <c r="J390" s="5">
        <v>9813.322508199999</v>
      </c>
      <c r="K390" s="5"/>
      <c r="L390" s="5"/>
      <c r="M390">
        <v>7505.5838000000003</v>
      </c>
      <c r="O390" t="s">
        <v>344</v>
      </c>
      <c r="P390" t="s">
        <v>342</v>
      </c>
      <c r="Q390" t="s">
        <v>322</v>
      </c>
    </row>
    <row r="391" spans="1:17" x14ac:dyDescent="0.2">
      <c r="A391">
        <v>2008</v>
      </c>
      <c r="B391">
        <v>183.5</v>
      </c>
      <c r="C391">
        <v>471</v>
      </c>
      <c r="D391">
        <v>131.06637599999999</v>
      </c>
      <c r="E391" s="5">
        <v>8281.2510000000002</v>
      </c>
      <c r="F391" s="5">
        <v>668.52290000000005</v>
      </c>
      <c r="G391" s="5">
        <v>292.45909999999998</v>
      </c>
      <c r="H391" s="5">
        <v>524.34450000000004</v>
      </c>
      <c r="I391" s="5">
        <v>9373.2993760000008</v>
      </c>
      <c r="J391" s="5">
        <v>9897.6438760000001</v>
      </c>
      <c r="K391" s="5"/>
      <c r="L391" s="5"/>
      <c r="M391">
        <v>7537.3365000000003</v>
      </c>
      <c r="O391" t="s">
        <v>344</v>
      </c>
      <c r="P391" t="s">
        <v>342</v>
      </c>
      <c r="Q391" t="s">
        <v>322</v>
      </c>
    </row>
    <row r="392" spans="1:17" x14ac:dyDescent="0.2">
      <c r="A392">
        <v>2006</v>
      </c>
      <c r="B392">
        <v>183</v>
      </c>
      <c r="C392">
        <v>354.31040000000002</v>
      </c>
      <c r="D392">
        <v>28.186325199999999</v>
      </c>
      <c r="E392" s="5">
        <v>0</v>
      </c>
      <c r="F392" t="s">
        <v>345</v>
      </c>
      <c r="G392" s="5">
        <v>210.96879999999999</v>
      </c>
      <c r="H392" s="5">
        <v>13.649570000000001</v>
      </c>
      <c r="I392" s="5">
        <v>239.15512519999999</v>
      </c>
      <c r="J392" s="5">
        <v>252.8046952</v>
      </c>
      <c r="K392" s="6">
        <f>(I400-I392)/I392</f>
        <v>0.26685395910553555</v>
      </c>
      <c r="L392" s="6">
        <f>(J400-J392)/J392</f>
        <v>0.39622892257105519</v>
      </c>
      <c r="M392">
        <v>2558.5124999999998</v>
      </c>
      <c r="O392" t="s">
        <v>346</v>
      </c>
      <c r="P392" t="s">
        <v>341</v>
      </c>
      <c r="Q392" t="s">
        <v>323</v>
      </c>
    </row>
    <row r="393" spans="1:17" x14ac:dyDescent="0.2">
      <c r="A393">
        <v>2007</v>
      </c>
      <c r="B393">
        <v>183</v>
      </c>
      <c r="C393">
        <v>356.22359999999998</v>
      </c>
      <c r="D393">
        <v>41.767716800000002</v>
      </c>
      <c r="E393" s="5">
        <v>0</v>
      </c>
      <c r="F393" t="s">
        <v>345</v>
      </c>
      <c r="G393" s="5">
        <v>239.44720000000001</v>
      </c>
      <c r="H393" s="5">
        <v>8.3686140000000009</v>
      </c>
      <c r="I393" s="5">
        <v>281.21491680000003</v>
      </c>
      <c r="J393" s="5">
        <v>289.58353080000001</v>
      </c>
      <c r="K393" s="6">
        <f t="shared" ref="K393:L399" si="18">(I401-I393)/I393</f>
        <v>0.26247510174751859</v>
      </c>
      <c r="L393" s="6">
        <f t="shared" si="18"/>
        <v>0.30356995667931813</v>
      </c>
      <c r="M393">
        <v>2560.9063999999998</v>
      </c>
      <c r="O393" t="s">
        <v>346</v>
      </c>
      <c r="P393" t="s">
        <v>341</v>
      </c>
      <c r="Q393" t="s">
        <v>323</v>
      </c>
    </row>
    <row r="394" spans="1:17" x14ac:dyDescent="0.2">
      <c r="A394">
        <v>2008</v>
      </c>
      <c r="B394">
        <v>183.5</v>
      </c>
      <c r="C394">
        <v>358.09910000000002</v>
      </c>
      <c r="D394">
        <v>48.664465300000003</v>
      </c>
      <c r="E394" s="5">
        <v>0</v>
      </c>
      <c r="F394" t="s">
        <v>345</v>
      </c>
      <c r="G394" s="5">
        <v>325.57870000000003</v>
      </c>
      <c r="H394" s="5">
        <v>8.8821890000000003</v>
      </c>
      <c r="I394" s="5">
        <v>374.24316530000004</v>
      </c>
      <c r="J394" s="5">
        <v>383.12535430000003</v>
      </c>
      <c r="K394" s="6">
        <f t="shared" si="18"/>
        <v>0.32419839919518745</v>
      </c>
      <c r="L394" s="6">
        <f t="shared" si="18"/>
        <v>0.34108879674320192</v>
      </c>
      <c r="M394">
        <v>2545.2937000000002</v>
      </c>
      <c r="O394" t="s">
        <v>346</v>
      </c>
      <c r="P394" t="s">
        <v>341</v>
      </c>
      <c r="Q394" t="s">
        <v>323</v>
      </c>
    </row>
    <row r="395" spans="1:17" x14ac:dyDescent="0.2">
      <c r="A395">
        <v>2009</v>
      </c>
      <c r="B395">
        <v>183</v>
      </c>
      <c r="C395">
        <v>359.99869999999999</v>
      </c>
      <c r="D395">
        <v>56.692034200000002</v>
      </c>
      <c r="E395" s="5">
        <v>0</v>
      </c>
      <c r="F395" t="s">
        <v>345</v>
      </c>
      <c r="G395" s="5">
        <v>386.68959999999998</v>
      </c>
      <c r="H395" s="5">
        <v>8.5039809999999996</v>
      </c>
      <c r="I395" s="5">
        <v>443.38163420000001</v>
      </c>
      <c r="J395" s="5">
        <v>451.88561520000002</v>
      </c>
      <c r="K395" s="6">
        <f t="shared" si="18"/>
        <v>0.24418151125123894</v>
      </c>
      <c r="L395" s="6">
        <f t="shared" si="18"/>
        <v>0.25320437883237129</v>
      </c>
      <c r="M395">
        <v>2539.7723999999998</v>
      </c>
      <c r="O395" t="s">
        <v>346</v>
      </c>
      <c r="P395" t="s">
        <v>341</v>
      </c>
      <c r="Q395" t="s">
        <v>323</v>
      </c>
    </row>
    <row r="396" spans="1:17" x14ac:dyDescent="0.2">
      <c r="A396">
        <v>2010</v>
      </c>
      <c r="B396">
        <v>183</v>
      </c>
      <c r="C396">
        <v>361.86380000000003</v>
      </c>
      <c r="D396">
        <v>56.7707865</v>
      </c>
      <c r="E396" s="5">
        <v>0</v>
      </c>
      <c r="F396" t="s">
        <v>345</v>
      </c>
      <c r="G396" s="5">
        <v>399.10500000000002</v>
      </c>
      <c r="H396" s="5">
        <v>21.374120000000001</v>
      </c>
      <c r="I396" s="5">
        <v>455.8757865</v>
      </c>
      <c r="J396" s="5">
        <v>477.24990650000001</v>
      </c>
      <c r="K396" s="6">
        <f t="shared" si="18"/>
        <v>0.18787017985216034</v>
      </c>
      <c r="L396" s="6">
        <f t="shared" si="18"/>
        <v>0.19880621181431285</v>
      </c>
      <c r="M396">
        <v>2540.692</v>
      </c>
      <c r="O396" t="s">
        <v>346</v>
      </c>
      <c r="P396" t="s">
        <v>341</v>
      </c>
      <c r="Q396" t="s">
        <v>323</v>
      </c>
    </row>
    <row r="397" spans="1:17" x14ac:dyDescent="0.2">
      <c r="A397">
        <v>2011</v>
      </c>
      <c r="B397">
        <v>183</v>
      </c>
      <c r="C397">
        <v>363.72289999999998</v>
      </c>
      <c r="D397">
        <v>50.427214999999997</v>
      </c>
      <c r="E397" s="5">
        <v>0</v>
      </c>
      <c r="F397" t="s">
        <v>345</v>
      </c>
      <c r="G397" s="5">
        <v>340.57040000000001</v>
      </c>
      <c r="H397" s="5">
        <v>27.077760000000001</v>
      </c>
      <c r="I397" s="5">
        <v>390.997615</v>
      </c>
      <c r="J397" s="5">
        <v>418.07537500000001</v>
      </c>
      <c r="K397" s="6">
        <f t="shared" si="18"/>
        <v>0.22213802020250165</v>
      </c>
      <c r="L397" s="6">
        <f t="shared" si="18"/>
        <v>0.24206236997335681</v>
      </c>
      <c r="M397">
        <v>2557.3350999999998</v>
      </c>
      <c r="O397" t="s">
        <v>346</v>
      </c>
      <c r="P397" t="s">
        <v>341</v>
      </c>
      <c r="Q397" t="s">
        <v>323</v>
      </c>
    </row>
    <row r="398" spans="1:17" x14ac:dyDescent="0.2">
      <c r="A398">
        <v>2012</v>
      </c>
      <c r="B398">
        <v>183.5</v>
      </c>
      <c r="C398">
        <v>365.5573</v>
      </c>
      <c r="D398">
        <v>42.424366300000003</v>
      </c>
      <c r="E398" s="5">
        <v>0</v>
      </c>
      <c r="F398" t="s">
        <v>345</v>
      </c>
      <c r="G398" s="5">
        <v>289.94119999999998</v>
      </c>
      <c r="H398" s="5">
        <v>25.147349999999999</v>
      </c>
      <c r="I398" s="5">
        <v>332.36556629999995</v>
      </c>
      <c r="J398" s="5">
        <v>357.51291629999997</v>
      </c>
      <c r="K398" s="6">
        <f t="shared" si="18"/>
        <v>0.24673109616289404</v>
      </c>
      <c r="L398" s="6">
        <f t="shared" si="18"/>
        <v>0.28262307707846029</v>
      </c>
      <c r="M398">
        <v>2573.3305999999998</v>
      </c>
      <c r="O398" t="s">
        <v>346</v>
      </c>
      <c r="P398" t="s">
        <v>341</v>
      </c>
      <c r="Q398" t="s">
        <v>323</v>
      </c>
    </row>
    <row r="399" spans="1:17" x14ac:dyDescent="0.2">
      <c r="A399">
        <v>2013</v>
      </c>
      <c r="B399">
        <v>183</v>
      </c>
      <c r="C399">
        <v>367.4785</v>
      </c>
      <c r="D399">
        <v>38.679176300000002</v>
      </c>
      <c r="E399" s="5">
        <v>0</v>
      </c>
      <c r="F399" t="s">
        <v>345</v>
      </c>
      <c r="G399" s="5">
        <v>232.39160000000001</v>
      </c>
      <c r="H399" s="5">
        <v>22.521889999999999</v>
      </c>
      <c r="I399" s="5">
        <v>271.07077630000003</v>
      </c>
      <c r="J399" s="5">
        <v>293.59266630000002</v>
      </c>
      <c r="K399" s="6">
        <f t="shared" si="18"/>
        <v>0.2534521283989844</v>
      </c>
      <c r="L399" s="6">
        <f t="shared" si="18"/>
        <v>0.29756215065239866</v>
      </c>
      <c r="M399">
        <v>2590.7917000000002</v>
      </c>
      <c r="N399" s="7">
        <f>(M407-M399)/M399</f>
        <v>0.2120139569692151</v>
      </c>
      <c r="O399" t="s">
        <v>346</v>
      </c>
      <c r="P399" t="s">
        <v>341</v>
      </c>
      <c r="Q399" t="s">
        <v>323</v>
      </c>
    </row>
    <row r="400" spans="1:17" x14ac:dyDescent="0.2">
      <c r="A400">
        <v>2006</v>
      </c>
      <c r="B400">
        <v>183</v>
      </c>
      <c r="C400">
        <v>477.19080000000002</v>
      </c>
      <c r="D400">
        <v>37.121217199999997</v>
      </c>
      <c r="E400" s="5">
        <v>0</v>
      </c>
      <c r="F400" t="s">
        <v>345</v>
      </c>
      <c r="G400" s="5">
        <v>265.85340000000002</v>
      </c>
      <c r="H400" s="5">
        <v>49.998609999999999</v>
      </c>
      <c r="I400" s="5">
        <v>302.97461720000001</v>
      </c>
      <c r="J400" s="5">
        <v>352.9732272</v>
      </c>
      <c r="K400" s="5"/>
      <c r="L400" s="5"/>
      <c r="M400">
        <v>3093.9548</v>
      </c>
      <c r="O400" t="s">
        <v>346</v>
      </c>
      <c r="P400" t="s">
        <v>342</v>
      </c>
      <c r="Q400" t="s">
        <v>323</v>
      </c>
    </row>
    <row r="401" spans="1:17" x14ac:dyDescent="0.2">
      <c r="A401">
        <v>2007</v>
      </c>
      <c r="B401">
        <v>183</v>
      </c>
      <c r="C401">
        <v>500.94119999999998</v>
      </c>
      <c r="D401">
        <v>49.746130700000002</v>
      </c>
      <c r="E401" s="5">
        <v>0</v>
      </c>
      <c r="F401" t="s">
        <v>345</v>
      </c>
      <c r="G401" s="5">
        <v>305.28070000000002</v>
      </c>
      <c r="H401" s="5">
        <v>22.46556</v>
      </c>
      <c r="I401" s="5">
        <v>355.0268307</v>
      </c>
      <c r="J401" s="5">
        <v>377.49239069999999</v>
      </c>
      <c r="K401" s="5"/>
      <c r="L401" s="5"/>
      <c r="M401">
        <v>3107.9119999999998</v>
      </c>
      <c r="O401" t="s">
        <v>346</v>
      </c>
      <c r="P401" t="s">
        <v>342</v>
      </c>
      <c r="Q401" t="s">
        <v>323</v>
      </c>
    </row>
    <row r="402" spans="1:17" x14ac:dyDescent="0.2">
      <c r="A402">
        <v>2008</v>
      </c>
      <c r="B402">
        <v>183.5</v>
      </c>
      <c r="C402">
        <v>502.5736</v>
      </c>
      <c r="D402">
        <v>55.392300400000003</v>
      </c>
      <c r="E402" s="5">
        <v>0</v>
      </c>
      <c r="F402" t="s">
        <v>345</v>
      </c>
      <c r="G402" s="5">
        <v>440.17989999999998</v>
      </c>
      <c r="H402" s="5">
        <v>18.23292</v>
      </c>
      <c r="I402" s="5">
        <v>495.57220039999999</v>
      </c>
      <c r="J402" s="5">
        <v>513.80512039999996</v>
      </c>
      <c r="K402" s="5"/>
      <c r="L402" s="5"/>
      <c r="M402">
        <v>3095.9020999999998</v>
      </c>
      <c r="O402" t="s">
        <v>346</v>
      </c>
      <c r="P402" t="s">
        <v>342</v>
      </c>
      <c r="Q402" t="s">
        <v>323</v>
      </c>
    </row>
    <row r="403" spans="1:17" x14ac:dyDescent="0.2">
      <c r="A403">
        <v>2009</v>
      </c>
      <c r="B403">
        <v>183</v>
      </c>
      <c r="C403">
        <v>490.36930000000001</v>
      </c>
      <c r="D403">
        <v>56.3649317</v>
      </c>
      <c r="E403" s="5">
        <v>0</v>
      </c>
      <c r="F403" t="s">
        <v>345</v>
      </c>
      <c r="G403" s="5">
        <v>495.28230000000002</v>
      </c>
      <c r="H403" s="5">
        <v>14.6578</v>
      </c>
      <c r="I403" s="5">
        <v>551.64723170000002</v>
      </c>
      <c r="J403" s="5">
        <v>566.30503169999997</v>
      </c>
      <c r="K403" s="5"/>
      <c r="L403" s="5"/>
      <c r="M403">
        <v>3094.1577000000002</v>
      </c>
      <c r="O403" t="s">
        <v>346</v>
      </c>
      <c r="P403" t="s">
        <v>342</v>
      </c>
      <c r="Q403" t="s">
        <v>323</v>
      </c>
    </row>
    <row r="404" spans="1:17" x14ac:dyDescent="0.2">
      <c r="A404">
        <v>2010</v>
      </c>
      <c r="B404">
        <v>183</v>
      </c>
      <c r="C404">
        <v>484.84289999999999</v>
      </c>
      <c r="D404">
        <v>58.011152500000001</v>
      </c>
      <c r="E404" s="5">
        <v>0</v>
      </c>
      <c r="F404" t="s">
        <v>345</v>
      </c>
      <c r="G404" s="5">
        <v>483.51010000000002</v>
      </c>
      <c r="H404" s="5">
        <v>30.608899999999998</v>
      </c>
      <c r="I404" s="5">
        <v>541.52125250000006</v>
      </c>
      <c r="J404" s="5">
        <v>572.13015250000001</v>
      </c>
      <c r="K404" s="5"/>
      <c r="L404" s="5"/>
      <c r="M404">
        <v>3092.64</v>
      </c>
      <c r="O404" t="s">
        <v>346</v>
      </c>
      <c r="P404" t="s">
        <v>342</v>
      </c>
      <c r="Q404" t="s">
        <v>323</v>
      </c>
    </row>
    <row r="405" spans="1:17" x14ac:dyDescent="0.2">
      <c r="A405">
        <v>2011</v>
      </c>
      <c r="B405">
        <v>183</v>
      </c>
      <c r="C405">
        <v>505.14550000000003</v>
      </c>
      <c r="D405">
        <v>54.734551099999997</v>
      </c>
      <c r="E405" s="5">
        <v>0</v>
      </c>
      <c r="F405" t="s">
        <v>345</v>
      </c>
      <c r="G405" s="5">
        <v>423.11849999999998</v>
      </c>
      <c r="H405" s="5">
        <v>41.422640000000001</v>
      </c>
      <c r="I405" s="5">
        <v>477.85305109999996</v>
      </c>
      <c r="J405" s="5">
        <v>519.2756910999999</v>
      </c>
      <c r="K405" s="5"/>
      <c r="L405" s="5"/>
      <c r="M405">
        <v>3105.6484999999998</v>
      </c>
      <c r="O405" t="s">
        <v>346</v>
      </c>
      <c r="P405" t="s">
        <v>342</v>
      </c>
      <c r="Q405" t="s">
        <v>323</v>
      </c>
    </row>
    <row r="406" spans="1:17" x14ac:dyDescent="0.2">
      <c r="A406">
        <v>2012</v>
      </c>
      <c r="B406">
        <v>183.5</v>
      </c>
      <c r="C406">
        <v>520.91210000000001</v>
      </c>
      <c r="D406">
        <v>48.166386799999998</v>
      </c>
      <c r="E406" s="5">
        <v>0</v>
      </c>
      <c r="F406" t="s">
        <v>345</v>
      </c>
      <c r="G406" s="5">
        <v>366.20409999999998</v>
      </c>
      <c r="H406" s="5">
        <v>44.18383</v>
      </c>
      <c r="I406" s="5">
        <v>414.37048679999998</v>
      </c>
      <c r="J406" s="5">
        <v>458.55431679999998</v>
      </c>
      <c r="K406" s="5"/>
      <c r="L406" s="5"/>
      <c r="M406">
        <v>3120.5954000000002</v>
      </c>
      <c r="O406" t="s">
        <v>346</v>
      </c>
      <c r="P406" t="s">
        <v>342</v>
      </c>
      <c r="Q406" t="s">
        <v>323</v>
      </c>
    </row>
    <row r="407" spans="1:17" x14ac:dyDescent="0.2">
      <c r="A407">
        <v>2013</v>
      </c>
      <c r="B407">
        <v>183</v>
      </c>
      <c r="C407">
        <v>494.50420000000003</v>
      </c>
      <c r="D407">
        <v>45.053441499999998</v>
      </c>
      <c r="E407" s="5">
        <v>0</v>
      </c>
      <c r="F407" t="s">
        <v>345</v>
      </c>
      <c r="G407" s="5">
        <v>294.7208</v>
      </c>
      <c r="H407" s="5">
        <v>41.180489999999999</v>
      </c>
      <c r="I407" s="5">
        <v>339.77424150000002</v>
      </c>
      <c r="J407" s="5">
        <v>380.95473150000004</v>
      </c>
      <c r="K407" s="5"/>
      <c r="L407" s="5"/>
      <c r="M407">
        <v>3140.0756999999999</v>
      </c>
      <c r="O407" t="s">
        <v>346</v>
      </c>
      <c r="P407" t="s">
        <v>342</v>
      </c>
      <c r="Q407" t="s">
        <v>323</v>
      </c>
    </row>
    <row r="408" spans="1:17" x14ac:dyDescent="0.2">
      <c r="A408">
        <v>1997</v>
      </c>
      <c r="B408">
        <v>183</v>
      </c>
      <c r="C408">
        <v>368.24930000000001</v>
      </c>
      <c r="D408">
        <v>6.6604112000000004</v>
      </c>
      <c r="E408" s="5">
        <v>97.738209999999995</v>
      </c>
      <c r="F408" t="s">
        <v>345</v>
      </c>
      <c r="G408" s="5">
        <v>127.07899999999999</v>
      </c>
      <c r="H408" s="5">
        <v>1.089208</v>
      </c>
      <c r="I408" s="5">
        <v>231.47762119999999</v>
      </c>
      <c r="J408" s="5">
        <v>232.5668292</v>
      </c>
      <c r="K408" s="6">
        <f>(I420-I408)/I408</f>
        <v>9.060647803132111E-3</v>
      </c>
      <c r="L408" s="6">
        <f>(J420-J408)/J408</f>
        <v>1.4375417214485601E-2</v>
      </c>
      <c r="M408">
        <v>5207.0571</v>
      </c>
      <c r="O408" t="s">
        <v>346</v>
      </c>
      <c r="P408" t="s">
        <v>341</v>
      </c>
      <c r="Q408" t="s">
        <v>321</v>
      </c>
    </row>
    <row r="409" spans="1:17" x14ac:dyDescent="0.2">
      <c r="A409">
        <v>1998</v>
      </c>
      <c r="B409">
        <v>183</v>
      </c>
      <c r="C409">
        <v>374.54070000000002</v>
      </c>
      <c r="D409">
        <v>10.4947608</v>
      </c>
      <c r="E409" s="5">
        <v>100.667</v>
      </c>
      <c r="F409" t="s">
        <v>345</v>
      </c>
      <c r="G409" s="5">
        <v>136.34350000000001</v>
      </c>
      <c r="H409" s="5">
        <v>5.0468840000000004</v>
      </c>
      <c r="I409" s="5">
        <v>247.5052608</v>
      </c>
      <c r="J409" s="5">
        <v>252.55214480000001</v>
      </c>
      <c r="K409" s="6">
        <f t="shared" ref="K409:L419" si="19">(I421-I409)/I409</f>
        <v>2.1478174172207258E-2</v>
      </c>
      <c r="L409" s="6">
        <f t="shared" si="19"/>
        <v>3.8851276071205983E-2</v>
      </c>
      <c r="M409">
        <v>5208.8328000000001</v>
      </c>
      <c r="O409" t="s">
        <v>346</v>
      </c>
      <c r="P409" t="s">
        <v>341</v>
      </c>
      <c r="Q409" t="s">
        <v>321</v>
      </c>
    </row>
    <row r="410" spans="1:17" x14ac:dyDescent="0.2">
      <c r="A410">
        <v>1999</v>
      </c>
      <c r="B410">
        <v>183</v>
      </c>
      <c r="C410">
        <v>377.19850000000002</v>
      </c>
      <c r="D410">
        <v>9.4020305000000004</v>
      </c>
      <c r="E410" s="5">
        <v>102.33459999999999</v>
      </c>
      <c r="F410" t="s">
        <v>345</v>
      </c>
      <c r="G410" s="5">
        <v>140.2818</v>
      </c>
      <c r="H410" s="5">
        <v>2.471031</v>
      </c>
      <c r="I410" s="5">
        <v>252.01843049999999</v>
      </c>
      <c r="J410" s="5">
        <v>254.4894615</v>
      </c>
      <c r="K410" s="6">
        <f t="shared" si="19"/>
        <v>2.9099974892510785E-2</v>
      </c>
      <c r="L410" s="6">
        <f t="shared" si="19"/>
        <v>4.2964321333989454E-2</v>
      </c>
      <c r="M410">
        <v>5209.9471000000003</v>
      </c>
      <c r="O410" t="s">
        <v>346</v>
      </c>
      <c r="P410" t="s">
        <v>341</v>
      </c>
      <c r="Q410" t="s">
        <v>321</v>
      </c>
    </row>
    <row r="411" spans="1:17" x14ac:dyDescent="0.2">
      <c r="A411">
        <v>2000</v>
      </c>
      <c r="B411">
        <v>183.5</v>
      </c>
      <c r="C411">
        <v>380.07560000000001</v>
      </c>
      <c r="D411">
        <v>8.5029237999999996</v>
      </c>
      <c r="E411" s="5">
        <v>103.0453</v>
      </c>
      <c r="F411" t="s">
        <v>345</v>
      </c>
      <c r="G411" s="5">
        <v>140.4462</v>
      </c>
      <c r="H411" s="5">
        <v>2.0766900000000001</v>
      </c>
      <c r="I411" s="5">
        <v>251.99442379999999</v>
      </c>
      <c r="J411" s="5">
        <v>254.07111380000001</v>
      </c>
      <c r="K411" s="6">
        <f t="shared" si="19"/>
        <v>4.0065075836809065E-2</v>
      </c>
      <c r="L411" s="6">
        <f t="shared" si="19"/>
        <v>5.1421480012420057E-2</v>
      </c>
      <c r="M411">
        <v>5211.0712999999996</v>
      </c>
      <c r="O411" t="s">
        <v>346</v>
      </c>
      <c r="P411" t="s">
        <v>341</v>
      </c>
      <c r="Q411" t="s">
        <v>321</v>
      </c>
    </row>
    <row r="412" spans="1:17" x14ac:dyDescent="0.2">
      <c r="A412">
        <v>2001</v>
      </c>
      <c r="B412">
        <v>183</v>
      </c>
      <c r="C412">
        <v>379.35840000000002</v>
      </c>
      <c r="D412">
        <v>8.4387562999999997</v>
      </c>
      <c r="E412" s="5">
        <v>103.7996</v>
      </c>
      <c r="F412" t="s">
        <v>345</v>
      </c>
      <c r="G412" s="5">
        <v>141.10140000000001</v>
      </c>
      <c r="H412" s="5">
        <v>2.3441130000000001</v>
      </c>
      <c r="I412" s="5">
        <v>253.3397563</v>
      </c>
      <c r="J412" s="5">
        <v>255.6838693</v>
      </c>
      <c r="K412" s="6">
        <f t="shared" si="19"/>
        <v>4.9114028456180327E-2</v>
      </c>
      <c r="L412" s="6">
        <f t="shared" si="19"/>
        <v>6.1188271449551239E-2</v>
      </c>
      <c r="M412">
        <v>5212.3706000000002</v>
      </c>
      <c r="O412" t="s">
        <v>346</v>
      </c>
      <c r="P412" t="s">
        <v>341</v>
      </c>
      <c r="Q412" t="s">
        <v>321</v>
      </c>
    </row>
    <row r="413" spans="1:17" x14ac:dyDescent="0.2">
      <c r="A413">
        <v>2002</v>
      </c>
      <c r="B413">
        <v>183</v>
      </c>
      <c r="C413">
        <v>367.10219999999998</v>
      </c>
      <c r="D413">
        <v>7.0388079000000001</v>
      </c>
      <c r="E413" s="5">
        <v>103.3292</v>
      </c>
      <c r="F413" t="s">
        <v>345</v>
      </c>
      <c r="G413" s="5">
        <v>138.51949999999999</v>
      </c>
      <c r="H413" s="5">
        <v>0.85483609999999999</v>
      </c>
      <c r="I413" s="5">
        <v>248.8875079</v>
      </c>
      <c r="J413" s="5">
        <v>249.742344</v>
      </c>
      <c r="K413" s="6">
        <f t="shared" si="19"/>
        <v>6.3280593039358304E-2</v>
      </c>
      <c r="L413" s="6">
        <f t="shared" si="19"/>
        <v>7.552493380938223E-2</v>
      </c>
      <c r="M413">
        <v>5213.3770999999997</v>
      </c>
      <c r="O413" t="s">
        <v>346</v>
      </c>
      <c r="P413" t="s">
        <v>341</v>
      </c>
      <c r="Q413" t="s">
        <v>321</v>
      </c>
    </row>
    <row r="414" spans="1:17" x14ac:dyDescent="0.2">
      <c r="A414">
        <v>2003</v>
      </c>
      <c r="B414">
        <v>183</v>
      </c>
      <c r="C414">
        <v>367.88240000000002</v>
      </c>
      <c r="D414">
        <v>6.3345200000000004</v>
      </c>
      <c r="E414" s="5">
        <v>102.34780000000001</v>
      </c>
      <c r="F414" t="s">
        <v>345</v>
      </c>
      <c r="G414" s="5">
        <v>135.39760000000001</v>
      </c>
      <c r="H414" s="5">
        <v>0.86096309999999998</v>
      </c>
      <c r="I414" s="5">
        <v>244.07992000000002</v>
      </c>
      <c r="J414" s="5">
        <v>244.94088310000001</v>
      </c>
      <c r="K414" s="6">
        <f t="shared" si="19"/>
        <v>8.208886908845256E-2</v>
      </c>
      <c r="L414" s="6">
        <f t="shared" si="19"/>
        <v>9.4897879871324767E-2</v>
      </c>
      <c r="M414">
        <v>5214.5253000000002</v>
      </c>
      <c r="O414" t="s">
        <v>346</v>
      </c>
      <c r="P414" t="s">
        <v>341</v>
      </c>
      <c r="Q414" t="s">
        <v>321</v>
      </c>
    </row>
    <row r="415" spans="1:17" x14ac:dyDescent="0.2">
      <c r="A415">
        <v>2004</v>
      </c>
      <c r="B415">
        <v>183.5</v>
      </c>
      <c r="C415">
        <v>371.48009999999999</v>
      </c>
      <c r="D415">
        <v>6.8644824</v>
      </c>
      <c r="E415" s="5">
        <v>102.0733</v>
      </c>
      <c r="F415" t="s">
        <v>345</v>
      </c>
      <c r="G415" s="5">
        <v>134.69280000000001</v>
      </c>
      <c r="H415" s="5">
        <v>1.5540860000000001</v>
      </c>
      <c r="I415" s="5">
        <v>243.63058240000001</v>
      </c>
      <c r="J415" s="5">
        <v>245.18466840000002</v>
      </c>
      <c r="K415" s="6">
        <f t="shared" si="19"/>
        <v>9.4959411384635609E-2</v>
      </c>
      <c r="L415" s="6">
        <f t="shared" si="19"/>
        <v>0.11250112774180267</v>
      </c>
      <c r="M415">
        <v>5215.9034000000001</v>
      </c>
      <c r="O415" t="s">
        <v>346</v>
      </c>
      <c r="P415" t="s">
        <v>341</v>
      </c>
      <c r="Q415" t="s">
        <v>321</v>
      </c>
    </row>
    <row r="416" spans="1:17" x14ac:dyDescent="0.2">
      <c r="A416">
        <v>2005</v>
      </c>
      <c r="B416">
        <v>183</v>
      </c>
      <c r="C416">
        <v>373.47800000000001</v>
      </c>
      <c r="D416">
        <v>10.095561200000001</v>
      </c>
      <c r="E416" s="5">
        <v>104.8125</v>
      </c>
      <c r="F416" t="s">
        <v>345</v>
      </c>
      <c r="G416" s="5">
        <v>142.32509999999999</v>
      </c>
      <c r="H416" s="5">
        <v>5.3579189999999999</v>
      </c>
      <c r="I416" s="5">
        <v>257.23316119999998</v>
      </c>
      <c r="J416" s="5">
        <v>262.59108019999996</v>
      </c>
      <c r="K416" s="6">
        <f t="shared" si="19"/>
        <v>9.3661105308532958E-2</v>
      </c>
      <c r="L416" s="6">
        <f t="shared" si="19"/>
        <v>0.10807269301906787</v>
      </c>
      <c r="M416">
        <v>5218.0541000000003</v>
      </c>
      <c r="O416" t="s">
        <v>346</v>
      </c>
      <c r="P416" t="s">
        <v>341</v>
      </c>
      <c r="Q416" t="s">
        <v>321</v>
      </c>
    </row>
    <row r="417" spans="1:17" x14ac:dyDescent="0.2">
      <c r="A417">
        <v>2006</v>
      </c>
      <c r="B417">
        <v>183</v>
      </c>
      <c r="C417">
        <v>375.93869999999998</v>
      </c>
      <c r="D417">
        <v>8.8506291000000008</v>
      </c>
      <c r="E417" s="5">
        <v>105.6514</v>
      </c>
      <c r="F417" t="s">
        <v>345</v>
      </c>
      <c r="G417" s="5">
        <v>143.1078</v>
      </c>
      <c r="H417" s="5">
        <v>2.2264940000000002</v>
      </c>
      <c r="I417" s="5">
        <v>257.60982910000001</v>
      </c>
      <c r="J417" s="5">
        <v>259.83632310000002</v>
      </c>
      <c r="K417" s="6">
        <f t="shared" si="19"/>
        <v>9.7531863934612523E-2</v>
      </c>
      <c r="L417" s="6">
        <f t="shared" si="19"/>
        <v>0.11106348972192633</v>
      </c>
      <c r="M417">
        <v>5219.2582000000002</v>
      </c>
      <c r="O417" t="s">
        <v>346</v>
      </c>
      <c r="P417" t="s">
        <v>341</v>
      </c>
      <c r="Q417" t="s">
        <v>321</v>
      </c>
    </row>
    <row r="418" spans="1:17" x14ac:dyDescent="0.2">
      <c r="A418">
        <v>2007</v>
      </c>
      <c r="B418">
        <v>183</v>
      </c>
      <c r="C418">
        <v>381.28140000000002</v>
      </c>
      <c r="D418">
        <v>7.3856077000000004</v>
      </c>
      <c r="E418" s="5">
        <v>105.1698</v>
      </c>
      <c r="F418" t="s">
        <v>345</v>
      </c>
      <c r="G418" s="5">
        <v>140.661</v>
      </c>
      <c r="H418" s="5">
        <v>0.99712529999999999</v>
      </c>
      <c r="I418" s="5">
        <v>253.21640769999999</v>
      </c>
      <c r="J418" s="5">
        <v>254.21353299999998</v>
      </c>
      <c r="K418" s="6">
        <f t="shared" si="19"/>
        <v>9.5203944005718633E-2</v>
      </c>
      <c r="L418" s="6">
        <f t="shared" si="19"/>
        <v>0.10424159204773736</v>
      </c>
      <c r="M418">
        <v>5220.2775000000001</v>
      </c>
      <c r="O418" t="s">
        <v>346</v>
      </c>
      <c r="P418" t="s">
        <v>341</v>
      </c>
      <c r="Q418" t="s">
        <v>321</v>
      </c>
    </row>
    <row r="419" spans="1:17" x14ac:dyDescent="0.2">
      <c r="A419">
        <v>2008</v>
      </c>
      <c r="B419">
        <v>183.5</v>
      </c>
      <c r="C419">
        <v>386.4889</v>
      </c>
      <c r="D419">
        <v>7.2312173</v>
      </c>
      <c r="E419" s="5">
        <v>105.0659</v>
      </c>
      <c r="F419" t="s">
        <v>345</v>
      </c>
      <c r="G419" s="5">
        <v>140.21270000000001</v>
      </c>
      <c r="H419" s="5">
        <v>2.7795399999999999</v>
      </c>
      <c r="I419" s="5">
        <v>252.50981730000001</v>
      </c>
      <c r="J419" s="5">
        <v>255.28935730000001</v>
      </c>
      <c r="K419" s="6">
        <f t="shared" si="19"/>
        <v>8.4418071059291028E-2</v>
      </c>
      <c r="L419" s="6">
        <f t="shared" si="19"/>
        <v>8.4958424939401103E-2</v>
      </c>
      <c r="M419">
        <v>5221.7753000000002</v>
      </c>
      <c r="N419" s="8">
        <f>(M431-M419)/M419</f>
        <v>4.1861242095183454E-4</v>
      </c>
      <c r="O419" t="s">
        <v>346</v>
      </c>
      <c r="P419" t="s">
        <v>341</v>
      </c>
      <c r="Q419" t="s">
        <v>321</v>
      </c>
    </row>
    <row r="420" spans="1:17" x14ac:dyDescent="0.2">
      <c r="A420">
        <v>1997</v>
      </c>
      <c r="B420">
        <v>183</v>
      </c>
      <c r="C420">
        <v>469.26069999999999</v>
      </c>
      <c r="D420">
        <v>7.1679284000000001</v>
      </c>
      <c r="E420" s="5">
        <v>98.053030000000007</v>
      </c>
      <c r="F420" t="s">
        <v>345</v>
      </c>
      <c r="G420" s="5">
        <v>128.35400000000001</v>
      </c>
      <c r="H420" s="5">
        <v>2.3351160000000002</v>
      </c>
      <c r="I420" s="5">
        <v>233.57495840000001</v>
      </c>
      <c r="J420" s="5">
        <v>235.91007440000001</v>
      </c>
      <c r="K420" s="5"/>
      <c r="L420" s="5"/>
      <c r="M420">
        <v>5207.0618000000004</v>
      </c>
      <c r="O420" t="s">
        <v>346</v>
      </c>
      <c r="P420" t="s">
        <v>342</v>
      </c>
      <c r="Q420" t="s">
        <v>321</v>
      </c>
    </row>
    <row r="421" spans="1:17" x14ac:dyDescent="0.2">
      <c r="A421">
        <v>1998</v>
      </c>
      <c r="B421">
        <v>183</v>
      </c>
      <c r="C421">
        <v>531.03110000000004</v>
      </c>
      <c r="D421">
        <v>11.1730219</v>
      </c>
      <c r="E421" s="5">
        <v>101.5903</v>
      </c>
      <c r="F421" t="s">
        <v>345</v>
      </c>
      <c r="G421" s="5">
        <v>140.05789999999999</v>
      </c>
      <c r="H421" s="5">
        <v>9.5428960000000007</v>
      </c>
      <c r="I421" s="5">
        <v>252.82122189999998</v>
      </c>
      <c r="J421" s="5">
        <v>262.3641179</v>
      </c>
      <c r="K421" s="5"/>
      <c r="L421" s="5"/>
      <c r="M421">
        <v>5208.9252999999999</v>
      </c>
      <c r="O421" t="s">
        <v>346</v>
      </c>
      <c r="P421" t="s">
        <v>342</v>
      </c>
      <c r="Q421" t="s">
        <v>321</v>
      </c>
    </row>
    <row r="422" spans="1:17" x14ac:dyDescent="0.2">
      <c r="A422">
        <v>1999</v>
      </c>
      <c r="B422">
        <v>183</v>
      </c>
      <c r="C422">
        <v>528.09310000000005</v>
      </c>
      <c r="D422">
        <v>10.283260500000001</v>
      </c>
      <c r="E422" s="5">
        <v>103.89100000000001</v>
      </c>
      <c r="F422" t="s">
        <v>345</v>
      </c>
      <c r="G422" s="5">
        <v>145.17789999999999</v>
      </c>
      <c r="H422" s="5">
        <v>6.0712679999999999</v>
      </c>
      <c r="I422" s="5">
        <v>259.35216049999997</v>
      </c>
      <c r="J422" s="5">
        <v>265.42342849999994</v>
      </c>
      <c r="K422" s="5"/>
      <c r="L422" s="5"/>
      <c r="M422">
        <v>5210.1057000000001</v>
      </c>
      <c r="O422" t="s">
        <v>346</v>
      </c>
      <c r="P422" t="s">
        <v>342</v>
      </c>
      <c r="Q422" t="s">
        <v>321</v>
      </c>
    </row>
    <row r="423" spans="1:17" x14ac:dyDescent="0.2">
      <c r="A423">
        <v>2000</v>
      </c>
      <c r="B423">
        <v>183.5</v>
      </c>
      <c r="C423">
        <v>532.54610000000002</v>
      </c>
      <c r="D423">
        <v>9.6635995000000001</v>
      </c>
      <c r="E423" s="5">
        <v>105.3532</v>
      </c>
      <c r="F423" t="s">
        <v>345</v>
      </c>
      <c r="G423" s="5">
        <v>147.07380000000001</v>
      </c>
      <c r="H423" s="5">
        <v>5.0452269999999997</v>
      </c>
      <c r="I423" s="5">
        <v>262.0905995</v>
      </c>
      <c r="J423" s="5">
        <v>267.13582650000001</v>
      </c>
      <c r="K423" s="5"/>
      <c r="L423" s="5"/>
      <c r="M423">
        <v>5211.2977000000001</v>
      </c>
      <c r="O423" t="s">
        <v>346</v>
      </c>
      <c r="P423" t="s">
        <v>342</v>
      </c>
      <c r="Q423" t="s">
        <v>321</v>
      </c>
    </row>
    <row r="424" spans="1:17" x14ac:dyDescent="0.2">
      <c r="A424">
        <v>2001</v>
      </c>
      <c r="B424">
        <v>183</v>
      </c>
      <c r="C424">
        <v>530.89620000000002</v>
      </c>
      <c r="D424">
        <v>9.6373923000000001</v>
      </c>
      <c r="E424" s="5">
        <v>106.83450000000001</v>
      </c>
      <c r="F424" t="s">
        <v>345</v>
      </c>
      <c r="G424" s="5">
        <v>149.31039999999999</v>
      </c>
      <c r="H424" s="5">
        <v>5.5464310000000001</v>
      </c>
      <c r="I424" s="5">
        <v>265.78229229999999</v>
      </c>
      <c r="J424" s="5">
        <v>271.32872329999998</v>
      </c>
      <c r="K424" s="5"/>
      <c r="L424" s="5"/>
      <c r="M424">
        <v>5212.7024000000001</v>
      </c>
      <c r="O424" t="s">
        <v>346</v>
      </c>
      <c r="P424" t="s">
        <v>342</v>
      </c>
      <c r="Q424" t="s">
        <v>321</v>
      </c>
    </row>
    <row r="425" spans="1:17" x14ac:dyDescent="0.2">
      <c r="A425">
        <v>2002</v>
      </c>
      <c r="B425">
        <v>183</v>
      </c>
      <c r="C425">
        <v>529.71849999999995</v>
      </c>
      <c r="D425">
        <v>8.5091570000000001</v>
      </c>
      <c r="E425" s="5">
        <v>107.27379999999999</v>
      </c>
      <c r="F425" t="s">
        <v>345</v>
      </c>
      <c r="G425" s="5">
        <v>148.85429999999999</v>
      </c>
      <c r="H425" s="5">
        <v>3.9668610000000002</v>
      </c>
      <c r="I425" s="5">
        <v>264.63725699999998</v>
      </c>
      <c r="J425" s="5">
        <v>268.60411799999997</v>
      </c>
      <c r="K425" s="5"/>
      <c r="L425" s="5"/>
      <c r="M425">
        <v>5213.8229000000001</v>
      </c>
      <c r="O425" t="s">
        <v>346</v>
      </c>
      <c r="P425" t="s">
        <v>342</v>
      </c>
      <c r="Q425" t="s">
        <v>321</v>
      </c>
    </row>
    <row r="426" spans="1:17" x14ac:dyDescent="0.2">
      <c r="A426">
        <v>2003</v>
      </c>
      <c r="B426">
        <v>183</v>
      </c>
      <c r="C426">
        <v>533.42020000000002</v>
      </c>
      <c r="D426">
        <v>8.1675646000000004</v>
      </c>
      <c r="E426" s="5">
        <v>107.4901</v>
      </c>
      <c r="F426" t="s">
        <v>345</v>
      </c>
      <c r="G426" s="5">
        <v>148.45849999999999</v>
      </c>
      <c r="H426" s="5">
        <v>4.069089</v>
      </c>
      <c r="I426" s="5">
        <v>264.11616459999999</v>
      </c>
      <c r="J426" s="5">
        <v>268.18525360000001</v>
      </c>
      <c r="K426" s="5"/>
      <c r="L426" s="5"/>
      <c r="M426">
        <v>5215.1422000000002</v>
      </c>
      <c r="O426" t="s">
        <v>346</v>
      </c>
      <c r="P426" t="s">
        <v>342</v>
      </c>
      <c r="Q426" t="s">
        <v>321</v>
      </c>
    </row>
    <row r="427" spans="1:17" x14ac:dyDescent="0.2">
      <c r="A427">
        <v>2004</v>
      </c>
      <c r="B427">
        <v>183.5</v>
      </c>
      <c r="C427">
        <v>531.5625</v>
      </c>
      <c r="D427">
        <v>8.6407991000000006</v>
      </c>
      <c r="E427" s="5">
        <v>108.2741</v>
      </c>
      <c r="F427" t="s">
        <v>345</v>
      </c>
      <c r="G427" s="5">
        <v>149.85069999999999</v>
      </c>
      <c r="H427" s="5">
        <v>6.0026210000000004</v>
      </c>
      <c r="I427" s="5">
        <v>266.76559909999997</v>
      </c>
      <c r="J427" s="5">
        <v>272.76822009999995</v>
      </c>
      <c r="K427" s="5"/>
      <c r="L427" s="5"/>
      <c r="M427">
        <v>5216.7959000000001</v>
      </c>
      <c r="O427" t="s">
        <v>346</v>
      </c>
      <c r="P427" t="s">
        <v>342</v>
      </c>
      <c r="Q427" t="s">
        <v>321</v>
      </c>
    </row>
    <row r="428" spans="1:17" x14ac:dyDescent="0.2">
      <c r="A428">
        <v>2005</v>
      </c>
      <c r="B428">
        <v>183</v>
      </c>
      <c r="C428">
        <v>533.2473</v>
      </c>
      <c r="D428">
        <v>11.521203399999999</v>
      </c>
      <c r="E428" s="5">
        <v>111.5639</v>
      </c>
      <c r="F428" t="s">
        <v>345</v>
      </c>
      <c r="G428" s="5">
        <v>158.24080000000001</v>
      </c>
      <c r="H428" s="5">
        <v>9.6441020000000002</v>
      </c>
      <c r="I428" s="5">
        <v>281.32590340000002</v>
      </c>
      <c r="J428" s="5">
        <v>290.97000539999999</v>
      </c>
      <c r="K428" s="5"/>
      <c r="L428" s="5"/>
      <c r="M428">
        <v>5219.4002</v>
      </c>
      <c r="O428" t="s">
        <v>346</v>
      </c>
      <c r="P428" t="s">
        <v>342</v>
      </c>
      <c r="Q428" t="s">
        <v>321</v>
      </c>
    </row>
    <row r="429" spans="1:17" x14ac:dyDescent="0.2">
      <c r="A429">
        <v>2006</v>
      </c>
      <c r="B429">
        <v>183</v>
      </c>
      <c r="C429">
        <v>529.09749999999997</v>
      </c>
      <c r="D429">
        <v>10.1396959</v>
      </c>
      <c r="E429" s="5">
        <v>112.8917</v>
      </c>
      <c r="F429" t="s">
        <v>345</v>
      </c>
      <c r="G429" s="5">
        <v>159.70359999999999</v>
      </c>
      <c r="H429" s="5">
        <v>5.9596559999999998</v>
      </c>
      <c r="I429" s="5">
        <v>282.7349959</v>
      </c>
      <c r="J429" s="5">
        <v>288.6946519</v>
      </c>
      <c r="K429" s="5"/>
      <c r="L429" s="5"/>
      <c r="M429">
        <v>5220.8864000000003</v>
      </c>
      <c r="O429" t="s">
        <v>346</v>
      </c>
      <c r="P429" t="s">
        <v>342</v>
      </c>
      <c r="Q429" t="s">
        <v>321</v>
      </c>
    </row>
    <row r="430" spans="1:17" x14ac:dyDescent="0.2">
      <c r="A430">
        <v>2007</v>
      </c>
      <c r="B430">
        <v>183</v>
      </c>
      <c r="C430">
        <v>454.5324</v>
      </c>
      <c r="D430">
        <v>8.1264084000000008</v>
      </c>
      <c r="E430" s="5">
        <v>112.4962</v>
      </c>
      <c r="F430" t="s">
        <v>345</v>
      </c>
      <c r="G430" s="5">
        <v>156.70099999999999</v>
      </c>
      <c r="H430" s="5">
        <v>3.389548</v>
      </c>
      <c r="I430" s="5">
        <v>277.32360840000001</v>
      </c>
      <c r="J430" s="5">
        <v>280.7131564</v>
      </c>
      <c r="K430" s="5"/>
      <c r="L430" s="5"/>
      <c r="M430">
        <v>5222.1288999999997</v>
      </c>
      <c r="O430" t="s">
        <v>346</v>
      </c>
      <c r="P430" t="s">
        <v>342</v>
      </c>
      <c r="Q430" t="s">
        <v>321</v>
      </c>
    </row>
    <row r="431" spans="1:17" x14ac:dyDescent="0.2">
      <c r="A431">
        <v>2008</v>
      </c>
      <c r="B431">
        <v>183.5</v>
      </c>
      <c r="C431">
        <v>385.53629999999998</v>
      </c>
      <c r="D431">
        <v>7.4559090000000001</v>
      </c>
      <c r="E431" s="5">
        <v>112.072</v>
      </c>
      <c r="F431" t="s">
        <v>345</v>
      </c>
      <c r="G431" s="5">
        <v>154.29830000000001</v>
      </c>
      <c r="H431" s="5">
        <v>3.1521300000000001</v>
      </c>
      <c r="I431" s="5">
        <v>273.82620900000001</v>
      </c>
      <c r="J431" s="5">
        <v>276.97833900000001</v>
      </c>
      <c r="K431" s="5"/>
      <c r="L431" s="5"/>
      <c r="M431">
        <v>5223.9611999999997</v>
      </c>
      <c r="O431" t="s">
        <v>346</v>
      </c>
      <c r="P431" t="s">
        <v>342</v>
      </c>
      <c r="Q431" t="s">
        <v>321</v>
      </c>
    </row>
    <row r="432" spans="1:17" x14ac:dyDescent="0.2">
      <c r="A432">
        <v>1996</v>
      </c>
      <c r="B432">
        <v>183.5</v>
      </c>
      <c r="C432">
        <v>376.5378</v>
      </c>
      <c r="D432">
        <v>34.250370599999997</v>
      </c>
      <c r="E432" s="5">
        <v>99.351010000000002</v>
      </c>
      <c r="F432" t="s">
        <v>345</v>
      </c>
      <c r="G432" s="5">
        <v>1467.5730000000001</v>
      </c>
      <c r="H432" s="5">
        <v>0</v>
      </c>
      <c r="I432" s="5">
        <v>1601.1743806000002</v>
      </c>
      <c r="J432" s="5">
        <v>1601.1743806000002</v>
      </c>
      <c r="K432" s="8">
        <f>(I443-I432)/I432</f>
        <v>3.0926528303209515E-2</v>
      </c>
      <c r="L432" s="8">
        <f>(J443-J432)/J432</f>
        <v>3.0926528303209515E-2</v>
      </c>
      <c r="M432">
        <v>973.3999</v>
      </c>
      <c r="O432" t="s">
        <v>346</v>
      </c>
      <c r="P432" t="s">
        <v>341</v>
      </c>
      <c r="Q432" t="s">
        <v>320</v>
      </c>
    </row>
    <row r="433" spans="1:17" x14ac:dyDescent="0.2">
      <c r="A433">
        <v>1997</v>
      </c>
      <c r="B433">
        <v>183</v>
      </c>
      <c r="C433">
        <v>376.53570000000002</v>
      </c>
      <c r="D433">
        <v>58.007618899999997</v>
      </c>
      <c r="E433" s="5">
        <v>231.07239999999999</v>
      </c>
      <c r="F433" t="s">
        <v>345</v>
      </c>
      <c r="G433" s="5">
        <v>1317.5909999999999</v>
      </c>
      <c r="H433" s="5">
        <v>0</v>
      </c>
      <c r="I433" s="5">
        <v>1606.6710188999998</v>
      </c>
      <c r="J433" s="5">
        <v>1606.6710188999998</v>
      </c>
      <c r="K433" s="8">
        <f t="shared" ref="K433:L442" si="20">(I444-I433)/I433</f>
        <v>0.24892907079000054</v>
      </c>
      <c r="L433" s="8">
        <f t="shared" si="20"/>
        <v>0.24892907079000054</v>
      </c>
      <c r="M433">
        <v>875.98050000000001</v>
      </c>
      <c r="O433" t="s">
        <v>346</v>
      </c>
      <c r="P433" t="s">
        <v>341</v>
      </c>
      <c r="Q433" t="s">
        <v>320</v>
      </c>
    </row>
    <row r="434" spans="1:17" x14ac:dyDescent="0.2">
      <c r="A434">
        <v>1998</v>
      </c>
      <c r="B434">
        <v>183</v>
      </c>
      <c r="C434">
        <v>371.03219999999999</v>
      </c>
      <c r="D434">
        <v>67.463283599999997</v>
      </c>
      <c r="E434" s="5">
        <v>363.81729999999999</v>
      </c>
      <c r="F434" t="s">
        <v>345</v>
      </c>
      <c r="G434" s="5">
        <v>1209.9090000000001</v>
      </c>
      <c r="H434" s="5">
        <v>0</v>
      </c>
      <c r="I434" s="5">
        <v>1641.1895836000001</v>
      </c>
      <c r="J434" s="5">
        <v>1641.1895836000001</v>
      </c>
      <c r="K434" s="8">
        <f t="shared" si="20"/>
        <v>0.55679171195782851</v>
      </c>
      <c r="L434" s="8">
        <f t="shared" si="20"/>
        <v>0.55679171195782851</v>
      </c>
      <c r="M434">
        <v>826.72310000000004</v>
      </c>
      <c r="O434" t="s">
        <v>346</v>
      </c>
      <c r="P434" t="s">
        <v>341</v>
      </c>
      <c r="Q434" t="s">
        <v>320</v>
      </c>
    </row>
    <row r="435" spans="1:17" x14ac:dyDescent="0.2">
      <c r="A435">
        <v>1999</v>
      </c>
      <c r="B435">
        <v>183</v>
      </c>
      <c r="C435">
        <v>374.13830000000002</v>
      </c>
      <c r="D435">
        <v>69.387783200000001</v>
      </c>
      <c r="E435" s="5">
        <v>478.29059999999998</v>
      </c>
      <c r="F435" t="s">
        <v>345</v>
      </c>
      <c r="G435" s="5">
        <v>1121.3130000000001</v>
      </c>
      <c r="H435" s="5">
        <v>0</v>
      </c>
      <c r="I435" s="5">
        <v>1668.9913832000002</v>
      </c>
      <c r="J435" s="5">
        <v>1668.9913832000002</v>
      </c>
      <c r="K435" s="8">
        <f t="shared" si="20"/>
        <v>0.85861262911521985</v>
      </c>
      <c r="L435" s="8">
        <f t="shared" si="20"/>
        <v>0.85861262911521985</v>
      </c>
      <c r="M435">
        <v>796.85</v>
      </c>
      <c r="O435" t="s">
        <v>346</v>
      </c>
      <c r="P435" t="s">
        <v>341</v>
      </c>
      <c r="Q435" t="s">
        <v>320</v>
      </c>
    </row>
    <row r="436" spans="1:17" x14ac:dyDescent="0.2">
      <c r="A436">
        <v>2000</v>
      </c>
      <c r="B436">
        <v>183.5</v>
      </c>
      <c r="C436">
        <v>379.22809999999998</v>
      </c>
      <c r="D436">
        <v>81.755914899999993</v>
      </c>
      <c r="E436" s="5">
        <v>609.63</v>
      </c>
      <c r="F436" t="s">
        <v>345</v>
      </c>
      <c r="G436" s="5">
        <v>1074.44</v>
      </c>
      <c r="H436" s="5">
        <v>0</v>
      </c>
      <c r="I436" s="5">
        <v>1765.8259149</v>
      </c>
      <c r="J436" s="5">
        <v>1765.8259149</v>
      </c>
      <c r="K436" s="8">
        <f t="shared" si="20"/>
        <v>1.0947308154153308</v>
      </c>
      <c r="L436" s="8">
        <f t="shared" si="20"/>
        <v>1.0947308154153308</v>
      </c>
      <c r="M436">
        <v>785.45010000000002</v>
      </c>
      <c r="O436" t="s">
        <v>346</v>
      </c>
      <c r="P436" t="s">
        <v>341</v>
      </c>
      <c r="Q436" t="s">
        <v>320</v>
      </c>
    </row>
    <row r="437" spans="1:17" x14ac:dyDescent="0.2">
      <c r="A437">
        <v>2001</v>
      </c>
      <c r="B437">
        <v>183</v>
      </c>
      <c r="C437">
        <v>384.05540000000002</v>
      </c>
      <c r="D437">
        <v>94.070041799999998</v>
      </c>
      <c r="E437" s="5">
        <v>749.50229999999999</v>
      </c>
      <c r="F437" t="s">
        <v>345</v>
      </c>
      <c r="G437" s="5">
        <v>1057.028</v>
      </c>
      <c r="H437" s="5">
        <v>0</v>
      </c>
      <c r="I437" s="5">
        <v>1900.6003418</v>
      </c>
      <c r="J437" s="5">
        <v>1900.6003418</v>
      </c>
      <c r="K437" s="8">
        <f t="shared" si="20"/>
        <v>1.2599152145432913</v>
      </c>
      <c r="L437" s="8">
        <f t="shared" si="20"/>
        <v>1.2599152145432913</v>
      </c>
      <c r="M437">
        <v>786.7826</v>
      </c>
      <c r="O437" t="s">
        <v>346</v>
      </c>
      <c r="P437" t="s">
        <v>341</v>
      </c>
      <c r="Q437" t="s">
        <v>320</v>
      </c>
    </row>
    <row r="438" spans="1:17" x14ac:dyDescent="0.2">
      <c r="A438">
        <v>2002</v>
      </c>
      <c r="B438">
        <v>183</v>
      </c>
      <c r="C438">
        <v>384.28160000000003</v>
      </c>
      <c r="D438">
        <v>109.1049117</v>
      </c>
      <c r="E438" s="5">
        <v>912.94</v>
      </c>
      <c r="F438" t="s">
        <v>345</v>
      </c>
      <c r="G438" s="5">
        <v>1076.6379999999999</v>
      </c>
      <c r="H438" s="5">
        <v>0</v>
      </c>
      <c r="I438" s="5">
        <v>2098.6829116999997</v>
      </c>
      <c r="J438" s="5">
        <v>2098.6829116999997</v>
      </c>
      <c r="K438" s="8">
        <f t="shared" si="20"/>
        <v>1.3142283259293384</v>
      </c>
      <c r="L438" s="8">
        <f t="shared" si="20"/>
        <v>1.3142283259293384</v>
      </c>
      <c r="M438">
        <v>802.10530000000006</v>
      </c>
      <c r="O438" t="s">
        <v>346</v>
      </c>
      <c r="P438" t="s">
        <v>341</v>
      </c>
      <c r="Q438" t="s">
        <v>320</v>
      </c>
    </row>
    <row r="439" spans="1:17" x14ac:dyDescent="0.2">
      <c r="A439">
        <v>2003</v>
      </c>
      <c r="B439">
        <v>183</v>
      </c>
      <c r="C439">
        <v>383.46530000000001</v>
      </c>
      <c r="D439">
        <v>121.8446587</v>
      </c>
      <c r="E439" s="5">
        <v>1077.721</v>
      </c>
      <c r="F439" t="s">
        <v>345</v>
      </c>
      <c r="G439" s="5">
        <v>1111.395</v>
      </c>
      <c r="H439" s="5">
        <v>0</v>
      </c>
      <c r="I439" s="5">
        <v>2310.9606586999998</v>
      </c>
      <c r="J439" s="5">
        <v>2310.9606586999998</v>
      </c>
      <c r="K439" s="8">
        <f t="shared" si="20"/>
        <v>1.3277836326413792</v>
      </c>
      <c r="L439" s="8">
        <f t="shared" si="20"/>
        <v>1.3277836326413792</v>
      </c>
      <c r="M439">
        <v>828.26589999999999</v>
      </c>
      <c r="O439" t="s">
        <v>346</v>
      </c>
      <c r="P439" t="s">
        <v>341</v>
      </c>
      <c r="Q439" t="s">
        <v>320</v>
      </c>
    </row>
    <row r="440" spans="1:17" x14ac:dyDescent="0.2">
      <c r="A440">
        <v>2004</v>
      </c>
      <c r="B440">
        <v>183.5</v>
      </c>
      <c r="C440">
        <v>403.87439999999998</v>
      </c>
      <c r="D440">
        <v>116.1414915</v>
      </c>
      <c r="E440" s="5">
        <v>1243.6980000000001</v>
      </c>
      <c r="F440" t="s">
        <v>345</v>
      </c>
      <c r="G440" s="5">
        <v>1158.077</v>
      </c>
      <c r="H440" s="5">
        <v>0</v>
      </c>
      <c r="I440" s="5">
        <v>2517.9164915000001</v>
      </c>
      <c r="J440" s="5">
        <v>2517.9164915000001</v>
      </c>
      <c r="K440" s="8">
        <f t="shared" si="20"/>
        <v>1.2881984000858193</v>
      </c>
      <c r="L440" s="8">
        <f t="shared" si="20"/>
        <v>1.2881984000858193</v>
      </c>
      <c r="M440">
        <v>871.18759999999997</v>
      </c>
      <c r="O440" t="s">
        <v>346</v>
      </c>
      <c r="P440" t="s">
        <v>341</v>
      </c>
      <c r="Q440" t="s">
        <v>320</v>
      </c>
    </row>
    <row r="441" spans="1:17" x14ac:dyDescent="0.2">
      <c r="A441">
        <v>2005</v>
      </c>
      <c r="B441">
        <v>183</v>
      </c>
      <c r="C441">
        <v>403.74299999999999</v>
      </c>
      <c r="D441">
        <v>101.0138834</v>
      </c>
      <c r="E441" s="5">
        <v>1347.42</v>
      </c>
      <c r="F441" t="s">
        <v>345</v>
      </c>
      <c r="G441" s="5">
        <v>1163.9659999999999</v>
      </c>
      <c r="H441" s="5">
        <v>0</v>
      </c>
      <c r="I441" s="5">
        <v>2612.3998833999999</v>
      </c>
      <c r="J441" s="5">
        <v>2612.3998833999999</v>
      </c>
      <c r="K441" s="8">
        <f t="shared" si="20"/>
        <v>1.2628738272665321</v>
      </c>
      <c r="L441" s="8">
        <f t="shared" si="20"/>
        <v>1.2628738272665321</v>
      </c>
      <c r="M441">
        <v>917.88720000000001</v>
      </c>
      <c r="O441" t="s">
        <v>346</v>
      </c>
      <c r="P441" t="s">
        <v>341</v>
      </c>
      <c r="Q441" t="s">
        <v>320</v>
      </c>
    </row>
    <row r="442" spans="1:17" x14ac:dyDescent="0.2">
      <c r="A442">
        <v>2006</v>
      </c>
      <c r="B442">
        <v>183</v>
      </c>
      <c r="C442">
        <v>385.56259999999997</v>
      </c>
      <c r="D442">
        <v>100.72885789999999</v>
      </c>
      <c r="E442" s="5">
        <v>1412.3009999999999</v>
      </c>
      <c r="F442" t="s">
        <v>345</v>
      </c>
      <c r="G442" s="5">
        <v>1148.7639999999999</v>
      </c>
      <c r="H442" s="5">
        <v>0</v>
      </c>
      <c r="I442" s="5">
        <v>2661.7938579000001</v>
      </c>
      <c r="J442" s="5">
        <v>2661.7938579000001</v>
      </c>
      <c r="K442" s="8">
        <f t="shared" si="20"/>
        <v>1.2905634656134428</v>
      </c>
      <c r="L442" s="8">
        <f t="shared" si="20"/>
        <v>1.2905634656134428</v>
      </c>
      <c r="M442">
        <v>951.2183</v>
      </c>
      <c r="N442" s="8">
        <f>(M453-M442)/M442</f>
        <v>0.99458399822627452</v>
      </c>
      <c r="O442" t="s">
        <v>346</v>
      </c>
      <c r="P442" t="s">
        <v>341</v>
      </c>
      <c r="Q442" t="s">
        <v>320</v>
      </c>
    </row>
    <row r="443" spans="1:17" x14ac:dyDescent="0.2">
      <c r="A443">
        <v>1996</v>
      </c>
      <c r="B443">
        <v>183.5</v>
      </c>
      <c r="C443">
        <v>596.74530000000004</v>
      </c>
      <c r="D443">
        <v>45.103245399999999</v>
      </c>
      <c r="E443" s="5">
        <v>120.64490000000001</v>
      </c>
      <c r="F443" t="s">
        <v>345</v>
      </c>
      <c r="G443" s="5">
        <v>1484.9449999999999</v>
      </c>
      <c r="H443" s="5">
        <v>0</v>
      </c>
      <c r="I443" s="5">
        <v>1650.6931454</v>
      </c>
      <c r="J443" s="5">
        <v>1650.6931454</v>
      </c>
      <c r="K443" s="5"/>
      <c r="L443" s="5"/>
      <c r="M443">
        <v>974.23429999999996</v>
      </c>
      <c r="O443" t="s">
        <v>346</v>
      </c>
      <c r="P443" t="s">
        <v>342</v>
      </c>
      <c r="Q443" t="s">
        <v>320</v>
      </c>
    </row>
    <row r="444" spans="1:17" x14ac:dyDescent="0.2">
      <c r="A444">
        <v>1997</v>
      </c>
      <c r="B444">
        <v>183</v>
      </c>
      <c r="C444">
        <v>700.22500000000002</v>
      </c>
      <c r="D444">
        <v>126.1392427</v>
      </c>
      <c r="E444" s="5">
        <v>415.07690000000002</v>
      </c>
      <c r="F444" t="s">
        <v>345</v>
      </c>
      <c r="G444" s="5">
        <v>1465.402</v>
      </c>
      <c r="H444" s="5">
        <v>0</v>
      </c>
      <c r="I444" s="5">
        <v>2006.6181427000001</v>
      </c>
      <c r="J444" s="5">
        <v>2006.6181427000001</v>
      </c>
      <c r="K444" s="5"/>
      <c r="L444" s="5"/>
      <c r="M444">
        <v>894.01930000000004</v>
      </c>
      <c r="O444" t="s">
        <v>346</v>
      </c>
      <c r="P444" t="s">
        <v>342</v>
      </c>
      <c r="Q444" t="s">
        <v>320</v>
      </c>
    </row>
    <row r="445" spans="1:17" x14ac:dyDescent="0.2">
      <c r="A445">
        <v>1998</v>
      </c>
      <c r="B445">
        <v>183</v>
      </c>
      <c r="C445">
        <v>684.54010000000005</v>
      </c>
      <c r="D445">
        <v>182.80734150000001</v>
      </c>
      <c r="E445" s="5">
        <v>810.52</v>
      </c>
      <c r="F445" t="s">
        <v>345</v>
      </c>
      <c r="G445" s="5">
        <v>1561.663</v>
      </c>
      <c r="H445" s="5">
        <v>0</v>
      </c>
      <c r="I445" s="5">
        <v>2554.9903414999999</v>
      </c>
      <c r="J445" s="5">
        <v>2554.9903414999999</v>
      </c>
      <c r="K445" s="5"/>
      <c r="L445" s="5"/>
      <c r="M445">
        <v>900.52530000000002</v>
      </c>
      <c r="O445" t="s">
        <v>346</v>
      </c>
      <c r="P445" t="s">
        <v>342</v>
      </c>
      <c r="Q445" t="s">
        <v>320</v>
      </c>
    </row>
    <row r="446" spans="1:17" x14ac:dyDescent="0.2">
      <c r="A446">
        <v>1999</v>
      </c>
      <c r="B446">
        <v>183</v>
      </c>
      <c r="C446">
        <v>653.66589999999997</v>
      </c>
      <c r="D446">
        <v>210.90946270000001</v>
      </c>
      <c r="E446" s="5">
        <v>1207.347</v>
      </c>
      <c r="F446" t="s">
        <v>345</v>
      </c>
      <c r="G446" s="5">
        <v>1683.752</v>
      </c>
      <c r="H446" s="5">
        <v>0</v>
      </c>
      <c r="I446" s="5">
        <v>3102.0084626999997</v>
      </c>
      <c r="J446" s="5">
        <v>3102.0084626999997</v>
      </c>
      <c r="K446" s="5"/>
      <c r="L446" s="5"/>
      <c r="M446">
        <v>956.53030000000001</v>
      </c>
      <c r="O446" t="s">
        <v>346</v>
      </c>
      <c r="P446" t="s">
        <v>342</v>
      </c>
      <c r="Q446" t="s">
        <v>320</v>
      </c>
    </row>
    <row r="447" spans="1:17" x14ac:dyDescent="0.2">
      <c r="A447">
        <v>2000</v>
      </c>
      <c r="B447">
        <v>183.5</v>
      </c>
      <c r="C447">
        <v>700.25660000000005</v>
      </c>
      <c r="D447">
        <v>241.00195859999999</v>
      </c>
      <c r="E447" s="5">
        <v>1619.588</v>
      </c>
      <c r="F447" t="s">
        <v>345</v>
      </c>
      <c r="G447" s="5">
        <v>1838.34</v>
      </c>
      <c r="H447" s="5">
        <v>0</v>
      </c>
      <c r="I447" s="5">
        <v>3698.9299585999997</v>
      </c>
      <c r="J447" s="5">
        <v>3698.9299585999997</v>
      </c>
      <c r="K447" s="5"/>
      <c r="L447" s="5"/>
      <c r="M447">
        <v>1049.8032000000001</v>
      </c>
      <c r="O447" t="s">
        <v>346</v>
      </c>
      <c r="P447" t="s">
        <v>342</v>
      </c>
      <c r="Q447" t="s">
        <v>320</v>
      </c>
    </row>
    <row r="448" spans="1:17" x14ac:dyDescent="0.2">
      <c r="A448">
        <v>2001</v>
      </c>
      <c r="B448">
        <v>183</v>
      </c>
      <c r="C448">
        <v>701.04610000000002</v>
      </c>
      <c r="D448">
        <v>264.21762919999998</v>
      </c>
      <c r="E448" s="5">
        <v>2026.4069999999999</v>
      </c>
      <c r="F448" t="s">
        <v>345</v>
      </c>
      <c r="G448" s="5">
        <v>2004.5709999999999</v>
      </c>
      <c r="H448" s="5">
        <v>0</v>
      </c>
      <c r="I448" s="5">
        <v>4295.1956291999995</v>
      </c>
      <c r="J448" s="5">
        <v>4295.1956291999995</v>
      </c>
      <c r="K448" s="5"/>
      <c r="L448" s="5"/>
      <c r="M448">
        <v>1170.3542</v>
      </c>
      <c r="O448" t="s">
        <v>346</v>
      </c>
      <c r="P448" t="s">
        <v>342</v>
      </c>
      <c r="Q448" t="s">
        <v>320</v>
      </c>
    </row>
    <row r="449" spans="1:17" x14ac:dyDescent="0.2">
      <c r="A449">
        <v>2002</v>
      </c>
      <c r="B449">
        <v>183</v>
      </c>
      <c r="C449">
        <v>698.99570000000006</v>
      </c>
      <c r="D449">
        <v>276.87644139999998</v>
      </c>
      <c r="E449" s="5">
        <v>2412.527</v>
      </c>
      <c r="F449" t="s">
        <v>345</v>
      </c>
      <c r="G449" s="5">
        <v>2167.4279999999999</v>
      </c>
      <c r="H449" s="5">
        <v>0</v>
      </c>
      <c r="I449" s="5">
        <v>4856.8314413999997</v>
      </c>
      <c r="J449" s="5">
        <v>4856.8314413999997</v>
      </c>
      <c r="K449" s="5"/>
      <c r="L449" s="5"/>
      <c r="M449">
        <v>1312.4743000000001</v>
      </c>
      <c r="O449" t="s">
        <v>346</v>
      </c>
      <c r="P449" t="s">
        <v>342</v>
      </c>
      <c r="Q449" t="s">
        <v>320</v>
      </c>
    </row>
    <row r="450" spans="1:17" x14ac:dyDescent="0.2">
      <c r="A450">
        <v>2003</v>
      </c>
      <c r="B450">
        <v>183</v>
      </c>
      <c r="C450">
        <v>666.79769999999996</v>
      </c>
      <c r="D450">
        <v>289.53639700000002</v>
      </c>
      <c r="E450" s="5">
        <v>2770.366</v>
      </c>
      <c r="F450" t="s">
        <v>345</v>
      </c>
      <c r="G450" s="5">
        <v>2319.5140000000001</v>
      </c>
      <c r="H450" s="5">
        <v>0</v>
      </c>
      <c r="I450" s="5">
        <v>5379.416397</v>
      </c>
      <c r="J450" s="5">
        <v>5379.416397</v>
      </c>
      <c r="K450" s="5"/>
      <c r="L450" s="5"/>
      <c r="M450">
        <v>1461.7729999999999</v>
      </c>
      <c r="O450" t="s">
        <v>346</v>
      </c>
      <c r="P450" t="s">
        <v>342</v>
      </c>
      <c r="Q450" t="s">
        <v>320</v>
      </c>
    </row>
    <row r="451" spans="1:17" x14ac:dyDescent="0.2">
      <c r="A451">
        <v>2004</v>
      </c>
      <c r="B451">
        <v>183.5</v>
      </c>
      <c r="C451">
        <v>620.8066</v>
      </c>
      <c r="D451">
        <v>254.42148739999999</v>
      </c>
      <c r="E451" s="5">
        <v>3071.1320000000001</v>
      </c>
      <c r="F451" t="s">
        <v>345</v>
      </c>
      <c r="G451" s="5">
        <v>2435.9389999999999</v>
      </c>
      <c r="H451" s="5">
        <v>0</v>
      </c>
      <c r="I451" s="5">
        <v>5761.4924873999998</v>
      </c>
      <c r="J451" s="5">
        <v>5761.4924873999998</v>
      </c>
      <c r="K451" s="5"/>
      <c r="L451" s="5"/>
      <c r="M451">
        <v>1625.9105</v>
      </c>
      <c r="O451" t="s">
        <v>346</v>
      </c>
      <c r="P451" t="s">
        <v>342</v>
      </c>
      <c r="Q451" t="s">
        <v>320</v>
      </c>
    </row>
    <row r="452" spans="1:17" x14ac:dyDescent="0.2">
      <c r="A452">
        <v>2005</v>
      </c>
      <c r="B452">
        <v>183</v>
      </c>
      <c r="C452">
        <v>652.3297</v>
      </c>
      <c r="D452">
        <v>217.2363225</v>
      </c>
      <c r="E452" s="5">
        <v>3238.2220000000002</v>
      </c>
      <c r="F452" t="s">
        <v>345</v>
      </c>
      <c r="G452" s="5">
        <v>2456.0729999999999</v>
      </c>
      <c r="H452" s="5">
        <v>0</v>
      </c>
      <c r="I452" s="5">
        <v>5911.5313225</v>
      </c>
      <c r="J452" s="5">
        <v>5911.5313225</v>
      </c>
      <c r="K452" s="5"/>
      <c r="L452" s="5"/>
      <c r="M452">
        <v>1780.4988000000001</v>
      </c>
      <c r="O452" t="s">
        <v>346</v>
      </c>
      <c r="P452" t="s">
        <v>342</v>
      </c>
      <c r="Q452" t="s">
        <v>320</v>
      </c>
    </row>
    <row r="453" spans="1:17" x14ac:dyDescent="0.2">
      <c r="A453">
        <v>2006</v>
      </c>
      <c r="B453">
        <v>183</v>
      </c>
      <c r="C453">
        <v>665.40819999999997</v>
      </c>
      <c r="D453">
        <v>238.6587639</v>
      </c>
      <c r="E453" s="5">
        <v>3384.3960000000002</v>
      </c>
      <c r="F453" t="s">
        <v>345</v>
      </c>
      <c r="G453" s="5">
        <v>2473.953</v>
      </c>
      <c r="H453" s="5">
        <v>0</v>
      </c>
      <c r="I453" s="5">
        <v>6097.0077639000001</v>
      </c>
      <c r="J453" s="5">
        <v>6097.0077639000001</v>
      </c>
      <c r="K453" s="5"/>
      <c r="L453" s="5"/>
      <c r="M453">
        <v>1897.2847999999999</v>
      </c>
      <c r="O453" t="s">
        <v>346</v>
      </c>
      <c r="P453" t="s">
        <v>342</v>
      </c>
      <c r="Q453" t="s">
        <v>320</v>
      </c>
    </row>
    <row r="454" spans="1:17" x14ac:dyDescent="0.2">
      <c r="A454">
        <v>1998</v>
      </c>
      <c r="B454">
        <v>183</v>
      </c>
      <c r="C454">
        <v>350.27</v>
      </c>
      <c r="D454">
        <v>4.7020925</v>
      </c>
      <c r="E454" s="5">
        <v>24.423999999999999</v>
      </c>
      <c r="F454" t="s">
        <v>345</v>
      </c>
      <c r="G454" s="5">
        <v>16.56897</v>
      </c>
      <c r="H454" s="5">
        <v>0.29372549999999997</v>
      </c>
      <c r="I454" s="5">
        <v>45.695062499999999</v>
      </c>
      <c r="J454" s="5">
        <v>45.988788</v>
      </c>
      <c r="K454" s="8">
        <f>(I465-I454)/I454</f>
        <v>0.55557210584841654</v>
      </c>
      <c r="L454" s="8">
        <f>(J465-J454)/J454</f>
        <v>0.55202372586987947</v>
      </c>
      <c r="M454">
        <v>8164.8477000000003</v>
      </c>
      <c r="O454" t="s">
        <v>346</v>
      </c>
      <c r="P454" t="s">
        <v>341</v>
      </c>
      <c r="Q454" t="s">
        <v>324</v>
      </c>
    </row>
    <row r="455" spans="1:17" x14ac:dyDescent="0.2">
      <c r="A455">
        <v>1999</v>
      </c>
      <c r="B455">
        <v>183</v>
      </c>
      <c r="C455">
        <v>350.26650000000001</v>
      </c>
      <c r="D455">
        <v>11.4745974</v>
      </c>
      <c r="E455" s="5">
        <v>105.12560000000001</v>
      </c>
      <c r="F455" t="s">
        <v>345</v>
      </c>
      <c r="G455" s="5">
        <v>68.674850000000006</v>
      </c>
      <c r="H455" s="5">
        <v>1.356756E-3</v>
      </c>
      <c r="I455" s="5">
        <v>185.27504740000001</v>
      </c>
      <c r="J455" s="5">
        <v>185.27640415600001</v>
      </c>
      <c r="K455" s="8">
        <f t="shared" ref="K455:L464" si="21">(I466-I455)/I455</f>
        <v>0.65206395893762437</v>
      </c>
      <c r="L455" s="8">
        <f t="shared" si="21"/>
        <v>0.65205918395457829</v>
      </c>
      <c r="M455">
        <v>7454.7869000000001</v>
      </c>
      <c r="O455" t="s">
        <v>346</v>
      </c>
      <c r="P455" t="s">
        <v>341</v>
      </c>
      <c r="Q455" t="s">
        <v>324</v>
      </c>
    </row>
    <row r="456" spans="1:17" x14ac:dyDescent="0.2">
      <c r="A456">
        <v>2000</v>
      </c>
      <c r="B456">
        <v>183.5</v>
      </c>
      <c r="C456">
        <v>344.98910000000001</v>
      </c>
      <c r="D456">
        <v>20.933140999999999</v>
      </c>
      <c r="E456" s="5">
        <v>228.00540000000001</v>
      </c>
      <c r="F456" t="s">
        <v>345</v>
      </c>
      <c r="G456" s="5">
        <v>146.0428</v>
      </c>
      <c r="H456" s="5">
        <v>8.2240439999999999E-6</v>
      </c>
      <c r="I456" s="5">
        <v>394.98134100000004</v>
      </c>
      <c r="J456" s="5">
        <v>394.98134922404404</v>
      </c>
      <c r="K456" s="8">
        <f t="shared" si="21"/>
        <v>0.62155954146704839</v>
      </c>
      <c r="L456" s="8">
        <f t="shared" si="21"/>
        <v>0.62155952852534113</v>
      </c>
      <c r="M456">
        <v>6857.0864000000001</v>
      </c>
      <c r="O456" t="s">
        <v>346</v>
      </c>
      <c r="P456" t="s">
        <v>341</v>
      </c>
      <c r="Q456" t="s">
        <v>324</v>
      </c>
    </row>
    <row r="457" spans="1:17" x14ac:dyDescent="0.2">
      <c r="A457">
        <v>2001</v>
      </c>
      <c r="B457">
        <v>183</v>
      </c>
      <c r="C457">
        <v>354.92790000000002</v>
      </c>
      <c r="D457">
        <v>28.420463600000001</v>
      </c>
      <c r="E457" s="5">
        <v>380.33550000000002</v>
      </c>
      <c r="F457" t="s">
        <v>345</v>
      </c>
      <c r="G457" s="5">
        <v>239.6833</v>
      </c>
      <c r="H457" s="5">
        <v>0</v>
      </c>
      <c r="I457" s="5">
        <v>648.4392636</v>
      </c>
      <c r="J457" s="5">
        <v>648.4392636</v>
      </c>
      <c r="K457" s="8">
        <f t="shared" si="21"/>
        <v>0.52379199944548205</v>
      </c>
      <c r="L457" s="8">
        <f t="shared" si="21"/>
        <v>0.52379199944548205</v>
      </c>
      <c r="M457">
        <v>6346.5554000000002</v>
      </c>
      <c r="O457" t="s">
        <v>346</v>
      </c>
      <c r="P457" t="s">
        <v>341</v>
      </c>
      <c r="Q457" t="s">
        <v>324</v>
      </c>
    </row>
    <row r="458" spans="1:17" x14ac:dyDescent="0.2">
      <c r="A458">
        <v>2002</v>
      </c>
      <c r="B458">
        <v>183</v>
      </c>
      <c r="C458">
        <v>361.74149999999997</v>
      </c>
      <c r="D458">
        <v>31.279697200000001</v>
      </c>
      <c r="E458" s="5">
        <v>526.56010000000003</v>
      </c>
      <c r="F458" t="s">
        <v>345</v>
      </c>
      <c r="G458" s="5">
        <v>326.01069999999999</v>
      </c>
      <c r="H458" s="5">
        <v>0</v>
      </c>
      <c r="I458" s="5">
        <v>883.85049720000006</v>
      </c>
      <c r="J458" s="5">
        <v>883.85049720000006</v>
      </c>
      <c r="K458" s="8">
        <f t="shared" si="21"/>
        <v>0.43426187077558154</v>
      </c>
      <c r="L458" s="8">
        <f t="shared" si="21"/>
        <v>0.43426187077558154</v>
      </c>
      <c r="M458">
        <v>5884.4991</v>
      </c>
      <c r="O458" t="s">
        <v>346</v>
      </c>
      <c r="P458" t="s">
        <v>341</v>
      </c>
      <c r="Q458" t="s">
        <v>324</v>
      </c>
    </row>
    <row r="459" spans="1:17" x14ac:dyDescent="0.2">
      <c r="A459">
        <v>2003</v>
      </c>
      <c r="B459">
        <v>183</v>
      </c>
      <c r="C459">
        <v>366.42680000000001</v>
      </c>
      <c r="D459">
        <v>35.012690200000002</v>
      </c>
      <c r="E459" s="5">
        <v>648.84379999999999</v>
      </c>
      <c r="F459" t="s">
        <v>345</v>
      </c>
      <c r="G459" s="5">
        <v>394.87700000000001</v>
      </c>
      <c r="H459" s="5">
        <v>0</v>
      </c>
      <c r="I459" s="5">
        <v>1078.7334902</v>
      </c>
      <c r="J459" s="5">
        <v>1078.7334902</v>
      </c>
      <c r="K459" s="8">
        <f t="shared" si="21"/>
        <v>0.37243394327686385</v>
      </c>
      <c r="L459" s="8">
        <f t="shared" si="21"/>
        <v>0.37243394327686385</v>
      </c>
      <c r="M459">
        <v>5497.6138000000001</v>
      </c>
      <c r="O459" t="s">
        <v>346</v>
      </c>
      <c r="P459" t="s">
        <v>341</v>
      </c>
      <c r="Q459" t="s">
        <v>324</v>
      </c>
    </row>
    <row r="460" spans="1:17" x14ac:dyDescent="0.2">
      <c r="A460">
        <v>2004</v>
      </c>
      <c r="B460">
        <v>183.5</v>
      </c>
      <c r="C460">
        <v>369.43740000000003</v>
      </c>
      <c r="D460">
        <v>42.041408400000002</v>
      </c>
      <c r="E460" s="5">
        <v>790.98299999999995</v>
      </c>
      <c r="F460" t="s">
        <v>345</v>
      </c>
      <c r="G460" s="5">
        <v>475.48570000000001</v>
      </c>
      <c r="H460" s="5">
        <v>0</v>
      </c>
      <c r="I460" s="5">
        <v>1308.5101084</v>
      </c>
      <c r="J460" s="5">
        <v>1308.5101084</v>
      </c>
      <c r="K460" s="8">
        <f t="shared" si="21"/>
        <v>0.31912031868870494</v>
      </c>
      <c r="L460" s="8">
        <f t="shared" si="21"/>
        <v>0.31912031868870494</v>
      </c>
      <c r="M460">
        <v>5167.4021000000002</v>
      </c>
      <c r="O460" t="s">
        <v>346</v>
      </c>
      <c r="P460" t="s">
        <v>341</v>
      </c>
      <c r="Q460" t="s">
        <v>324</v>
      </c>
    </row>
    <row r="461" spans="1:17" x14ac:dyDescent="0.2">
      <c r="A461">
        <v>2005</v>
      </c>
      <c r="B461">
        <v>183</v>
      </c>
      <c r="C461">
        <v>369.22399999999999</v>
      </c>
      <c r="D461">
        <v>36.429191099999997</v>
      </c>
      <c r="E461" s="5">
        <v>910.16340000000002</v>
      </c>
      <c r="F461" t="s">
        <v>345</v>
      </c>
      <c r="G461" s="5">
        <v>540.72630000000004</v>
      </c>
      <c r="H461" s="5">
        <v>0</v>
      </c>
      <c r="I461" s="5">
        <v>1487.3188911000002</v>
      </c>
      <c r="J461" s="5">
        <v>1487.3188911000002</v>
      </c>
      <c r="K461" s="8">
        <f t="shared" si="21"/>
        <v>0.28492316216503133</v>
      </c>
      <c r="L461" s="8">
        <f t="shared" si="21"/>
        <v>0.28492316216503133</v>
      </c>
      <c r="M461">
        <v>4869.9063999999998</v>
      </c>
      <c r="O461" t="s">
        <v>346</v>
      </c>
      <c r="P461" t="s">
        <v>341</v>
      </c>
      <c r="Q461" t="s">
        <v>324</v>
      </c>
    </row>
    <row r="462" spans="1:17" x14ac:dyDescent="0.2">
      <c r="A462">
        <v>2006</v>
      </c>
      <c r="B462">
        <v>183</v>
      </c>
      <c r="C462">
        <v>376.91230000000002</v>
      </c>
      <c r="D462">
        <v>28.927146400000002</v>
      </c>
      <c r="E462" s="5">
        <v>954.00289999999995</v>
      </c>
      <c r="F462" t="s">
        <v>345</v>
      </c>
      <c r="G462" s="5">
        <v>556.08820000000003</v>
      </c>
      <c r="H462" s="5">
        <v>0</v>
      </c>
      <c r="I462" s="5">
        <v>1539.0182464</v>
      </c>
      <c r="J462" s="5">
        <v>1539.0182464</v>
      </c>
      <c r="K462" s="8">
        <f t="shared" si="21"/>
        <v>0.28749981115233653</v>
      </c>
      <c r="L462" s="8">
        <f t="shared" si="21"/>
        <v>0.28749981115233653</v>
      </c>
      <c r="M462">
        <v>4595.0325999999995</v>
      </c>
      <c r="O462" t="s">
        <v>346</v>
      </c>
      <c r="P462" t="s">
        <v>341</v>
      </c>
      <c r="Q462" t="s">
        <v>324</v>
      </c>
    </row>
    <row r="463" spans="1:17" x14ac:dyDescent="0.2">
      <c r="A463">
        <v>2007</v>
      </c>
      <c r="B463">
        <v>183</v>
      </c>
      <c r="C463">
        <v>378.9425</v>
      </c>
      <c r="D463">
        <v>33.978434300000004</v>
      </c>
      <c r="E463" s="5">
        <v>991.78120000000001</v>
      </c>
      <c r="F463" t="s">
        <v>345</v>
      </c>
      <c r="G463" s="5">
        <v>569.2921</v>
      </c>
      <c r="H463" s="5">
        <v>0</v>
      </c>
      <c r="I463" s="5">
        <v>1595.0517343000001</v>
      </c>
      <c r="J463" s="5">
        <v>1595.0517343000001</v>
      </c>
      <c r="K463" s="8">
        <f t="shared" si="21"/>
        <v>0.28554369028029086</v>
      </c>
      <c r="L463" s="8">
        <f t="shared" si="21"/>
        <v>0.28554369028029086</v>
      </c>
      <c r="M463">
        <v>4367.3818000000001</v>
      </c>
      <c r="O463" t="s">
        <v>346</v>
      </c>
      <c r="P463" t="s">
        <v>341</v>
      </c>
      <c r="Q463" t="s">
        <v>324</v>
      </c>
    </row>
    <row r="464" spans="1:17" x14ac:dyDescent="0.2">
      <c r="A464">
        <v>2008</v>
      </c>
      <c r="B464">
        <v>183.5</v>
      </c>
      <c r="C464">
        <v>386.82650000000001</v>
      </c>
      <c r="D464">
        <v>36.542888900000001</v>
      </c>
      <c r="E464" s="5">
        <v>1039.193</v>
      </c>
      <c r="F464" t="s">
        <v>345</v>
      </c>
      <c r="G464" s="5">
        <v>590.10990000000004</v>
      </c>
      <c r="H464" s="5">
        <v>0</v>
      </c>
      <c r="I464" s="5">
        <v>1665.8457889000001</v>
      </c>
      <c r="J464" s="5">
        <v>1665.8457889000001</v>
      </c>
      <c r="K464" s="8">
        <f t="shared" si="21"/>
        <v>0.2631458668749046</v>
      </c>
      <c r="L464" s="8">
        <f t="shared" si="21"/>
        <v>0.2631458668749046</v>
      </c>
      <c r="M464">
        <v>4181.3248000000003</v>
      </c>
      <c r="N464" s="7">
        <f>(M475-M464)/M464</f>
        <v>3.1468088774160789E-2</v>
      </c>
      <c r="O464" t="s">
        <v>346</v>
      </c>
      <c r="P464" t="s">
        <v>341</v>
      </c>
      <c r="Q464" t="s">
        <v>324</v>
      </c>
    </row>
    <row r="465" spans="1:17" x14ac:dyDescent="0.2">
      <c r="A465">
        <v>1998</v>
      </c>
      <c r="B465">
        <v>183</v>
      </c>
      <c r="C465">
        <v>435.2756</v>
      </c>
      <c r="D465">
        <v>6.9343545999999998</v>
      </c>
      <c r="E465" s="5">
        <v>38.213520000000003</v>
      </c>
      <c r="F465" t="s">
        <v>345</v>
      </c>
      <c r="G465" s="5">
        <v>25.934090000000001</v>
      </c>
      <c r="H465" s="5">
        <v>0.29372549999999997</v>
      </c>
      <c r="I465" s="5">
        <v>71.081964600000006</v>
      </c>
      <c r="J465" s="5">
        <v>71.3756901</v>
      </c>
      <c r="K465" s="5"/>
      <c r="L465" s="5"/>
      <c r="M465">
        <v>8166.5001000000002</v>
      </c>
      <c r="O465" t="s">
        <v>346</v>
      </c>
      <c r="P465" t="s">
        <v>342</v>
      </c>
      <c r="Q465" t="s">
        <v>324</v>
      </c>
    </row>
    <row r="466" spans="1:17" x14ac:dyDescent="0.2">
      <c r="A466">
        <v>1999</v>
      </c>
      <c r="B466">
        <v>183</v>
      </c>
      <c r="C466">
        <v>428.65629999999999</v>
      </c>
      <c r="D466">
        <v>19.317628299999999</v>
      </c>
      <c r="E466" s="5">
        <v>173.32990000000001</v>
      </c>
      <c r="F466" t="s">
        <v>345</v>
      </c>
      <c r="G466" s="5">
        <v>113.4387</v>
      </c>
      <c r="H466" s="5">
        <v>1.356756E-3</v>
      </c>
      <c r="I466" s="5">
        <v>306.08622830000002</v>
      </c>
      <c r="J466" s="5">
        <v>306.08758505600002</v>
      </c>
      <c r="K466" s="5"/>
      <c r="L466" s="5"/>
      <c r="M466">
        <v>7459.1075000000001</v>
      </c>
      <c r="O466" t="s">
        <v>346</v>
      </c>
      <c r="P466" t="s">
        <v>342</v>
      </c>
      <c r="Q466" t="s">
        <v>324</v>
      </c>
    </row>
    <row r="467" spans="1:17" x14ac:dyDescent="0.2">
      <c r="A467">
        <v>2000</v>
      </c>
      <c r="B467">
        <v>183.5</v>
      </c>
      <c r="C467">
        <v>418.30990000000003</v>
      </c>
      <c r="D467">
        <v>33.353262200000003</v>
      </c>
      <c r="E467" s="5">
        <v>370.10509999999999</v>
      </c>
      <c r="F467" t="s">
        <v>345</v>
      </c>
      <c r="G467" s="5">
        <v>237.0274</v>
      </c>
      <c r="H467" s="5">
        <v>8.2240439999999999E-6</v>
      </c>
      <c r="I467" s="5">
        <v>640.48576219999995</v>
      </c>
      <c r="J467" s="5">
        <v>640.48577042404395</v>
      </c>
      <c r="K467" s="5"/>
      <c r="L467" s="5"/>
      <c r="M467">
        <v>6865.0805</v>
      </c>
      <c r="O467" t="s">
        <v>346</v>
      </c>
      <c r="P467" t="s">
        <v>342</v>
      </c>
      <c r="Q467" t="s">
        <v>324</v>
      </c>
    </row>
    <row r="468" spans="1:17" x14ac:dyDescent="0.2">
      <c r="A468">
        <v>2001</v>
      </c>
      <c r="B468">
        <v>183</v>
      </c>
      <c r="C468">
        <v>430.23</v>
      </c>
      <c r="D468">
        <v>40.697961999999997</v>
      </c>
      <c r="E468" s="5">
        <v>581.65409999999997</v>
      </c>
      <c r="F468" t="s">
        <v>345</v>
      </c>
      <c r="G468" s="5">
        <v>365.73450000000003</v>
      </c>
      <c r="H468" s="5">
        <v>0</v>
      </c>
      <c r="I468" s="5">
        <v>988.08656199999996</v>
      </c>
      <c r="J468" s="5">
        <v>988.08656199999996</v>
      </c>
      <c r="K468" s="5"/>
      <c r="L468" s="5"/>
      <c r="M468">
        <v>6362.5555000000004</v>
      </c>
      <c r="O468" t="s">
        <v>346</v>
      </c>
      <c r="P468" t="s">
        <v>342</v>
      </c>
      <c r="Q468" t="s">
        <v>324</v>
      </c>
    </row>
    <row r="469" spans="1:17" x14ac:dyDescent="0.2">
      <c r="A469">
        <v>2002</v>
      </c>
      <c r="B469">
        <v>183</v>
      </c>
      <c r="C469">
        <v>430.7482</v>
      </c>
      <c r="D469">
        <v>40.347867600000001</v>
      </c>
      <c r="E469" s="5">
        <v>759.25429999999994</v>
      </c>
      <c r="F469" t="s">
        <v>345</v>
      </c>
      <c r="G469" s="5">
        <v>468.07089999999999</v>
      </c>
      <c r="H469" s="5">
        <v>0</v>
      </c>
      <c r="I469" s="5">
        <v>1267.6730676</v>
      </c>
      <c r="J469" s="5">
        <v>1267.6730676</v>
      </c>
      <c r="K469" s="5"/>
      <c r="L469" s="5"/>
      <c r="M469">
        <v>5913.0050000000001</v>
      </c>
      <c r="O469" t="s">
        <v>346</v>
      </c>
      <c r="P469" t="s">
        <v>342</v>
      </c>
      <c r="Q469" t="s">
        <v>324</v>
      </c>
    </row>
    <row r="470" spans="1:17" x14ac:dyDescent="0.2">
      <c r="A470">
        <v>2003</v>
      </c>
      <c r="B470">
        <v>183</v>
      </c>
      <c r="C470">
        <v>436.2244</v>
      </c>
      <c r="D470">
        <v>43.842957699999999</v>
      </c>
      <c r="E470" s="5">
        <v>895.05920000000003</v>
      </c>
      <c r="F470" t="s">
        <v>345</v>
      </c>
      <c r="G470" s="5">
        <v>541.5883</v>
      </c>
      <c r="H470" s="5">
        <v>0</v>
      </c>
      <c r="I470" s="5">
        <v>1480.4904577000002</v>
      </c>
      <c r="J470" s="5">
        <v>1480.4904577000002</v>
      </c>
      <c r="K470" s="5"/>
      <c r="L470" s="5"/>
      <c r="M470">
        <v>5539.2273999999998</v>
      </c>
      <c r="O470" t="s">
        <v>346</v>
      </c>
      <c r="P470" t="s">
        <v>342</v>
      </c>
      <c r="Q470" t="s">
        <v>324</v>
      </c>
    </row>
    <row r="471" spans="1:17" x14ac:dyDescent="0.2">
      <c r="A471">
        <v>2004</v>
      </c>
      <c r="B471">
        <v>183.5</v>
      </c>
      <c r="C471">
        <v>435.66419999999999</v>
      </c>
      <c r="D471">
        <v>51.1969712</v>
      </c>
      <c r="E471" s="5">
        <v>1048.82</v>
      </c>
      <c r="F471" t="s">
        <v>345</v>
      </c>
      <c r="G471" s="5">
        <v>626.06529999999998</v>
      </c>
      <c r="H471" s="5">
        <v>0</v>
      </c>
      <c r="I471" s="5">
        <v>1726.0822711999999</v>
      </c>
      <c r="J471" s="5">
        <v>1726.0822711999999</v>
      </c>
      <c r="K471" s="5"/>
      <c r="L471" s="5"/>
      <c r="M471">
        <v>5225.1247999999996</v>
      </c>
      <c r="O471" t="s">
        <v>346</v>
      </c>
      <c r="P471" t="s">
        <v>342</v>
      </c>
      <c r="Q471" t="s">
        <v>324</v>
      </c>
    </row>
    <row r="472" spans="1:17" x14ac:dyDescent="0.2">
      <c r="A472">
        <v>2005</v>
      </c>
      <c r="B472">
        <v>183</v>
      </c>
      <c r="C472">
        <v>436.44150000000002</v>
      </c>
      <c r="D472">
        <v>44.958092700000002</v>
      </c>
      <c r="E472" s="5">
        <v>1173.9860000000001</v>
      </c>
      <c r="F472" t="s">
        <v>345</v>
      </c>
      <c r="G472" s="5">
        <v>692.14639999999997</v>
      </c>
      <c r="H472" s="5">
        <v>0</v>
      </c>
      <c r="I472" s="5">
        <v>1911.0904927000001</v>
      </c>
      <c r="J472" s="5">
        <v>1911.0904927000001</v>
      </c>
      <c r="K472" s="5"/>
      <c r="L472" s="5"/>
      <c r="M472">
        <v>4945.0291999999999</v>
      </c>
      <c r="O472" t="s">
        <v>346</v>
      </c>
      <c r="P472" t="s">
        <v>342</v>
      </c>
      <c r="Q472" t="s">
        <v>324</v>
      </c>
    </row>
    <row r="473" spans="1:17" x14ac:dyDescent="0.2">
      <c r="A473">
        <v>2006</v>
      </c>
      <c r="B473">
        <v>183</v>
      </c>
      <c r="C473">
        <v>447.1112</v>
      </c>
      <c r="D473">
        <v>38.557501600000002</v>
      </c>
      <c r="E473" s="5">
        <v>1230.1289999999999</v>
      </c>
      <c r="F473" t="s">
        <v>345</v>
      </c>
      <c r="G473" s="5">
        <v>712.79920000000004</v>
      </c>
      <c r="H473" s="5">
        <v>0</v>
      </c>
      <c r="I473" s="5">
        <v>1981.4857016000001</v>
      </c>
      <c r="J473" s="5">
        <v>1981.4857016000001</v>
      </c>
      <c r="K473" s="5"/>
      <c r="L473" s="5"/>
      <c r="M473">
        <v>4689.3011999999999</v>
      </c>
      <c r="O473" t="s">
        <v>346</v>
      </c>
      <c r="P473" t="s">
        <v>342</v>
      </c>
      <c r="Q473" t="s">
        <v>324</v>
      </c>
    </row>
    <row r="474" spans="1:17" x14ac:dyDescent="0.2">
      <c r="A474">
        <v>2007</v>
      </c>
      <c r="B474">
        <v>183</v>
      </c>
      <c r="C474">
        <v>431.7953</v>
      </c>
      <c r="D474">
        <v>42.850292699999997</v>
      </c>
      <c r="E474" s="5">
        <v>1277.779</v>
      </c>
      <c r="F474" t="s">
        <v>345</v>
      </c>
      <c r="G474" s="5">
        <v>729.87940000000003</v>
      </c>
      <c r="H474" s="5">
        <v>0</v>
      </c>
      <c r="I474" s="5">
        <v>2050.5086927000002</v>
      </c>
      <c r="J474" s="5">
        <v>2050.5086927000002</v>
      </c>
      <c r="K474" s="5"/>
      <c r="L474" s="5"/>
      <c r="M474">
        <v>4480.2442000000001</v>
      </c>
      <c r="O474" t="s">
        <v>346</v>
      </c>
      <c r="P474" t="s">
        <v>342</v>
      </c>
      <c r="Q474" t="s">
        <v>324</v>
      </c>
    </row>
    <row r="475" spans="1:17" x14ac:dyDescent="0.2">
      <c r="A475">
        <v>2008</v>
      </c>
      <c r="B475">
        <v>183.5</v>
      </c>
      <c r="C475">
        <v>450.98410000000001</v>
      </c>
      <c r="D475">
        <v>42.412323100000002</v>
      </c>
      <c r="E475" s="5">
        <v>1317.8219999999999</v>
      </c>
      <c r="F475" t="s">
        <v>345</v>
      </c>
      <c r="G475" s="5">
        <v>743.97190000000001</v>
      </c>
      <c r="H475" s="5">
        <v>0</v>
      </c>
      <c r="I475" s="5">
        <v>2104.2062231</v>
      </c>
      <c r="J475" s="5">
        <v>2104.2062231</v>
      </c>
      <c r="K475" s="5"/>
      <c r="L475" s="5"/>
      <c r="M475">
        <v>4312.9031000000004</v>
      </c>
      <c r="O475" t="s">
        <v>346</v>
      </c>
      <c r="P475" t="s">
        <v>342</v>
      </c>
      <c r="Q475" t="s">
        <v>324</v>
      </c>
    </row>
    <row r="476" spans="1:17" x14ac:dyDescent="0.2">
      <c r="A476">
        <v>1996</v>
      </c>
      <c r="B476">
        <v>183.5</v>
      </c>
      <c r="C476">
        <v>374.75569999999999</v>
      </c>
      <c r="D476">
        <v>147.0757744</v>
      </c>
      <c r="E476" s="5">
        <v>2692.377</v>
      </c>
      <c r="F476" t="s">
        <v>345</v>
      </c>
      <c r="G476" s="5">
        <v>103.0967</v>
      </c>
      <c r="H476" s="5">
        <v>0</v>
      </c>
      <c r="I476" s="5">
        <v>2942.5494743999998</v>
      </c>
      <c r="J476" s="5">
        <v>2942.5494743999998</v>
      </c>
      <c r="K476" s="7">
        <f>(I488-I476)/I476</f>
        <v>1.5896128308780957E-3</v>
      </c>
      <c r="L476" s="7">
        <f>(J488-J476)/J476</f>
        <v>1.5896128308780957E-3</v>
      </c>
      <c r="M476">
        <v>6702.8388000000004</v>
      </c>
      <c r="O476" t="s">
        <v>346</v>
      </c>
      <c r="P476" t="s">
        <v>341</v>
      </c>
      <c r="Q476" t="s">
        <v>319</v>
      </c>
    </row>
    <row r="477" spans="1:17" x14ac:dyDescent="0.2">
      <c r="A477">
        <v>1997</v>
      </c>
      <c r="B477">
        <v>183</v>
      </c>
      <c r="C477">
        <v>371.6841</v>
      </c>
      <c r="D477">
        <v>165.45214039999999</v>
      </c>
      <c r="E477" s="5">
        <v>2798.2559999999999</v>
      </c>
      <c r="F477" t="s">
        <v>345</v>
      </c>
      <c r="G477" s="5">
        <v>106.75449999999999</v>
      </c>
      <c r="H477" s="5">
        <v>0</v>
      </c>
      <c r="I477" s="5">
        <v>3070.4626404000001</v>
      </c>
      <c r="J477" s="5">
        <v>3070.4626404000001</v>
      </c>
      <c r="K477" s="7">
        <f t="shared" ref="K477:L487" si="22">(I489-I477)/I477</f>
        <v>3.423584857111487E-2</v>
      </c>
      <c r="L477" s="7">
        <f t="shared" si="22"/>
        <v>3.423584857111487E-2</v>
      </c>
      <c r="M477">
        <v>6720.2321000000002</v>
      </c>
      <c r="O477" t="s">
        <v>346</v>
      </c>
      <c r="P477" t="s">
        <v>341</v>
      </c>
      <c r="Q477" t="s">
        <v>319</v>
      </c>
    </row>
    <row r="478" spans="1:17" x14ac:dyDescent="0.2">
      <c r="A478">
        <v>1998</v>
      </c>
      <c r="B478">
        <v>183</v>
      </c>
      <c r="C478">
        <v>373.60610000000003</v>
      </c>
      <c r="D478">
        <v>165.3590203</v>
      </c>
      <c r="E478" s="5">
        <v>2909.3670000000002</v>
      </c>
      <c r="F478" t="s">
        <v>345</v>
      </c>
      <c r="G478" s="5">
        <v>110.2723</v>
      </c>
      <c r="H478" s="5">
        <v>0</v>
      </c>
      <c r="I478" s="5">
        <v>3184.9983203000002</v>
      </c>
      <c r="J478" s="5">
        <v>3184.9983203000002</v>
      </c>
      <c r="K478" s="7">
        <f t="shared" si="22"/>
        <v>9.178663653815182E-2</v>
      </c>
      <c r="L478" s="7">
        <f t="shared" si="22"/>
        <v>9.178663653815182E-2</v>
      </c>
      <c r="M478">
        <v>6744.7313999999997</v>
      </c>
      <c r="O478" t="s">
        <v>346</v>
      </c>
      <c r="P478" t="s">
        <v>341</v>
      </c>
      <c r="Q478" t="s">
        <v>319</v>
      </c>
    </row>
    <row r="479" spans="1:17" x14ac:dyDescent="0.2">
      <c r="A479">
        <v>1999</v>
      </c>
      <c r="B479">
        <v>183</v>
      </c>
      <c r="C479">
        <v>370.27359999999999</v>
      </c>
      <c r="D479">
        <v>135.2495424</v>
      </c>
      <c r="E479" s="5">
        <v>2928.5430000000001</v>
      </c>
      <c r="F479" t="s">
        <v>345</v>
      </c>
      <c r="G479" s="5">
        <v>104.9498</v>
      </c>
      <c r="H479" s="5">
        <v>0</v>
      </c>
      <c r="I479" s="5">
        <v>3168.7423423999999</v>
      </c>
      <c r="J479" s="5">
        <v>3168.7423423999999</v>
      </c>
      <c r="K479" s="7">
        <f t="shared" si="22"/>
        <v>0.16487917948049075</v>
      </c>
      <c r="L479" s="7">
        <f t="shared" si="22"/>
        <v>0.16487917948049075</v>
      </c>
      <c r="M479">
        <v>6772.8810999999996</v>
      </c>
      <c r="O479" t="s">
        <v>346</v>
      </c>
      <c r="P479" t="s">
        <v>341</v>
      </c>
      <c r="Q479" t="s">
        <v>319</v>
      </c>
    </row>
    <row r="480" spans="1:17" x14ac:dyDescent="0.2">
      <c r="A480">
        <v>2000</v>
      </c>
      <c r="B480">
        <v>183.5</v>
      </c>
      <c r="C480">
        <v>369.2244</v>
      </c>
      <c r="D480">
        <v>137.9862191</v>
      </c>
      <c r="E480" s="5">
        <v>2944.069</v>
      </c>
      <c r="F480" t="s">
        <v>345</v>
      </c>
      <c r="G480" s="5">
        <v>101.71599999999999</v>
      </c>
      <c r="H480" s="5">
        <v>0</v>
      </c>
      <c r="I480" s="5">
        <v>3183.7712191000001</v>
      </c>
      <c r="J480" s="5">
        <v>3183.7712191000001</v>
      </c>
      <c r="K480" s="7">
        <f t="shared" si="22"/>
        <v>0.22074683990600064</v>
      </c>
      <c r="L480" s="7">
        <f t="shared" si="22"/>
        <v>0.22074683990600064</v>
      </c>
      <c r="M480">
        <v>6801.1286</v>
      </c>
      <c r="O480" t="s">
        <v>346</v>
      </c>
      <c r="P480" t="s">
        <v>341</v>
      </c>
      <c r="Q480" t="s">
        <v>319</v>
      </c>
    </row>
    <row r="481" spans="1:17" x14ac:dyDescent="0.2">
      <c r="A481">
        <v>2001</v>
      </c>
      <c r="B481">
        <v>183</v>
      </c>
      <c r="C481">
        <v>370.98039999999997</v>
      </c>
      <c r="D481">
        <v>167.69114389999999</v>
      </c>
      <c r="E481" s="5">
        <v>3025.9989999999998</v>
      </c>
      <c r="F481" t="s">
        <v>345</v>
      </c>
      <c r="G481" s="5">
        <v>106.3145</v>
      </c>
      <c r="H481" s="5">
        <v>0</v>
      </c>
      <c r="I481" s="5">
        <v>3300.0046438999998</v>
      </c>
      <c r="J481" s="5">
        <v>3300.0046438999998</v>
      </c>
      <c r="K481" s="7">
        <f t="shared" si="22"/>
        <v>0.26832296755605184</v>
      </c>
      <c r="L481" s="7">
        <f t="shared" si="22"/>
        <v>0.26832296755605184</v>
      </c>
      <c r="M481">
        <v>6832.6637000000001</v>
      </c>
      <c r="O481" t="s">
        <v>346</v>
      </c>
      <c r="P481" t="s">
        <v>341</v>
      </c>
      <c r="Q481" t="s">
        <v>319</v>
      </c>
    </row>
    <row r="482" spans="1:17" x14ac:dyDescent="0.2">
      <c r="A482">
        <v>2002</v>
      </c>
      <c r="B482">
        <v>183</v>
      </c>
      <c r="C482">
        <v>368.68360000000001</v>
      </c>
      <c r="D482">
        <v>176.9614243</v>
      </c>
      <c r="E482" s="5">
        <v>3125.33</v>
      </c>
      <c r="F482" t="s">
        <v>345</v>
      </c>
      <c r="G482" s="5">
        <v>111.3081</v>
      </c>
      <c r="H482" s="5">
        <v>0</v>
      </c>
      <c r="I482" s="5">
        <v>3413.5995243000002</v>
      </c>
      <c r="J482" s="5">
        <v>3413.5995243000002</v>
      </c>
      <c r="K482" s="7">
        <f t="shared" si="22"/>
        <v>0.31146396468930387</v>
      </c>
      <c r="L482" s="7">
        <f t="shared" si="22"/>
        <v>0.31146396468930387</v>
      </c>
      <c r="M482">
        <v>6870.8388999999997</v>
      </c>
      <c r="O482" t="s">
        <v>346</v>
      </c>
      <c r="P482" t="s">
        <v>341</v>
      </c>
      <c r="Q482" t="s">
        <v>319</v>
      </c>
    </row>
    <row r="483" spans="1:17" x14ac:dyDescent="0.2">
      <c r="A483">
        <v>2003</v>
      </c>
      <c r="B483">
        <v>183</v>
      </c>
      <c r="C483">
        <v>373.20690000000002</v>
      </c>
      <c r="D483">
        <v>154.30354310000001</v>
      </c>
      <c r="E483" s="5">
        <v>3134.83</v>
      </c>
      <c r="F483" t="s">
        <v>345</v>
      </c>
      <c r="G483" s="5">
        <v>107.2955</v>
      </c>
      <c r="H483" s="5">
        <v>0</v>
      </c>
      <c r="I483" s="5">
        <v>3396.4290430999999</v>
      </c>
      <c r="J483" s="5">
        <v>3396.4290430999999</v>
      </c>
      <c r="K483" s="7">
        <f t="shared" si="22"/>
        <v>0.36000647435401156</v>
      </c>
      <c r="L483" s="7">
        <f t="shared" si="22"/>
        <v>0.36000647435401156</v>
      </c>
      <c r="M483">
        <v>6916.2988999999998</v>
      </c>
      <c r="O483" t="s">
        <v>346</v>
      </c>
      <c r="P483" t="s">
        <v>341</v>
      </c>
      <c r="Q483" t="s">
        <v>319</v>
      </c>
    </row>
    <row r="484" spans="1:17" x14ac:dyDescent="0.2">
      <c r="A484">
        <v>2004</v>
      </c>
      <c r="B484">
        <v>183.5</v>
      </c>
      <c r="C484">
        <v>379.16250000000002</v>
      </c>
      <c r="D484">
        <v>157.85392580000001</v>
      </c>
      <c r="E484" s="5">
        <v>3176.9</v>
      </c>
      <c r="F484" t="s">
        <v>345</v>
      </c>
      <c r="G484" s="5">
        <v>107.8159</v>
      </c>
      <c r="H484" s="5">
        <v>0</v>
      </c>
      <c r="I484" s="5">
        <v>3442.5698258000002</v>
      </c>
      <c r="J484" s="5">
        <v>3442.5698258000002</v>
      </c>
      <c r="K484" s="7">
        <f t="shared" si="22"/>
        <v>0.39878918972426891</v>
      </c>
      <c r="L484" s="7">
        <f t="shared" si="22"/>
        <v>0.39878918972426891</v>
      </c>
      <c r="M484">
        <v>6964.7430999999997</v>
      </c>
      <c r="O484" t="s">
        <v>346</v>
      </c>
      <c r="P484" t="s">
        <v>341</v>
      </c>
      <c r="Q484" t="s">
        <v>319</v>
      </c>
    </row>
    <row r="485" spans="1:17" x14ac:dyDescent="0.2">
      <c r="A485">
        <v>2005</v>
      </c>
      <c r="B485">
        <v>183</v>
      </c>
      <c r="C485">
        <v>381.83510000000001</v>
      </c>
      <c r="D485">
        <v>141.3261263</v>
      </c>
      <c r="E485" s="5">
        <v>3176.7139999999999</v>
      </c>
      <c r="F485" t="s">
        <v>345</v>
      </c>
      <c r="G485" s="5">
        <v>104.39230000000001</v>
      </c>
      <c r="H485" s="5">
        <v>0</v>
      </c>
      <c r="I485" s="5">
        <v>3422.4324262999999</v>
      </c>
      <c r="J485" s="5">
        <v>3422.4324262999999</v>
      </c>
      <c r="K485" s="7">
        <f t="shared" si="22"/>
        <v>0.44422938060566736</v>
      </c>
      <c r="L485" s="7">
        <f t="shared" si="22"/>
        <v>0.44422938060566736</v>
      </c>
      <c r="M485">
        <v>7013.2444999999998</v>
      </c>
      <c r="O485" t="s">
        <v>346</v>
      </c>
      <c r="P485" t="s">
        <v>341</v>
      </c>
      <c r="Q485" t="s">
        <v>319</v>
      </c>
    </row>
    <row r="486" spans="1:17" x14ac:dyDescent="0.2">
      <c r="A486">
        <v>2006</v>
      </c>
      <c r="B486">
        <v>183</v>
      </c>
      <c r="C486">
        <v>387.65230000000003</v>
      </c>
      <c r="D486">
        <v>146.27475340000001</v>
      </c>
      <c r="E486" s="5">
        <v>3194.884</v>
      </c>
      <c r="F486" t="s">
        <v>345</v>
      </c>
      <c r="G486" s="5">
        <v>103.81399999999999</v>
      </c>
      <c r="H486" s="5">
        <v>0</v>
      </c>
      <c r="I486" s="5">
        <v>3444.9727533999999</v>
      </c>
      <c r="J486" s="5">
        <v>3444.9727533999999</v>
      </c>
      <c r="K486" s="7">
        <f t="shared" si="22"/>
        <v>0.49214759081235043</v>
      </c>
      <c r="L486" s="7">
        <f t="shared" si="22"/>
        <v>0.49214759081235043</v>
      </c>
      <c r="M486">
        <v>7062.0599000000002</v>
      </c>
      <c r="O486" t="s">
        <v>346</v>
      </c>
      <c r="P486" t="s">
        <v>341</v>
      </c>
      <c r="Q486" t="s">
        <v>319</v>
      </c>
    </row>
    <row r="487" spans="1:17" x14ac:dyDescent="0.2">
      <c r="A487">
        <v>2007</v>
      </c>
      <c r="B487">
        <v>183</v>
      </c>
      <c r="C487">
        <v>387.71789999999999</v>
      </c>
      <c r="D487">
        <v>156.07705079999999</v>
      </c>
      <c r="E487" s="5">
        <v>3232.2829999999999</v>
      </c>
      <c r="F487" t="s">
        <v>345</v>
      </c>
      <c r="G487" s="5">
        <v>105.30459999999999</v>
      </c>
      <c r="H487" s="5">
        <v>0</v>
      </c>
      <c r="I487" s="5">
        <v>3493.6646507999999</v>
      </c>
      <c r="J487" s="5">
        <v>3493.6646507999999</v>
      </c>
      <c r="K487" s="7">
        <f t="shared" si="22"/>
        <v>0.53339791441439077</v>
      </c>
      <c r="L487" s="7">
        <f t="shared" si="22"/>
        <v>0.53339791441439077</v>
      </c>
      <c r="M487">
        <v>7110.9985999999999</v>
      </c>
      <c r="N487" s="7">
        <f>(M499-M487)/M487</f>
        <v>4.0378674803845431E-2</v>
      </c>
      <c r="O487" t="s">
        <v>346</v>
      </c>
      <c r="P487" t="s">
        <v>341</v>
      </c>
      <c r="Q487" t="s">
        <v>319</v>
      </c>
    </row>
    <row r="488" spans="1:17" x14ac:dyDescent="0.2">
      <c r="A488">
        <v>1996</v>
      </c>
      <c r="B488">
        <v>183.5</v>
      </c>
      <c r="C488">
        <v>431.1841</v>
      </c>
      <c r="D488">
        <v>148.41188880000001</v>
      </c>
      <c r="E488" s="5">
        <v>2695.4009999999998</v>
      </c>
      <c r="F488" t="s">
        <v>345</v>
      </c>
      <c r="G488" s="5">
        <v>103.4141</v>
      </c>
      <c r="H488" s="5">
        <v>0</v>
      </c>
      <c r="I488" s="5">
        <v>2947.2269887999996</v>
      </c>
      <c r="J488" s="5">
        <v>2947.2269887999996</v>
      </c>
      <c r="K488" s="5"/>
      <c r="L488" s="5"/>
      <c r="M488">
        <v>6702.8418000000001</v>
      </c>
      <c r="O488" t="s">
        <v>346</v>
      </c>
      <c r="P488" t="s">
        <v>342</v>
      </c>
      <c r="Q488" t="s">
        <v>319</v>
      </c>
    </row>
    <row r="489" spans="1:17" x14ac:dyDescent="0.2">
      <c r="A489">
        <v>1997</v>
      </c>
      <c r="B489">
        <v>183</v>
      </c>
      <c r="C489">
        <v>543.51009999999997</v>
      </c>
      <c r="D489">
        <v>192.42943439999999</v>
      </c>
      <c r="E489" s="5">
        <v>2869.3679999999999</v>
      </c>
      <c r="F489" t="s">
        <v>345</v>
      </c>
      <c r="G489" s="5">
        <v>113.7851</v>
      </c>
      <c r="H489" s="5">
        <v>0</v>
      </c>
      <c r="I489" s="5">
        <v>3175.5825344</v>
      </c>
      <c r="J489" s="5">
        <v>3175.5825344</v>
      </c>
      <c r="K489" s="5"/>
      <c r="L489" s="5"/>
      <c r="M489">
        <v>6720.9781999999996</v>
      </c>
      <c r="O489" t="s">
        <v>346</v>
      </c>
      <c r="P489" t="s">
        <v>342</v>
      </c>
      <c r="Q489" t="s">
        <v>319</v>
      </c>
    </row>
    <row r="490" spans="1:17" x14ac:dyDescent="0.2">
      <c r="A490">
        <v>1998</v>
      </c>
      <c r="B490">
        <v>183</v>
      </c>
      <c r="C490">
        <v>548.92409999999995</v>
      </c>
      <c r="D490">
        <v>235.5739035</v>
      </c>
      <c r="E490" s="5">
        <v>3112.7730000000001</v>
      </c>
      <c r="F490" t="s">
        <v>345</v>
      </c>
      <c r="G490" s="5">
        <v>128.99170000000001</v>
      </c>
      <c r="H490" s="5">
        <v>0</v>
      </c>
      <c r="I490" s="5">
        <v>3477.3386035000003</v>
      </c>
      <c r="J490" s="5">
        <v>3477.3386035000003</v>
      </c>
      <c r="K490" s="5"/>
      <c r="L490" s="5"/>
      <c r="M490">
        <v>6750.7578999999996</v>
      </c>
      <c r="O490" t="s">
        <v>346</v>
      </c>
      <c r="P490" t="s">
        <v>342</v>
      </c>
      <c r="Q490" t="s">
        <v>319</v>
      </c>
    </row>
    <row r="491" spans="1:17" x14ac:dyDescent="0.2">
      <c r="A491">
        <v>1999</v>
      </c>
      <c r="B491">
        <v>183</v>
      </c>
      <c r="C491">
        <v>541.25369999999998</v>
      </c>
      <c r="D491">
        <v>243.8456798</v>
      </c>
      <c r="E491" s="5">
        <v>3309.761</v>
      </c>
      <c r="F491" t="s">
        <v>345</v>
      </c>
      <c r="G491" s="5">
        <v>137.59530000000001</v>
      </c>
      <c r="H491" s="5">
        <v>0</v>
      </c>
      <c r="I491" s="5">
        <v>3691.2019798000001</v>
      </c>
      <c r="J491" s="5">
        <v>3691.2019798000001</v>
      </c>
      <c r="K491" s="5"/>
      <c r="L491" s="5"/>
      <c r="M491">
        <v>6791.9573</v>
      </c>
      <c r="O491" t="s">
        <v>346</v>
      </c>
      <c r="P491" t="s">
        <v>342</v>
      </c>
      <c r="Q491" t="s">
        <v>319</v>
      </c>
    </row>
    <row r="492" spans="1:17" x14ac:dyDescent="0.2">
      <c r="A492">
        <v>2000</v>
      </c>
      <c r="B492">
        <v>183.5</v>
      </c>
      <c r="C492">
        <v>529.46810000000005</v>
      </c>
      <c r="D492">
        <v>248.32675470000001</v>
      </c>
      <c r="E492" s="5">
        <v>3494.058</v>
      </c>
      <c r="F492" t="s">
        <v>345</v>
      </c>
      <c r="G492" s="5">
        <v>144.19390000000001</v>
      </c>
      <c r="H492" s="5">
        <v>0</v>
      </c>
      <c r="I492" s="5">
        <v>3886.5786547000002</v>
      </c>
      <c r="J492" s="5">
        <v>3886.5786547000002</v>
      </c>
      <c r="K492" s="5"/>
      <c r="L492" s="5"/>
      <c r="M492">
        <v>6840.9344000000001</v>
      </c>
      <c r="O492" t="s">
        <v>346</v>
      </c>
      <c r="P492" t="s">
        <v>342</v>
      </c>
      <c r="Q492" t="s">
        <v>319</v>
      </c>
    </row>
    <row r="493" spans="1:17" x14ac:dyDescent="0.2">
      <c r="A493">
        <v>2001</v>
      </c>
      <c r="B493">
        <v>183</v>
      </c>
      <c r="C493">
        <v>537.54899999999998</v>
      </c>
      <c r="D493">
        <v>286.90318289999999</v>
      </c>
      <c r="E493" s="5">
        <v>3741.5070000000001</v>
      </c>
      <c r="F493" t="s">
        <v>345</v>
      </c>
      <c r="G493" s="5">
        <v>157.0615</v>
      </c>
      <c r="H493" s="5">
        <v>0</v>
      </c>
      <c r="I493" s="5">
        <v>4185.4716828999999</v>
      </c>
      <c r="J493" s="5">
        <v>4185.4716828999999</v>
      </c>
      <c r="K493" s="5"/>
      <c r="L493" s="5"/>
      <c r="M493">
        <v>6896.3917000000001</v>
      </c>
      <c r="O493" t="s">
        <v>346</v>
      </c>
      <c r="P493" t="s">
        <v>342</v>
      </c>
      <c r="Q493" t="s">
        <v>319</v>
      </c>
    </row>
    <row r="494" spans="1:17" x14ac:dyDescent="0.2">
      <c r="A494">
        <v>2002</v>
      </c>
      <c r="B494">
        <v>183</v>
      </c>
      <c r="C494">
        <v>528.31600000000003</v>
      </c>
      <c r="D494">
        <v>311.44106599999998</v>
      </c>
      <c r="E494" s="5">
        <v>3996.5569999999998</v>
      </c>
      <c r="F494" t="s">
        <v>345</v>
      </c>
      <c r="G494" s="5">
        <v>168.81469999999999</v>
      </c>
      <c r="H494" s="5">
        <v>0</v>
      </c>
      <c r="I494" s="5">
        <v>4476.812766</v>
      </c>
      <c r="J494" s="5">
        <v>4476.812766</v>
      </c>
      <c r="K494" s="5"/>
      <c r="L494" s="5"/>
      <c r="M494">
        <v>6959.9593999999997</v>
      </c>
      <c r="O494" t="s">
        <v>346</v>
      </c>
      <c r="P494" t="s">
        <v>342</v>
      </c>
      <c r="Q494" t="s">
        <v>319</v>
      </c>
    </row>
    <row r="495" spans="1:17" x14ac:dyDescent="0.2">
      <c r="A495">
        <v>2003</v>
      </c>
      <c r="B495">
        <v>183</v>
      </c>
      <c r="C495">
        <v>534.38049999999998</v>
      </c>
      <c r="D495">
        <v>299.21698830000003</v>
      </c>
      <c r="E495" s="5">
        <v>4149.9350000000004</v>
      </c>
      <c r="F495" t="s">
        <v>345</v>
      </c>
      <c r="G495" s="5">
        <v>170.01349999999999</v>
      </c>
      <c r="H495" s="5">
        <v>0</v>
      </c>
      <c r="I495" s="5">
        <v>4619.1654883000001</v>
      </c>
      <c r="J495" s="5">
        <v>4619.1654883000001</v>
      </c>
      <c r="K495" s="5"/>
      <c r="L495" s="5"/>
      <c r="M495">
        <v>7034.7416000000003</v>
      </c>
      <c r="O495" t="s">
        <v>346</v>
      </c>
      <c r="P495" t="s">
        <v>342</v>
      </c>
      <c r="Q495" t="s">
        <v>319</v>
      </c>
    </row>
    <row r="496" spans="1:17" x14ac:dyDescent="0.2">
      <c r="A496">
        <v>2004</v>
      </c>
      <c r="B496">
        <v>183.5</v>
      </c>
      <c r="C496">
        <v>550.63670000000002</v>
      </c>
      <c r="D496">
        <v>305.88705720000002</v>
      </c>
      <c r="E496" s="5">
        <v>4334.3990000000003</v>
      </c>
      <c r="F496" t="s">
        <v>345</v>
      </c>
      <c r="G496" s="5">
        <v>175.14340000000001</v>
      </c>
      <c r="H496" s="5">
        <v>0</v>
      </c>
      <c r="I496" s="5">
        <v>4815.4294571999999</v>
      </c>
      <c r="J496" s="5">
        <v>4815.4294571999999</v>
      </c>
      <c r="K496" s="5"/>
      <c r="L496" s="5"/>
      <c r="M496">
        <v>7118.924</v>
      </c>
      <c r="O496" t="s">
        <v>346</v>
      </c>
      <c r="P496" t="s">
        <v>342</v>
      </c>
      <c r="Q496" t="s">
        <v>319</v>
      </c>
    </row>
    <row r="497" spans="1:17" x14ac:dyDescent="0.2">
      <c r="A497">
        <v>2005</v>
      </c>
      <c r="B497">
        <v>183</v>
      </c>
      <c r="C497">
        <v>553.10749999999996</v>
      </c>
      <c r="D497">
        <v>296.3725632</v>
      </c>
      <c r="E497" s="5">
        <v>4470.4740000000002</v>
      </c>
      <c r="F497" t="s">
        <v>345</v>
      </c>
      <c r="G497" s="5">
        <v>175.93090000000001</v>
      </c>
      <c r="H497" s="5">
        <v>0</v>
      </c>
      <c r="I497" s="5">
        <v>4942.7774632000001</v>
      </c>
      <c r="J497" s="5">
        <v>4942.7774632000001</v>
      </c>
      <c r="K497" s="5"/>
      <c r="L497" s="5"/>
      <c r="M497">
        <v>7206.8981000000003</v>
      </c>
      <c r="O497" t="s">
        <v>346</v>
      </c>
      <c r="P497" t="s">
        <v>342</v>
      </c>
      <c r="Q497" t="s">
        <v>319</v>
      </c>
    </row>
    <row r="498" spans="1:17" x14ac:dyDescent="0.2">
      <c r="A498">
        <v>2006</v>
      </c>
      <c r="B498">
        <v>183</v>
      </c>
      <c r="C498">
        <v>565.52059999999994</v>
      </c>
      <c r="D498">
        <v>317.70479440000003</v>
      </c>
      <c r="E498" s="5">
        <v>4641.4009999999998</v>
      </c>
      <c r="F498" t="s">
        <v>345</v>
      </c>
      <c r="G498" s="5">
        <v>181.30199999999999</v>
      </c>
      <c r="H498" s="5">
        <v>0</v>
      </c>
      <c r="I498" s="5">
        <v>5140.4077943999991</v>
      </c>
      <c r="J498" s="5">
        <v>5140.4077943999991</v>
      </c>
      <c r="K498" s="5"/>
      <c r="L498" s="5"/>
      <c r="M498">
        <v>7301.1764000000003</v>
      </c>
      <c r="O498" t="s">
        <v>346</v>
      </c>
      <c r="P498" t="s">
        <v>342</v>
      </c>
      <c r="Q498" t="s">
        <v>319</v>
      </c>
    </row>
    <row r="499" spans="1:17" x14ac:dyDescent="0.2">
      <c r="A499">
        <v>2007</v>
      </c>
      <c r="B499">
        <v>183</v>
      </c>
      <c r="C499">
        <v>557.43970000000002</v>
      </c>
      <c r="D499">
        <v>341.66388920000003</v>
      </c>
      <c r="E499" s="5">
        <v>4827.3580000000002</v>
      </c>
      <c r="F499" t="s">
        <v>345</v>
      </c>
      <c r="G499" s="5">
        <v>188.15620000000001</v>
      </c>
      <c r="H499" s="5">
        <v>0</v>
      </c>
      <c r="I499" s="5">
        <v>5357.1780892000006</v>
      </c>
      <c r="J499" s="5">
        <v>5357.1780892000006</v>
      </c>
      <c r="K499" s="5"/>
      <c r="L499" s="5"/>
      <c r="M499">
        <v>7398.1313</v>
      </c>
      <c r="O499" t="s">
        <v>346</v>
      </c>
      <c r="P499" t="s">
        <v>342</v>
      </c>
      <c r="Q499" t="s">
        <v>319</v>
      </c>
    </row>
    <row r="500" spans="1:17" x14ac:dyDescent="0.2">
      <c r="A500">
        <v>1998</v>
      </c>
      <c r="B500">
        <v>183</v>
      </c>
      <c r="C500">
        <v>374.20350000000002</v>
      </c>
      <c r="D500">
        <v>84.579620000000006</v>
      </c>
      <c r="E500" s="5">
        <v>2063.0650000000001</v>
      </c>
      <c r="F500" t="s">
        <v>345</v>
      </c>
      <c r="G500" s="5">
        <v>498.32479999999998</v>
      </c>
      <c r="H500" s="5">
        <v>0</v>
      </c>
      <c r="I500" s="5">
        <v>2645.9694199999999</v>
      </c>
      <c r="J500" s="5">
        <v>2645.9694199999999</v>
      </c>
      <c r="K500" s="7">
        <f t="shared" ref="K500:L510" si="23">(I511-I500)/I500</f>
        <v>2.1035578256985276E-2</v>
      </c>
      <c r="L500" s="7">
        <f t="shared" si="23"/>
        <v>2.1035578256985276E-2</v>
      </c>
      <c r="M500">
        <v>1579.5416</v>
      </c>
      <c r="O500" t="s">
        <v>346</v>
      </c>
      <c r="P500" t="s">
        <v>341</v>
      </c>
      <c r="Q500" t="s">
        <v>322</v>
      </c>
    </row>
    <row r="501" spans="1:17" x14ac:dyDescent="0.2">
      <c r="A501">
        <v>1999</v>
      </c>
      <c r="B501">
        <v>183</v>
      </c>
      <c r="C501">
        <v>377.00009999999997</v>
      </c>
      <c r="D501">
        <v>86.359250000000003</v>
      </c>
      <c r="E501" s="5">
        <v>2134.7930000000001</v>
      </c>
      <c r="F501" t="s">
        <v>345</v>
      </c>
      <c r="G501" s="5">
        <v>511.35120000000001</v>
      </c>
      <c r="H501" s="5">
        <v>0</v>
      </c>
      <c r="I501" s="5">
        <v>2732.5034500000002</v>
      </c>
      <c r="J501" s="5">
        <v>2732.5034500000002</v>
      </c>
      <c r="K501" s="7">
        <f t="shared" si="23"/>
        <v>8.0702351391358673E-2</v>
      </c>
      <c r="L501" s="7">
        <f t="shared" si="23"/>
        <v>8.0702351391358673E-2</v>
      </c>
      <c r="M501">
        <v>1557.3071</v>
      </c>
      <c r="O501" t="s">
        <v>346</v>
      </c>
      <c r="P501" t="s">
        <v>341</v>
      </c>
      <c r="Q501" t="s">
        <v>322</v>
      </c>
    </row>
    <row r="502" spans="1:17" x14ac:dyDescent="0.2">
      <c r="A502">
        <v>2000</v>
      </c>
      <c r="B502">
        <v>183.5</v>
      </c>
      <c r="C502">
        <v>376.65800000000002</v>
      </c>
      <c r="D502">
        <v>86.4012764</v>
      </c>
      <c r="E502" s="5">
        <v>2241.5360000000001</v>
      </c>
      <c r="F502" t="s">
        <v>345</v>
      </c>
      <c r="G502" s="5">
        <v>533.89120000000003</v>
      </c>
      <c r="H502" s="5">
        <v>0</v>
      </c>
      <c r="I502" s="5">
        <v>2861.8284764</v>
      </c>
      <c r="J502" s="5">
        <v>2861.8284764</v>
      </c>
      <c r="K502" s="7">
        <f t="shared" si="23"/>
        <v>0.1414779728550751</v>
      </c>
      <c r="L502" s="7">
        <f t="shared" si="23"/>
        <v>0.1414779728550751</v>
      </c>
      <c r="M502">
        <v>1553.9283</v>
      </c>
      <c r="O502" t="s">
        <v>346</v>
      </c>
      <c r="P502" t="s">
        <v>341</v>
      </c>
      <c r="Q502" t="s">
        <v>322</v>
      </c>
    </row>
    <row r="503" spans="1:17" x14ac:dyDescent="0.2">
      <c r="A503">
        <v>2001</v>
      </c>
      <c r="B503">
        <v>183</v>
      </c>
      <c r="C503">
        <v>376.41329999999999</v>
      </c>
      <c r="D503">
        <v>87.461242499999997</v>
      </c>
      <c r="E503" s="5">
        <v>2298.962</v>
      </c>
      <c r="F503" t="s">
        <v>345</v>
      </c>
      <c r="G503" s="5">
        <v>543.6386</v>
      </c>
      <c r="H503" s="5">
        <v>0</v>
      </c>
      <c r="I503" s="5">
        <v>2930.0618425000002</v>
      </c>
      <c r="J503" s="5">
        <v>2930.0618425000002</v>
      </c>
      <c r="K503" s="7">
        <f t="shared" si="23"/>
        <v>0.1864494578837545</v>
      </c>
      <c r="L503" s="7">
        <f t="shared" si="23"/>
        <v>0.1864494578837545</v>
      </c>
      <c r="M503">
        <v>1567.8222000000001</v>
      </c>
      <c r="O503" t="s">
        <v>346</v>
      </c>
      <c r="P503" t="s">
        <v>341</v>
      </c>
      <c r="Q503" t="s">
        <v>322</v>
      </c>
    </row>
    <row r="504" spans="1:17" x14ac:dyDescent="0.2">
      <c r="A504">
        <v>2002</v>
      </c>
      <c r="B504">
        <v>183</v>
      </c>
      <c r="C504">
        <v>380.97199999999998</v>
      </c>
      <c r="D504">
        <v>87.7965461</v>
      </c>
      <c r="E504" s="5">
        <v>2382.1469999999999</v>
      </c>
      <c r="F504" t="s">
        <v>345</v>
      </c>
      <c r="G504" s="5">
        <v>560.03880000000004</v>
      </c>
      <c r="H504" s="5">
        <v>0</v>
      </c>
      <c r="I504" s="5">
        <v>3029.9823460999996</v>
      </c>
      <c r="J504" s="5">
        <v>3029.9823460999996</v>
      </c>
      <c r="K504" s="7">
        <f t="shared" si="23"/>
        <v>0.20912188756333028</v>
      </c>
      <c r="L504" s="7">
        <f t="shared" si="23"/>
        <v>0.20912188756333028</v>
      </c>
      <c r="M504">
        <v>1592.7885000000001</v>
      </c>
      <c r="O504" t="s">
        <v>346</v>
      </c>
      <c r="P504" t="s">
        <v>341</v>
      </c>
      <c r="Q504" t="s">
        <v>322</v>
      </c>
    </row>
    <row r="505" spans="1:17" x14ac:dyDescent="0.2">
      <c r="A505">
        <v>2003</v>
      </c>
      <c r="B505">
        <v>183</v>
      </c>
      <c r="C505">
        <v>379.02260000000001</v>
      </c>
      <c r="D505">
        <v>85.131662300000002</v>
      </c>
      <c r="E505" s="5">
        <v>2388.4920000000002</v>
      </c>
      <c r="F505" t="s">
        <v>345</v>
      </c>
      <c r="G505" s="5">
        <v>556.62649999999996</v>
      </c>
      <c r="H505" s="5">
        <v>0</v>
      </c>
      <c r="I505" s="5">
        <v>3030.2501622999998</v>
      </c>
      <c r="J505" s="5">
        <v>3030.2501622999998</v>
      </c>
      <c r="K505" s="7">
        <f t="shared" si="23"/>
        <v>0.21899072246771914</v>
      </c>
      <c r="L505" s="7">
        <f t="shared" si="23"/>
        <v>0.21899072246771914</v>
      </c>
      <c r="M505">
        <v>1622.0135</v>
      </c>
      <c r="O505" t="s">
        <v>346</v>
      </c>
      <c r="P505" t="s">
        <v>341</v>
      </c>
      <c r="Q505" t="s">
        <v>322</v>
      </c>
    </row>
    <row r="506" spans="1:17" x14ac:dyDescent="0.2">
      <c r="A506">
        <v>2004</v>
      </c>
      <c r="B506">
        <v>183.5</v>
      </c>
      <c r="C506">
        <v>379.65600000000001</v>
      </c>
      <c r="D506">
        <v>79.469047799999998</v>
      </c>
      <c r="E506" s="5">
        <v>2391.3420000000001</v>
      </c>
      <c r="F506" t="s">
        <v>345</v>
      </c>
      <c r="G506" s="5">
        <v>553.72400000000005</v>
      </c>
      <c r="H506" s="5">
        <v>0</v>
      </c>
      <c r="I506" s="5">
        <v>3024.5350478</v>
      </c>
      <c r="J506" s="5">
        <v>3024.5350478</v>
      </c>
      <c r="K506" s="7">
        <f t="shared" si="23"/>
        <v>0.21711909477711686</v>
      </c>
      <c r="L506" s="7">
        <f t="shared" si="23"/>
        <v>0.21711909477711686</v>
      </c>
      <c r="M506">
        <v>1657.1425999999999</v>
      </c>
      <c r="O506" t="s">
        <v>346</v>
      </c>
      <c r="P506" t="s">
        <v>341</v>
      </c>
      <c r="Q506" t="s">
        <v>322</v>
      </c>
    </row>
    <row r="507" spans="1:17" x14ac:dyDescent="0.2">
      <c r="A507">
        <v>2005</v>
      </c>
      <c r="B507">
        <v>183</v>
      </c>
      <c r="C507">
        <v>397.55810000000002</v>
      </c>
      <c r="D507">
        <v>74.575989100000001</v>
      </c>
      <c r="E507" s="5">
        <v>2341.201</v>
      </c>
      <c r="F507" t="s">
        <v>345</v>
      </c>
      <c r="G507" s="5">
        <v>537.2998</v>
      </c>
      <c r="H507" s="5">
        <v>0</v>
      </c>
      <c r="I507" s="5">
        <v>2953.0767890999996</v>
      </c>
      <c r="J507" s="5">
        <v>2953.0767890999996</v>
      </c>
      <c r="K507" s="7">
        <f t="shared" si="23"/>
        <v>0.21572492085251646</v>
      </c>
      <c r="L507" s="7">
        <f t="shared" si="23"/>
        <v>0.21572492085251646</v>
      </c>
      <c r="M507">
        <v>1692.3389</v>
      </c>
      <c r="O507" t="s">
        <v>346</v>
      </c>
      <c r="P507" t="s">
        <v>341</v>
      </c>
      <c r="Q507" t="s">
        <v>322</v>
      </c>
    </row>
    <row r="508" spans="1:17" x14ac:dyDescent="0.2">
      <c r="A508">
        <v>2006</v>
      </c>
      <c r="B508">
        <v>183</v>
      </c>
      <c r="C508">
        <v>378.08390000000003</v>
      </c>
      <c r="D508">
        <v>68.601546499999998</v>
      </c>
      <c r="E508" s="5">
        <v>2282.857</v>
      </c>
      <c r="F508" t="s">
        <v>345</v>
      </c>
      <c r="G508" s="5">
        <v>517.50559999999996</v>
      </c>
      <c r="H508" s="5">
        <v>0</v>
      </c>
      <c r="I508" s="5">
        <v>2868.9641465</v>
      </c>
      <c r="J508" s="5">
        <v>2868.9641465</v>
      </c>
      <c r="K508" s="7">
        <f t="shared" si="23"/>
        <v>0.21933953934826578</v>
      </c>
      <c r="L508" s="7">
        <f t="shared" si="23"/>
        <v>0.21933953934826578</v>
      </c>
      <c r="M508">
        <v>1719.7113999999999</v>
      </c>
      <c r="O508" t="s">
        <v>346</v>
      </c>
      <c r="P508" t="s">
        <v>341</v>
      </c>
      <c r="Q508" t="s">
        <v>322</v>
      </c>
    </row>
    <row r="509" spans="1:17" x14ac:dyDescent="0.2">
      <c r="A509">
        <v>2007</v>
      </c>
      <c r="B509">
        <v>183</v>
      </c>
      <c r="C509">
        <v>379.95830000000001</v>
      </c>
      <c r="D509">
        <v>64.150419799999995</v>
      </c>
      <c r="E509" s="5">
        <v>2235.7939999999999</v>
      </c>
      <c r="F509" t="s">
        <v>345</v>
      </c>
      <c r="G509" s="5">
        <v>501.85210000000001</v>
      </c>
      <c r="H509" s="5">
        <v>0</v>
      </c>
      <c r="I509" s="5">
        <v>2801.7965197999997</v>
      </c>
      <c r="J509" s="5">
        <v>2801.7965197999997</v>
      </c>
      <c r="K509" s="7">
        <f t="shared" si="23"/>
        <v>0.2429292691992444</v>
      </c>
      <c r="L509" s="7">
        <f t="shared" si="23"/>
        <v>0.2429292691992444</v>
      </c>
      <c r="M509">
        <v>1735.5341000000001</v>
      </c>
      <c r="O509" t="s">
        <v>346</v>
      </c>
      <c r="P509" t="s">
        <v>341</v>
      </c>
      <c r="Q509" t="s">
        <v>322</v>
      </c>
    </row>
    <row r="510" spans="1:17" x14ac:dyDescent="0.2">
      <c r="A510">
        <v>2008</v>
      </c>
      <c r="B510">
        <v>183.5</v>
      </c>
      <c r="C510">
        <v>384.22</v>
      </c>
      <c r="D510">
        <v>70.135323600000007</v>
      </c>
      <c r="E510" s="5">
        <v>2219.77</v>
      </c>
      <c r="F510" t="s">
        <v>345</v>
      </c>
      <c r="G510" s="5">
        <v>497.45650000000001</v>
      </c>
      <c r="H510" s="5">
        <v>0</v>
      </c>
      <c r="I510" s="5">
        <v>2787.3618236000002</v>
      </c>
      <c r="J510" s="5">
        <v>2787.3618236000002</v>
      </c>
      <c r="K510" s="7">
        <f t="shared" si="23"/>
        <v>0.27394650735145415</v>
      </c>
      <c r="L510" s="7">
        <f t="shared" si="23"/>
        <v>0.27394650735145415</v>
      </c>
      <c r="M510">
        <v>1743.1361999999999</v>
      </c>
      <c r="N510" s="8">
        <f>(M521-M510)/M510</f>
        <v>0.13245855372632395</v>
      </c>
      <c r="O510" t="s">
        <v>346</v>
      </c>
      <c r="P510" t="s">
        <v>341</v>
      </c>
      <c r="Q510" t="s">
        <v>322</v>
      </c>
    </row>
    <row r="511" spans="1:17" x14ac:dyDescent="0.2">
      <c r="A511">
        <v>1998</v>
      </c>
      <c r="B511">
        <v>183</v>
      </c>
      <c r="C511">
        <v>446.5677</v>
      </c>
      <c r="D511">
        <v>92.202016799999996</v>
      </c>
      <c r="E511" s="5">
        <v>2100.587</v>
      </c>
      <c r="F511" t="s">
        <v>345</v>
      </c>
      <c r="G511" s="5">
        <v>508.8399</v>
      </c>
      <c r="H511" s="5">
        <v>0</v>
      </c>
      <c r="I511" s="5">
        <v>2701.6289167999998</v>
      </c>
      <c r="J511" s="5">
        <v>2701.6289167999998</v>
      </c>
      <c r="K511" s="5"/>
      <c r="L511" s="5"/>
      <c r="M511">
        <v>1580.2253000000001</v>
      </c>
      <c r="O511" t="s">
        <v>346</v>
      </c>
      <c r="P511" t="s">
        <v>342</v>
      </c>
      <c r="Q511" t="s">
        <v>322</v>
      </c>
    </row>
    <row r="512" spans="1:17" x14ac:dyDescent="0.2">
      <c r="A512">
        <v>1999</v>
      </c>
      <c r="B512">
        <v>183</v>
      </c>
      <c r="C512">
        <v>456.6952</v>
      </c>
      <c r="D512">
        <v>108.2317036</v>
      </c>
      <c r="E512" s="5">
        <v>2290.0210000000002</v>
      </c>
      <c r="F512" t="s">
        <v>345</v>
      </c>
      <c r="G512" s="5">
        <v>554.77020000000005</v>
      </c>
      <c r="H512" s="5">
        <v>0</v>
      </c>
      <c r="I512" s="5">
        <v>2953.0229036000001</v>
      </c>
      <c r="J512" s="5">
        <v>2953.0229036000001</v>
      </c>
      <c r="K512" s="5"/>
      <c r="L512" s="5"/>
      <c r="M512">
        <v>1564.1808000000001</v>
      </c>
      <c r="O512" t="s">
        <v>346</v>
      </c>
      <c r="P512" t="s">
        <v>342</v>
      </c>
      <c r="Q512" t="s">
        <v>322</v>
      </c>
    </row>
    <row r="513" spans="1:17" x14ac:dyDescent="0.2">
      <c r="A513">
        <v>2000</v>
      </c>
      <c r="B513">
        <v>183.5</v>
      </c>
      <c r="C513">
        <v>461.26400000000001</v>
      </c>
      <c r="D513">
        <v>117.4938679</v>
      </c>
      <c r="E513" s="5">
        <v>2534.85</v>
      </c>
      <c r="F513" t="s">
        <v>345</v>
      </c>
      <c r="G513" s="5">
        <v>614.37030000000004</v>
      </c>
      <c r="H513" s="5">
        <v>0</v>
      </c>
      <c r="I513" s="5">
        <v>3266.7141679000001</v>
      </c>
      <c r="J513" s="5">
        <v>3266.7141679000001</v>
      </c>
      <c r="K513" s="5"/>
      <c r="L513" s="5"/>
      <c r="M513">
        <v>1575.2632000000001</v>
      </c>
      <c r="O513" t="s">
        <v>346</v>
      </c>
      <c r="P513" t="s">
        <v>342</v>
      </c>
      <c r="Q513" t="s">
        <v>322</v>
      </c>
    </row>
    <row r="514" spans="1:17" x14ac:dyDescent="0.2">
      <c r="A514">
        <v>2001</v>
      </c>
      <c r="B514">
        <v>183</v>
      </c>
      <c r="C514">
        <v>462.2312</v>
      </c>
      <c r="D514">
        <v>122.4924846</v>
      </c>
      <c r="E514" s="5">
        <v>2702.248</v>
      </c>
      <c r="F514" t="s">
        <v>345</v>
      </c>
      <c r="G514" s="5">
        <v>651.62980000000005</v>
      </c>
      <c r="H514" s="5">
        <v>0</v>
      </c>
      <c r="I514" s="5">
        <v>3476.3702846000001</v>
      </c>
      <c r="J514" s="5">
        <v>3476.3702846000001</v>
      </c>
      <c r="K514" s="5"/>
      <c r="L514" s="5"/>
      <c r="M514">
        <v>1609.7675999999999</v>
      </c>
      <c r="O514" t="s">
        <v>346</v>
      </c>
      <c r="P514" t="s">
        <v>342</v>
      </c>
      <c r="Q514" t="s">
        <v>322</v>
      </c>
    </row>
    <row r="515" spans="1:17" x14ac:dyDescent="0.2">
      <c r="A515">
        <v>2002</v>
      </c>
      <c r="B515">
        <v>183</v>
      </c>
      <c r="C515">
        <v>466.05259999999998</v>
      </c>
      <c r="D515">
        <v>121.19907360000001</v>
      </c>
      <c r="E515" s="5">
        <v>2857.4459999999999</v>
      </c>
      <c r="F515" t="s">
        <v>345</v>
      </c>
      <c r="G515" s="5">
        <v>684.97289999999998</v>
      </c>
      <c r="H515" s="5">
        <v>0</v>
      </c>
      <c r="I515" s="5">
        <v>3663.6179735999995</v>
      </c>
      <c r="J515" s="5">
        <v>3663.6179735999995</v>
      </c>
      <c r="K515" s="5"/>
      <c r="L515" s="5"/>
      <c r="M515">
        <v>1660.1144999999999</v>
      </c>
      <c r="O515" t="s">
        <v>346</v>
      </c>
      <c r="P515" t="s">
        <v>342</v>
      </c>
      <c r="Q515" t="s">
        <v>322</v>
      </c>
    </row>
    <row r="516" spans="1:17" x14ac:dyDescent="0.2">
      <c r="A516">
        <v>2003</v>
      </c>
      <c r="B516">
        <v>183</v>
      </c>
      <c r="C516">
        <v>459.72669999999999</v>
      </c>
      <c r="D516">
        <v>113.35403460000001</v>
      </c>
      <c r="E516" s="5">
        <v>2893.5430000000001</v>
      </c>
      <c r="F516" t="s">
        <v>345</v>
      </c>
      <c r="G516" s="5">
        <v>686.94979999999998</v>
      </c>
      <c r="H516" s="5">
        <v>0</v>
      </c>
      <c r="I516" s="5">
        <v>3693.8468346</v>
      </c>
      <c r="J516" s="5">
        <v>3693.8468346</v>
      </c>
      <c r="K516" s="5"/>
      <c r="L516" s="5"/>
      <c r="M516">
        <v>1716.3771999999999</v>
      </c>
      <c r="O516" t="s">
        <v>346</v>
      </c>
      <c r="P516" t="s">
        <v>342</v>
      </c>
      <c r="Q516" t="s">
        <v>322</v>
      </c>
    </row>
    <row r="517" spans="1:17" x14ac:dyDescent="0.2">
      <c r="A517">
        <v>2004</v>
      </c>
      <c r="B517">
        <v>183.5</v>
      </c>
      <c r="C517">
        <v>446.89929999999998</v>
      </c>
      <c r="D517">
        <v>102.72395950000001</v>
      </c>
      <c r="E517" s="5">
        <v>2897.35</v>
      </c>
      <c r="F517" t="s">
        <v>345</v>
      </c>
      <c r="G517" s="5">
        <v>681.1454</v>
      </c>
      <c r="H517" s="5">
        <v>0</v>
      </c>
      <c r="I517" s="5">
        <v>3681.2193594999999</v>
      </c>
      <c r="J517" s="5">
        <v>3681.2193594999999</v>
      </c>
      <c r="K517" s="5"/>
      <c r="L517" s="5"/>
      <c r="M517">
        <v>1779.3865000000001</v>
      </c>
      <c r="O517" t="s">
        <v>346</v>
      </c>
      <c r="P517" t="s">
        <v>342</v>
      </c>
      <c r="Q517" t="s">
        <v>322</v>
      </c>
    </row>
    <row r="518" spans="1:17" x14ac:dyDescent="0.2">
      <c r="A518">
        <v>2005</v>
      </c>
      <c r="B518">
        <v>183</v>
      </c>
      <c r="C518">
        <v>458.67</v>
      </c>
      <c r="D518">
        <v>95.366245699999993</v>
      </c>
      <c r="E518" s="5">
        <v>2835.7330000000002</v>
      </c>
      <c r="F518" t="s">
        <v>345</v>
      </c>
      <c r="G518" s="5">
        <v>659.02980000000002</v>
      </c>
      <c r="H518" s="5">
        <v>0</v>
      </c>
      <c r="I518" s="5">
        <v>3590.1290457000005</v>
      </c>
      <c r="J518" s="5">
        <v>3590.1290457000005</v>
      </c>
      <c r="K518" s="5"/>
      <c r="L518" s="5"/>
      <c r="M518">
        <v>1842.7315000000001</v>
      </c>
      <c r="O518" t="s">
        <v>346</v>
      </c>
      <c r="P518" t="s">
        <v>342</v>
      </c>
      <c r="Q518" t="s">
        <v>322</v>
      </c>
    </row>
    <row r="519" spans="1:17" x14ac:dyDescent="0.2">
      <c r="A519">
        <v>2006</v>
      </c>
      <c r="B519">
        <v>183</v>
      </c>
      <c r="C519">
        <v>457.47059999999999</v>
      </c>
      <c r="D519">
        <v>89.173820800000001</v>
      </c>
      <c r="E519" s="5">
        <v>2772.9520000000002</v>
      </c>
      <c r="F519" t="s">
        <v>345</v>
      </c>
      <c r="G519" s="5">
        <v>636.11559999999997</v>
      </c>
      <c r="H519" s="5">
        <v>0</v>
      </c>
      <c r="I519" s="5">
        <v>3498.2414208000005</v>
      </c>
      <c r="J519" s="5">
        <v>3498.2414208000005</v>
      </c>
      <c r="K519" s="5"/>
      <c r="L519" s="5"/>
      <c r="M519">
        <v>1897.7139999999999</v>
      </c>
      <c r="O519" t="s">
        <v>346</v>
      </c>
      <c r="P519" t="s">
        <v>342</v>
      </c>
      <c r="Q519" t="s">
        <v>322</v>
      </c>
    </row>
    <row r="520" spans="1:17" x14ac:dyDescent="0.2">
      <c r="A520">
        <v>2007</v>
      </c>
      <c r="B520">
        <v>183</v>
      </c>
      <c r="C520">
        <v>471.15989999999999</v>
      </c>
      <c r="D520">
        <v>90.502000800000005</v>
      </c>
      <c r="E520" s="5">
        <v>2762.453</v>
      </c>
      <c r="F520" t="s">
        <v>345</v>
      </c>
      <c r="G520" s="5">
        <v>629.47990000000004</v>
      </c>
      <c r="H520" s="5">
        <v>0</v>
      </c>
      <c r="I520" s="5">
        <v>3482.4349007999999</v>
      </c>
      <c r="J520" s="5">
        <v>3482.4349007999999</v>
      </c>
      <c r="K520" s="5"/>
      <c r="L520" s="5"/>
      <c r="M520">
        <v>1939.8465000000001</v>
      </c>
      <c r="O520" t="s">
        <v>346</v>
      </c>
      <c r="P520" t="s">
        <v>342</v>
      </c>
      <c r="Q520" t="s">
        <v>322</v>
      </c>
    </row>
    <row r="521" spans="1:17" x14ac:dyDescent="0.2">
      <c r="A521">
        <v>2008</v>
      </c>
      <c r="B521">
        <v>183.5</v>
      </c>
      <c r="C521">
        <v>465.42860000000002</v>
      </c>
      <c r="D521">
        <v>100.68225990000001</v>
      </c>
      <c r="E521" s="5">
        <v>2808.7440000000001</v>
      </c>
      <c r="F521" t="s">
        <v>345</v>
      </c>
      <c r="G521" s="5">
        <v>641.52359999999999</v>
      </c>
      <c r="H521" s="5">
        <v>0</v>
      </c>
      <c r="I521" s="5">
        <v>3550.9498599000003</v>
      </c>
      <c r="J521" s="5">
        <v>3550.9498599000003</v>
      </c>
      <c r="K521" s="5"/>
      <c r="L521" s="5"/>
      <c r="M521">
        <v>1974.0295000000001</v>
      </c>
      <c r="O521" t="s">
        <v>346</v>
      </c>
      <c r="P521" t="s">
        <v>342</v>
      </c>
      <c r="Q521" t="s">
        <v>322</v>
      </c>
    </row>
    <row r="522" spans="1:17" x14ac:dyDescent="0.2">
      <c r="A522">
        <v>2006</v>
      </c>
      <c r="B522">
        <v>183</v>
      </c>
      <c r="C522">
        <v>354.30739999999997</v>
      </c>
      <c r="D522">
        <v>16.518962200000001</v>
      </c>
      <c r="E522" s="5">
        <v>6.3704159999999996</v>
      </c>
      <c r="F522" t="s">
        <v>345</v>
      </c>
      <c r="G522" s="5">
        <v>46.420259999999999</v>
      </c>
      <c r="H522" t="s">
        <v>347</v>
      </c>
      <c r="I522" s="5">
        <v>69.309638199999995</v>
      </c>
      <c r="J522" s="5">
        <v>69.309638199999995</v>
      </c>
      <c r="K522" s="6">
        <f>(I530-I522)/I522</f>
        <v>0.1158450110045446</v>
      </c>
      <c r="L522" s="6">
        <f>(J530-J522)/J522</f>
        <v>0.1158450110045446</v>
      </c>
      <c r="M522">
        <v>1694.6659</v>
      </c>
      <c r="O522" t="s">
        <v>348</v>
      </c>
      <c r="P522" t="s">
        <v>341</v>
      </c>
      <c r="Q522" t="s">
        <v>323</v>
      </c>
    </row>
    <row r="523" spans="1:17" x14ac:dyDescent="0.2">
      <c r="A523">
        <v>2007</v>
      </c>
      <c r="B523">
        <v>183</v>
      </c>
      <c r="C523">
        <v>356.22059999999999</v>
      </c>
      <c r="D523">
        <v>11.883128299999999</v>
      </c>
      <c r="E523" s="5">
        <v>5.5561020000000001</v>
      </c>
      <c r="F523" t="s">
        <v>345</v>
      </c>
      <c r="G523" s="5">
        <v>43.592449999999999</v>
      </c>
      <c r="H523" t="s">
        <v>347</v>
      </c>
      <c r="I523" s="5">
        <v>61.031680299999998</v>
      </c>
      <c r="J523" s="5">
        <v>61.031680299999998</v>
      </c>
      <c r="K523" s="6">
        <f t="shared" ref="K523:L529" si="24">(I531-I523)/I523</f>
        <v>8.5775501743804869E-2</v>
      </c>
      <c r="L523" s="6">
        <f t="shared" si="24"/>
        <v>8.5775501743804869E-2</v>
      </c>
      <c r="M523">
        <v>1696.5556999999999</v>
      </c>
      <c r="O523" t="s">
        <v>348</v>
      </c>
      <c r="P523" t="s">
        <v>341</v>
      </c>
      <c r="Q523" t="s">
        <v>323</v>
      </c>
    </row>
    <row r="524" spans="1:17" x14ac:dyDescent="0.2">
      <c r="A524">
        <v>2008</v>
      </c>
      <c r="B524">
        <v>183</v>
      </c>
      <c r="C524">
        <v>358.1173</v>
      </c>
      <c r="D524">
        <v>13.734211999999999</v>
      </c>
      <c r="E524" s="5">
        <v>6.1939989999999998</v>
      </c>
      <c r="F524" t="s">
        <v>345</v>
      </c>
      <c r="G524" s="5">
        <v>46.091819999999998</v>
      </c>
      <c r="H524" t="s">
        <v>347</v>
      </c>
      <c r="I524" s="5">
        <v>66.020030999999989</v>
      </c>
      <c r="J524" s="5">
        <v>66.020030999999989</v>
      </c>
      <c r="K524" s="6">
        <f t="shared" si="24"/>
        <v>0.11015185073148491</v>
      </c>
      <c r="L524" s="6">
        <f t="shared" si="24"/>
        <v>0.11015185073148491</v>
      </c>
      <c r="M524">
        <v>1706.6754000000001</v>
      </c>
      <c r="O524" t="s">
        <v>348</v>
      </c>
      <c r="P524" t="s">
        <v>341</v>
      </c>
      <c r="Q524" t="s">
        <v>323</v>
      </c>
    </row>
    <row r="525" spans="1:17" x14ac:dyDescent="0.2">
      <c r="A525">
        <v>2009</v>
      </c>
      <c r="B525">
        <v>183</v>
      </c>
      <c r="C525">
        <v>359.9905</v>
      </c>
      <c r="D525">
        <v>17.497987299999998</v>
      </c>
      <c r="E525" s="5">
        <v>7.2628380000000003</v>
      </c>
      <c r="F525" t="s">
        <v>345</v>
      </c>
      <c r="G525" s="5">
        <v>50.181480000000001</v>
      </c>
      <c r="H525" t="s">
        <v>347</v>
      </c>
      <c r="I525" s="5">
        <v>74.942305300000001</v>
      </c>
      <c r="J525" s="5">
        <v>74.942305300000001</v>
      </c>
      <c r="K525" s="6">
        <f t="shared" si="24"/>
        <v>0.20010096353414414</v>
      </c>
      <c r="L525" s="6">
        <f t="shared" si="24"/>
        <v>0.20010096353414414</v>
      </c>
      <c r="M525">
        <v>1756.5643</v>
      </c>
      <c r="O525" t="s">
        <v>348</v>
      </c>
      <c r="P525" t="s">
        <v>341</v>
      </c>
      <c r="Q525" t="s">
        <v>323</v>
      </c>
    </row>
    <row r="526" spans="1:17" x14ac:dyDescent="0.2">
      <c r="A526">
        <v>2010</v>
      </c>
      <c r="B526">
        <v>183</v>
      </c>
      <c r="C526">
        <v>361.85570000000001</v>
      </c>
      <c r="D526">
        <v>13.32376</v>
      </c>
      <c r="E526" s="5">
        <v>6.3087410000000004</v>
      </c>
      <c r="F526" t="s">
        <v>345</v>
      </c>
      <c r="G526" s="5">
        <v>46.517919999999997</v>
      </c>
      <c r="H526" t="s">
        <v>347</v>
      </c>
      <c r="I526" s="5">
        <v>66.150420999999994</v>
      </c>
      <c r="J526" s="5">
        <v>66.150420999999994</v>
      </c>
      <c r="K526" s="6">
        <f t="shared" si="24"/>
        <v>0.17632085062618136</v>
      </c>
      <c r="L526" s="6">
        <f t="shared" si="24"/>
        <v>0.17632085062618136</v>
      </c>
      <c r="M526">
        <v>1781.3114</v>
      </c>
      <c r="O526" t="s">
        <v>348</v>
      </c>
      <c r="P526" t="s">
        <v>341</v>
      </c>
      <c r="Q526" t="s">
        <v>323</v>
      </c>
    </row>
    <row r="527" spans="1:17" x14ac:dyDescent="0.2">
      <c r="A527">
        <v>2011</v>
      </c>
      <c r="B527">
        <v>183</v>
      </c>
      <c r="C527">
        <v>363.71480000000003</v>
      </c>
      <c r="D527">
        <v>10.6641765</v>
      </c>
      <c r="E527" s="5">
        <v>5.400512</v>
      </c>
      <c r="F527" t="s">
        <v>345</v>
      </c>
      <c r="G527" s="5">
        <v>42.951729999999998</v>
      </c>
      <c r="H527" t="s">
        <v>347</v>
      </c>
      <c r="I527" s="5">
        <v>59.0164185</v>
      </c>
      <c r="J527" s="5">
        <v>59.0164185</v>
      </c>
      <c r="K527" s="6">
        <f t="shared" si="24"/>
        <v>6.513412195624857E-2</v>
      </c>
      <c r="L527" s="6">
        <f t="shared" si="24"/>
        <v>6.513412195624857E-2</v>
      </c>
      <c r="M527">
        <v>1776.09</v>
      </c>
      <c r="O527" t="s">
        <v>348</v>
      </c>
      <c r="P527" t="s">
        <v>341</v>
      </c>
      <c r="Q527" t="s">
        <v>323</v>
      </c>
    </row>
    <row r="528" spans="1:17" x14ac:dyDescent="0.2">
      <c r="A528">
        <v>2012</v>
      </c>
      <c r="B528">
        <v>183</v>
      </c>
      <c r="C528">
        <v>365.57040000000001</v>
      </c>
      <c r="D528">
        <v>9.0222048000000008</v>
      </c>
      <c r="E528" s="5">
        <v>5.162407</v>
      </c>
      <c r="F528" t="s">
        <v>345</v>
      </c>
      <c r="G528" s="5">
        <v>41.98677</v>
      </c>
      <c r="H528" t="s">
        <v>347</v>
      </c>
      <c r="I528" s="5">
        <v>56.171381799999999</v>
      </c>
      <c r="J528" s="5">
        <v>56.171381799999999</v>
      </c>
      <c r="K528" s="6">
        <f t="shared" si="24"/>
        <v>1.8912529226760174E-2</v>
      </c>
      <c r="L528" s="6">
        <f t="shared" si="24"/>
        <v>1.8912529226760174E-2</v>
      </c>
      <c r="M528">
        <v>1754.6137000000001</v>
      </c>
      <c r="O528" t="s">
        <v>348</v>
      </c>
      <c r="P528" t="s">
        <v>341</v>
      </c>
      <c r="Q528" t="s">
        <v>323</v>
      </c>
    </row>
    <row r="529" spans="1:17" x14ac:dyDescent="0.2">
      <c r="A529">
        <v>2013</v>
      </c>
      <c r="B529">
        <v>183</v>
      </c>
      <c r="C529">
        <v>367.46499999999997</v>
      </c>
      <c r="D529">
        <v>11.054686</v>
      </c>
      <c r="E529" s="5">
        <v>5.0970719999999998</v>
      </c>
      <c r="F529" t="s">
        <v>345</v>
      </c>
      <c r="G529" s="5">
        <v>41.73807</v>
      </c>
      <c r="H529" t="s">
        <v>347</v>
      </c>
      <c r="I529" s="5">
        <v>57.889828000000001</v>
      </c>
      <c r="J529" s="5">
        <v>57.889828000000001</v>
      </c>
      <c r="K529" s="6">
        <f t="shared" si="24"/>
        <v>1.5412191240229547E-2</v>
      </c>
      <c r="L529" s="6">
        <f t="shared" si="24"/>
        <v>1.5412191240229547E-2</v>
      </c>
      <c r="M529">
        <v>1723.9681</v>
      </c>
      <c r="N529" s="7">
        <f>(M537-M529)/M529</f>
        <v>9.8176874618503648E-2</v>
      </c>
      <c r="O529" t="s">
        <v>348</v>
      </c>
      <c r="P529" t="s">
        <v>341</v>
      </c>
      <c r="Q529" t="s">
        <v>323</v>
      </c>
    </row>
    <row r="530" spans="1:17" x14ac:dyDescent="0.2">
      <c r="A530">
        <v>2006</v>
      </c>
      <c r="B530">
        <v>183</v>
      </c>
      <c r="C530">
        <v>477.18689999999998</v>
      </c>
      <c r="D530">
        <v>19.421091000000001</v>
      </c>
      <c r="E530" s="5">
        <v>7.4493130000000001</v>
      </c>
      <c r="F530" t="s">
        <v>345</v>
      </c>
      <c r="G530" s="5">
        <v>50.468409999999999</v>
      </c>
      <c r="H530" t="s">
        <v>347</v>
      </c>
      <c r="I530" s="5">
        <v>77.338813999999999</v>
      </c>
      <c r="J530" s="5">
        <v>77.338813999999999</v>
      </c>
      <c r="K530" s="5"/>
      <c r="L530" s="5"/>
      <c r="M530">
        <v>1705.9795999999999</v>
      </c>
      <c r="O530" t="s">
        <v>348</v>
      </c>
      <c r="P530" t="s">
        <v>342</v>
      </c>
      <c r="Q530" t="s">
        <v>323</v>
      </c>
    </row>
    <row r="531" spans="1:17" x14ac:dyDescent="0.2">
      <c r="A531">
        <v>2007</v>
      </c>
      <c r="B531">
        <v>183</v>
      </c>
      <c r="C531">
        <v>500.93709999999999</v>
      </c>
      <c r="D531">
        <v>13.167794300000001</v>
      </c>
      <c r="E531" s="5">
        <v>6.3299789999999998</v>
      </c>
      <c r="F531" t="s">
        <v>345</v>
      </c>
      <c r="G531" s="5">
        <v>46.768929999999997</v>
      </c>
      <c r="H531" t="s">
        <v>347</v>
      </c>
      <c r="I531" s="5">
        <v>66.266703299999989</v>
      </c>
      <c r="J531" s="5">
        <v>66.266703299999989</v>
      </c>
      <c r="K531" s="5"/>
      <c r="L531" s="5"/>
      <c r="M531">
        <v>1736.7035000000001</v>
      </c>
      <c r="O531" t="s">
        <v>348</v>
      </c>
      <c r="P531" t="s">
        <v>342</v>
      </c>
      <c r="Q531" t="s">
        <v>323</v>
      </c>
    </row>
    <row r="532" spans="1:17" x14ac:dyDescent="0.2">
      <c r="A532">
        <v>2008</v>
      </c>
      <c r="B532">
        <v>183</v>
      </c>
      <c r="C532">
        <v>502.9864</v>
      </c>
      <c r="D532">
        <v>15.585610600000001</v>
      </c>
      <c r="E532" s="5">
        <v>7.2597889999999996</v>
      </c>
      <c r="F532" t="s">
        <v>345</v>
      </c>
      <c r="G532" s="5">
        <v>50.446860000000001</v>
      </c>
      <c r="H532" t="s">
        <v>347</v>
      </c>
      <c r="I532" s="5">
        <v>73.292259599999994</v>
      </c>
      <c r="J532" s="5">
        <v>73.292259599999994</v>
      </c>
      <c r="K532" s="5"/>
      <c r="L532" s="5"/>
      <c r="M532">
        <v>1769.0544</v>
      </c>
      <c r="O532" t="s">
        <v>348</v>
      </c>
      <c r="P532" t="s">
        <v>342</v>
      </c>
      <c r="Q532" t="s">
        <v>323</v>
      </c>
    </row>
    <row r="533" spans="1:17" x14ac:dyDescent="0.2">
      <c r="A533">
        <v>2009</v>
      </c>
      <c r="B533">
        <v>183</v>
      </c>
      <c r="C533">
        <v>490.36</v>
      </c>
      <c r="D533">
        <v>21.560554799999998</v>
      </c>
      <c r="E533" s="5">
        <v>9.5375879999999995</v>
      </c>
      <c r="F533" t="s">
        <v>345</v>
      </c>
      <c r="G533" s="5">
        <v>58.84019</v>
      </c>
      <c r="H533" t="s">
        <v>347</v>
      </c>
      <c r="I533" s="5">
        <v>89.938332799999998</v>
      </c>
      <c r="J533" s="5">
        <v>89.938332799999998</v>
      </c>
      <c r="K533" s="5"/>
      <c r="L533" s="5"/>
      <c r="M533">
        <v>1856.1089999999999</v>
      </c>
      <c r="O533" t="s">
        <v>348</v>
      </c>
      <c r="P533" t="s">
        <v>342</v>
      </c>
      <c r="Q533" t="s">
        <v>323</v>
      </c>
    </row>
    <row r="534" spans="1:17" x14ac:dyDescent="0.2">
      <c r="A534">
        <v>2010</v>
      </c>
      <c r="B534">
        <v>183</v>
      </c>
      <c r="C534">
        <v>484.83370000000002</v>
      </c>
      <c r="D534">
        <v>16.163814500000001</v>
      </c>
      <c r="E534" s="5">
        <v>8.1352049999999991</v>
      </c>
      <c r="F534" t="s">
        <v>345</v>
      </c>
      <c r="G534" s="5">
        <v>53.515099999999997</v>
      </c>
      <c r="H534" t="s">
        <v>347</v>
      </c>
      <c r="I534" s="5">
        <v>77.814119500000004</v>
      </c>
      <c r="J534" s="5">
        <v>77.814119500000004</v>
      </c>
      <c r="K534" s="5"/>
      <c r="L534" s="5"/>
      <c r="M534">
        <v>1919.374</v>
      </c>
      <c r="O534" t="s">
        <v>348</v>
      </c>
      <c r="P534" t="s">
        <v>342</v>
      </c>
      <c r="Q534" t="s">
        <v>323</v>
      </c>
    </row>
    <row r="535" spans="1:17" x14ac:dyDescent="0.2">
      <c r="A535">
        <v>2011</v>
      </c>
      <c r="B535">
        <v>183</v>
      </c>
      <c r="C535">
        <v>505.13619999999997</v>
      </c>
      <c r="D535">
        <v>11.592875100000001</v>
      </c>
      <c r="E535" s="5">
        <v>5.966526</v>
      </c>
      <c r="F535" t="s">
        <v>345</v>
      </c>
      <c r="G535" s="5">
        <v>45.301000000000002</v>
      </c>
      <c r="H535" t="s">
        <v>347</v>
      </c>
      <c r="I535" s="5">
        <v>62.860401100000004</v>
      </c>
      <c r="J535" s="5">
        <v>62.860401100000004</v>
      </c>
      <c r="K535" s="5"/>
      <c r="L535" s="5"/>
      <c r="M535">
        <v>1936.6976999999999</v>
      </c>
      <c r="O535" t="s">
        <v>348</v>
      </c>
      <c r="P535" t="s">
        <v>342</v>
      </c>
      <c r="Q535" t="s">
        <v>323</v>
      </c>
    </row>
    <row r="536" spans="1:17" x14ac:dyDescent="0.2">
      <c r="A536">
        <v>2012</v>
      </c>
      <c r="B536">
        <v>183</v>
      </c>
      <c r="C536">
        <v>521.34939999999995</v>
      </c>
      <c r="D536">
        <v>9.4496316999999994</v>
      </c>
      <c r="E536" s="5">
        <v>5.2840829999999999</v>
      </c>
      <c r="F536" t="s">
        <v>345</v>
      </c>
      <c r="G536" s="5">
        <v>42.500010000000003</v>
      </c>
      <c r="H536" t="s">
        <v>347</v>
      </c>
      <c r="I536" s="5">
        <v>57.233724700000003</v>
      </c>
      <c r="J536" s="5">
        <v>57.233724700000003</v>
      </c>
      <c r="K536" s="5"/>
      <c r="L536" s="5"/>
      <c r="M536">
        <v>1924.1759999999999</v>
      </c>
      <c r="O536" t="s">
        <v>348</v>
      </c>
      <c r="P536" t="s">
        <v>342</v>
      </c>
      <c r="Q536" t="s">
        <v>323</v>
      </c>
    </row>
    <row r="537" spans="1:17" x14ac:dyDescent="0.2">
      <c r="A537">
        <v>2013</v>
      </c>
      <c r="B537">
        <v>183</v>
      </c>
      <c r="C537">
        <v>494.4896</v>
      </c>
      <c r="D537">
        <v>11.428994100000001</v>
      </c>
      <c r="E537" s="5">
        <v>5.1917429999999998</v>
      </c>
      <c r="F537" t="s">
        <v>345</v>
      </c>
      <c r="G537" s="5">
        <v>42.161299999999997</v>
      </c>
      <c r="H537" t="s">
        <v>347</v>
      </c>
      <c r="I537" s="5">
        <v>58.782037099999997</v>
      </c>
      <c r="J537" s="5">
        <v>58.782037099999997</v>
      </c>
      <c r="K537" s="5"/>
      <c r="L537" s="5"/>
      <c r="M537">
        <v>1893.2219</v>
      </c>
      <c r="O537" t="s">
        <v>348</v>
      </c>
      <c r="P537" t="s">
        <v>342</v>
      </c>
      <c r="Q537" t="s">
        <v>323</v>
      </c>
    </row>
    <row r="538" spans="1:17" x14ac:dyDescent="0.2">
      <c r="A538">
        <v>1997</v>
      </c>
      <c r="B538">
        <v>183</v>
      </c>
      <c r="C538">
        <v>368.24630000000002</v>
      </c>
      <c r="D538">
        <v>1.0667173999999999</v>
      </c>
      <c r="E538" s="5">
        <v>11.93052</v>
      </c>
      <c r="F538" t="s">
        <v>345</v>
      </c>
      <c r="G538" s="5">
        <v>8.7859300000000005</v>
      </c>
      <c r="H538" t="s">
        <v>347</v>
      </c>
      <c r="I538" s="5">
        <v>21.7831674</v>
      </c>
      <c r="J538" s="5">
        <v>21.7831674</v>
      </c>
      <c r="K538" s="6">
        <f>(I550-I538)/I538</f>
        <v>3.5187270332412549E-2</v>
      </c>
      <c r="L538" s="6">
        <f>(J550-J538)/J538</f>
        <v>3.5187270332412549E-2</v>
      </c>
      <c r="M538">
        <v>431.78410000000002</v>
      </c>
      <c r="O538" t="s">
        <v>348</v>
      </c>
      <c r="P538" t="s">
        <v>341</v>
      </c>
      <c r="Q538" t="s">
        <v>321</v>
      </c>
    </row>
    <row r="539" spans="1:17" x14ac:dyDescent="0.2">
      <c r="A539">
        <v>1998</v>
      </c>
      <c r="B539">
        <v>183</v>
      </c>
      <c r="C539">
        <v>374.53769999999997</v>
      </c>
      <c r="D539">
        <v>1.4033610000000001</v>
      </c>
      <c r="E539" s="5">
        <v>21.668859999999999</v>
      </c>
      <c r="F539" t="s">
        <v>345</v>
      </c>
      <c r="G539" s="5">
        <v>12.043760000000001</v>
      </c>
      <c r="H539" t="s">
        <v>347</v>
      </c>
      <c r="I539" s="5">
        <v>35.115980999999998</v>
      </c>
      <c r="J539" s="5">
        <v>35.115980999999998</v>
      </c>
      <c r="K539" s="6">
        <f t="shared" ref="K539:L549" si="25">(I551-I539)/I539</f>
        <v>0.1689081788716085</v>
      </c>
      <c r="L539" s="6">
        <f t="shared" si="25"/>
        <v>0.1689081788716085</v>
      </c>
      <c r="M539">
        <v>436.4128</v>
      </c>
      <c r="O539" t="s">
        <v>348</v>
      </c>
      <c r="P539" t="s">
        <v>341</v>
      </c>
      <c r="Q539" t="s">
        <v>321</v>
      </c>
    </row>
    <row r="540" spans="1:17" x14ac:dyDescent="0.2">
      <c r="A540">
        <v>1999</v>
      </c>
      <c r="B540">
        <v>183</v>
      </c>
      <c r="C540">
        <v>377.19540000000001</v>
      </c>
      <c r="D540">
        <v>1.4802675999999999</v>
      </c>
      <c r="E540" s="5">
        <v>24.012370000000001</v>
      </c>
      <c r="F540" t="s">
        <v>345</v>
      </c>
      <c r="G540" s="5">
        <v>12.77754</v>
      </c>
      <c r="H540" t="s">
        <v>347</v>
      </c>
      <c r="I540" s="5">
        <v>38.270177600000004</v>
      </c>
      <c r="J540" s="5">
        <v>38.270177600000004</v>
      </c>
      <c r="K540" s="6">
        <f t="shared" si="25"/>
        <v>0.24059946353632805</v>
      </c>
      <c r="L540" s="6">
        <f t="shared" si="25"/>
        <v>0.24059946353632805</v>
      </c>
      <c r="M540">
        <v>457.5025</v>
      </c>
      <c r="O540" t="s">
        <v>348</v>
      </c>
      <c r="P540" t="s">
        <v>341</v>
      </c>
      <c r="Q540" t="s">
        <v>321</v>
      </c>
    </row>
    <row r="541" spans="1:17" x14ac:dyDescent="0.2">
      <c r="A541">
        <v>2000</v>
      </c>
      <c r="B541">
        <v>183</v>
      </c>
      <c r="C541">
        <v>380.04950000000002</v>
      </c>
      <c r="D541">
        <v>1.3046732000000001</v>
      </c>
      <c r="E541" s="5">
        <v>18.928270000000001</v>
      </c>
      <c r="F541" t="s">
        <v>345</v>
      </c>
      <c r="G541" s="5">
        <v>11.190849999999999</v>
      </c>
      <c r="H541" t="s">
        <v>347</v>
      </c>
      <c r="I541" s="5">
        <v>31.423793199999999</v>
      </c>
      <c r="J541" s="5">
        <v>31.423793199999999</v>
      </c>
      <c r="K541" s="6">
        <f t="shared" si="25"/>
        <v>0.31162977485480675</v>
      </c>
      <c r="L541" s="6">
        <f t="shared" si="25"/>
        <v>0.31162977485480675</v>
      </c>
      <c r="M541">
        <v>466.14710000000002</v>
      </c>
      <c r="O541" t="s">
        <v>348</v>
      </c>
      <c r="P541" t="s">
        <v>341</v>
      </c>
      <c r="Q541" t="s">
        <v>321</v>
      </c>
    </row>
    <row r="542" spans="1:17" x14ac:dyDescent="0.2">
      <c r="A542">
        <v>2001</v>
      </c>
      <c r="B542">
        <v>183</v>
      </c>
      <c r="C542">
        <v>379.39640000000003</v>
      </c>
      <c r="D542">
        <v>1.1546331000000001</v>
      </c>
      <c r="E542" s="5">
        <v>15.212590000000001</v>
      </c>
      <c r="F542" t="s">
        <v>345</v>
      </c>
      <c r="G542" s="5">
        <v>9.9221900000000005</v>
      </c>
      <c r="H542" t="s">
        <v>347</v>
      </c>
      <c r="I542" s="5">
        <v>26.289413100000001</v>
      </c>
      <c r="J542" s="5">
        <v>26.289413100000001</v>
      </c>
      <c r="K542" s="6">
        <f t="shared" si="25"/>
        <v>0.35885998535281088</v>
      </c>
      <c r="L542" s="6">
        <f t="shared" si="25"/>
        <v>0.35885998535281088</v>
      </c>
      <c r="M542">
        <v>468.52409999999998</v>
      </c>
      <c r="O542" t="s">
        <v>348</v>
      </c>
      <c r="P542" t="s">
        <v>341</v>
      </c>
      <c r="Q542" t="s">
        <v>321</v>
      </c>
    </row>
    <row r="543" spans="1:17" x14ac:dyDescent="0.2">
      <c r="A543">
        <v>2002</v>
      </c>
      <c r="B543">
        <v>183</v>
      </c>
      <c r="C543">
        <v>367.11599999999999</v>
      </c>
      <c r="D543">
        <v>1.00027</v>
      </c>
      <c r="E543" s="5">
        <v>11.682040000000001</v>
      </c>
      <c r="F543" t="s">
        <v>345</v>
      </c>
      <c r="G543" s="5">
        <v>8.6083549999999995</v>
      </c>
      <c r="H543" t="s">
        <v>347</v>
      </c>
      <c r="I543" s="5">
        <v>21.290665000000001</v>
      </c>
      <c r="J543" s="5">
        <v>21.290665000000001</v>
      </c>
      <c r="K543" s="6">
        <f t="shared" si="25"/>
        <v>0.27659317358100349</v>
      </c>
      <c r="L543" s="6">
        <f t="shared" si="25"/>
        <v>0.27659317358100349</v>
      </c>
      <c r="M543">
        <v>464.9896</v>
      </c>
      <c r="O543" t="s">
        <v>348</v>
      </c>
      <c r="P543" t="s">
        <v>341</v>
      </c>
      <c r="Q543" t="s">
        <v>321</v>
      </c>
    </row>
    <row r="544" spans="1:17" x14ac:dyDescent="0.2">
      <c r="A544">
        <v>2003</v>
      </c>
      <c r="B544">
        <v>183</v>
      </c>
      <c r="C544">
        <v>367.86829999999998</v>
      </c>
      <c r="D544">
        <v>1.0309622000000001</v>
      </c>
      <c r="E544" s="5">
        <v>11.78196</v>
      </c>
      <c r="F544" t="s">
        <v>345</v>
      </c>
      <c r="G544" s="5">
        <v>8.664415</v>
      </c>
      <c r="H544" t="s">
        <v>347</v>
      </c>
      <c r="I544" s="5">
        <v>21.477337200000001</v>
      </c>
      <c r="J544" s="5">
        <v>21.477337200000001</v>
      </c>
      <c r="K544" s="6">
        <f t="shared" si="25"/>
        <v>2.973525042014967E-2</v>
      </c>
      <c r="L544" s="6">
        <f t="shared" si="25"/>
        <v>2.973525042014967E-2</v>
      </c>
      <c r="M544">
        <v>452.65469999999999</v>
      </c>
      <c r="O544" t="s">
        <v>348</v>
      </c>
      <c r="P544" t="s">
        <v>341</v>
      </c>
      <c r="Q544" t="s">
        <v>321</v>
      </c>
    </row>
    <row r="545" spans="1:17" x14ac:dyDescent="0.2">
      <c r="A545">
        <v>2004</v>
      </c>
      <c r="B545">
        <v>183</v>
      </c>
      <c r="C545">
        <v>371.45359999999999</v>
      </c>
      <c r="D545">
        <v>1.0329305</v>
      </c>
      <c r="E545" s="5">
        <v>12.16705</v>
      </c>
      <c r="F545" t="s">
        <v>345</v>
      </c>
      <c r="G545" s="5">
        <v>8.8030570000000008</v>
      </c>
      <c r="H545" t="s">
        <v>347</v>
      </c>
      <c r="I545" s="5">
        <v>22.003037499999998</v>
      </c>
      <c r="J545" s="5">
        <v>22.003037499999998</v>
      </c>
      <c r="K545" s="6">
        <f t="shared" si="25"/>
        <v>8.2833549686037761E-2</v>
      </c>
      <c r="L545" s="6">
        <f t="shared" si="25"/>
        <v>8.2833549686037761E-2</v>
      </c>
      <c r="M545">
        <v>443.33519999999999</v>
      </c>
      <c r="O545" t="s">
        <v>348</v>
      </c>
      <c r="P545" t="s">
        <v>341</v>
      </c>
      <c r="Q545" t="s">
        <v>321</v>
      </c>
    </row>
    <row r="546" spans="1:17" x14ac:dyDescent="0.2">
      <c r="A546">
        <v>2005</v>
      </c>
      <c r="B546">
        <v>183</v>
      </c>
      <c r="C546">
        <v>373.47289999999998</v>
      </c>
      <c r="D546">
        <v>1.3590783</v>
      </c>
      <c r="E546" s="5">
        <v>19.997019999999999</v>
      </c>
      <c r="F546" t="s">
        <v>345</v>
      </c>
      <c r="G546" s="5">
        <v>11.564920000000001</v>
      </c>
      <c r="H546" t="s">
        <v>347</v>
      </c>
      <c r="I546" s="5">
        <v>32.9210183</v>
      </c>
      <c r="J546" s="5">
        <v>32.9210183</v>
      </c>
      <c r="K546" s="6">
        <f t="shared" si="25"/>
        <v>0.18751149322741337</v>
      </c>
      <c r="L546" s="6">
        <f t="shared" si="25"/>
        <v>0.18751149322741337</v>
      </c>
      <c r="M546">
        <v>444.12209999999999</v>
      </c>
      <c r="O546" t="s">
        <v>348</v>
      </c>
      <c r="P546" t="s">
        <v>341</v>
      </c>
      <c r="Q546" t="s">
        <v>321</v>
      </c>
    </row>
    <row r="547" spans="1:17" x14ac:dyDescent="0.2">
      <c r="A547">
        <v>2006</v>
      </c>
      <c r="B547">
        <v>183</v>
      </c>
      <c r="C547">
        <v>375.93369999999999</v>
      </c>
      <c r="D547">
        <v>1.2735173</v>
      </c>
      <c r="E547" s="5">
        <v>17.95271</v>
      </c>
      <c r="F547" t="s">
        <v>345</v>
      </c>
      <c r="G547" s="5">
        <v>10.86589</v>
      </c>
      <c r="H547" t="s">
        <v>347</v>
      </c>
      <c r="I547" s="5">
        <v>30.092117299999998</v>
      </c>
      <c r="J547" s="5">
        <v>30.092117299999998</v>
      </c>
      <c r="K547" s="6">
        <f t="shared" si="25"/>
        <v>0.28966183114007749</v>
      </c>
      <c r="L547" s="6">
        <f t="shared" si="25"/>
        <v>0.28966183114007749</v>
      </c>
      <c r="M547">
        <v>453.28910000000002</v>
      </c>
      <c r="O547" t="s">
        <v>348</v>
      </c>
      <c r="P547" t="s">
        <v>341</v>
      </c>
      <c r="Q547" t="s">
        <v>321</v>
      </c>
    </row>
    <row r="548" spans="1:17" x14ac:dyDescent="0.2">
      <c r="A548">
        <v>2007</v>
      </c>
      <c r="B548">
        <v>183</v>
      </c>
      <c r="C548">
        <v>381.23599999999999</v>
      </c>
      <c r="D548">
        <v>1.0395437000000001</v>
      </c>
      <c r="E548" s="5">
        <v>12.3268</v>
      </c>
      <c r="F548" t="s">
        <v>345</v>
      </c>
      <c r="G548" s="5">
        <v>8.8585670000000007</v>
      </c>
      <c r="H548" t="s">
        <v>347</v>
      </c>
      <c r="I548" s="5">
        <v>22.224910700000002</v>
      </c>
      <c r="J548" s="5">
        <v>22.224910700000002</v>
      </c>
      <c r="K548" s="6">
        <f t="shared" si="25"/>
        <v>0.22735104172994486</v>
      </c>
      <c r="L548" s="6">
        <f t="shared" si="25"/>
        <v>0.22735104172994486</v>
      </c>
      <c r="M548">
        <v>449.6465</v>
      </c>
      <c r="O548" t="s">
        <v>348</v>
      </c>
      <c r="P548" t="s">
        <v>341</v>
      </c>
      <c r="Q548" t="s">
        <v>321</v>
      </c>
    </row>
    <row r="549" spans="1:17" x14ac:dyDescent="0.2">
      <c r="A549">
        <v>2008</v>
      </c>
      <c r="B549">
        <v>183</v>
      </c>
      <c r="C549">
        <v>386.47239999999999</v>
      </c>
      <c r="D549">
        <v>1.186094</v>
      </c>
      <c r="E549" s="5">
        <v>14.913639999999999</v>
      </c>
      <c r="F549" t="s">
        <v>345</v>
      </c>
      <c r="G549" s="5">
        <v>9.8655439999999999</v>
      </c>
      <c r="H549" t="s">
        <v>347</v>
      </c>
      <c r="I549" s="5">
        <v>25.965277999999998</v>
      </c>
      <c r="J549" s="5">
        <v>25.965277999999998</v>
      </c>
      <c r="K549" s="6">
        <f t="shared" si="25"/>
        <v>3.5589343584151209E-2</v>
      </c>
      <c r="L549" s="6">
        <f t="shared" si="25"/>
        <v>3.5589343584151209E-2</v>
      </c>
      <c r="M549">
        <v>445.0455</v>
      </c>
      <c r="N549" s="8">
        <f>(M561-M549)/M549</f>
        <v>0.12490745328286655</v>
      </c>
      <c r="O549" t="s">
        <v>348</v>
      </c>
      <c r="P549" t="s">
        <v>341</v>
      </c>
      <c r="Q549" t="s">
        <v>321</v>
      </c>
    </row>
    <row r="550" spans="1:17" x14ac:dyDescent="0.2">
      <c r="A550">
        <v>1997</v>
      </c>
      <c r="B550">
        <v>183</v>
      </c>
      <c r="C550">
        <v>469.2568</v>
      </c>
      <c r="D550">
        <v>1.0939365999999999</v>
      </c>
      <c r="E550" s="5">
        <v>12.450609999999999</v>
      </c>
      <c r="F550" t="s">
        <v>345</v>
      </c>
      <c r="G550" s="5">
        <v>9.0051109999999994</v>
      </c>
      <c r="H550" t="s">
        <v>347</v>
      </c>
      <c r="I550" s="5">
        <v>22.549657599999996</v>
      </c>
      <c r="J550" s="5">
        <v>22.549657599999996</v>
      </c>
      <c r="K550" s="5"/>
      <c r="L550" s="5"/>
      <c r="M550">
        <v>432.48590000000002</v>
      </c>
      <c r="O550" t="s">
        <v>348</v>
      </c>
      <c r="P550" t="s">
        <v>342</v>
      </c>
      <c r="Q550" t="s">
        <v>321</v>
      </c>
    </row>
    <row r="551" spans="1:17" x14ac:dyDescent="0.2">
      <c r="A551">
        <v>1998</v>
      </c>
      <c r="B551">
        <v>183</v>
      </c>
      <c r="C551">
        <v>531.02660000000003</v>
      </c>
      <c r="D551">
        <v>1.5508274</v>
      </c>
      <c r="E551" s="5">
        <v>26.159040000000001</v>
      </c>
      <c r="F551" t="s">
        <v>345</v>
      </c>
      <c r="G551" s="5">
        <v>13.337490000000001</v>
      </c>
      <c r="H551" t="s">
        <v>347</v>
      </c>
      <c r="I551" s="5">
        <v>41.047357400000003</v>
      </c>
      <c r="J551" s="5">
        <v>41.047357400000003</v>
      </c>
      <c r="K551" s="5"/>
      <c r="L551" s="5"/>
      <c r="M551">
        <v>442.92950000000002</v>
      </c>
      <c r="O551" t="s">
        <v>348</v>
      </c>
      <c r="P551" t="s">
        <v>342</v>
      </c>
      <c r="Q551" t="s">
        <v>321</v>
      </c>
    </row>
    <row r="552" spans="1:17" x14ac:dyDescent="0.2">
      <c r="A552">
        <v>1999</v>
      </c>
      <c r="B552">
        <v>183</v>
      </c>
      <c r="C552">
        <v>528.08870000000002</v>
      </c>
      <c r="D552">
        <v>1.7065218</v>
      </c>
      <c r="E552" s="5">
        <v>31.011030000000002</v>
      </c>
      <c r="F552" t="s">
        <v>345</v>
      </c>
      <c r="G552" s="5">
        <v>14.76041</v>
      </c>
      <c r="H552" t="s">
        <v>347</v>
      </c>
      <c r="I552" s="5">
        <v>47.477961800000003</v>
      </c>
      <c r="J552" s="5">
        <v>47.477961800000003</v>
      </c>
      <c r="K552" s="5"/>
      <c r="L552" s="5"/>
      <c r="M552">
        <v>474.6669</v>
      </c>
      <c r="O552" t="s">
        <v>348</v>
      </c>
      <c r="P552" t="s">
        <v>342</v>
      </c>
      <c r="Q552" t="s">
        <v>321</v>
      </c>
    </row>
    <row r="553" spans="1:17" x14ac:dyDescent="0.2">
      <c r="A553">
        <v>2000</v>
      </c>
      <c r="B553">
        <v>183</v>
      </c>
      <c r="C553">
        <v>532.59699999999998</v>
      </c>
      <c r="D553">
        <v>1.5594028</v>
      </c>
      <c r="E553" s="5">
        <v>26.232500000000002</v>
      </c>
      <c r="F553" t="s">
        <v>345</v>
      </c>
      <c r="G553" s="5">
        <v>13.424480000000001</v>
      </c>
      <c r="H553" t="s">
        <v>347</v>
      </c>
      <c r="I553" s="5">
        <v>41.216382800000005</v>
      </c>
      <c r="J553" s="5">
        <v>41.216382800000005</v>
      </c>
      <c r="K553" s="5"/>
      <c r="L553" s="5"/>
      <c r="M553">
        <v>491.65710000000001</v>
      </c>
      <c r="O553" t="s">
        <v>348</v>
      </c>
      <c r="P553" t="s">
        <v>342</v>
      </c>
      <c r="Q553" t="s">
        <v>321</v>
      </c>
    </row>
    <row r="554" spans="1:17" x14ac:dyDescent="0.2">
      <c r="A554">
        <v>2001</v>
      </c>
      <c r="B554">
        <v>183</v>
      </c>
      <c r="C554">
        <v>530.78899999999999</v>
      </c>
      <c r="D554">
        <v>1.4137715</v>
      </c>
      <c r="E554" s="5">
        <v>22.11195</v>
      </c>
      <c r="F554" t="s">
        <v>345</v>
      </c>
      <c r="G554" s="5">
        <v>12.19791</v>
      </c>
      <c r="H554" t="s">
        <v>347</v>
      </c>
      <c r="I554" s="5">
        <v>35.723631499999996</v>
      </c>
      <c r="J554" s="5">
        <v>35.723631499999996</v>
      </c>
      <c r="K554" s="5"/>
      <c r="L554" s="5"/>
      <c r="M554">
        <v>500.78370000000001</v>
      </c>
      <c r="O554" t="s">
        <v>348</v>
      </c>
      <c r="P554" t="s">
        <v>342</v>
      </c>
      <c r="Q554" t="s">
        <v>321</v>
      </c>
    </row>
    <row r="555" spans="1:17" x14ac:dyDescent="0.2">
      <c r="A555">
        <v>2002</v>
      </c>
      <c r="B555">
        <v>183</v>
      </c>
      <c r="C555">
        <v>529.92909999999995</v>
      </c>
      <c r="D555">
        <v>1.1743876</v>
      </c>
      <c r="E555" s="5">
        <v>15.86664</v>
      </c>
      <c r="F555" t="s">
        <v>345</v>
      </c>
      <c r="G555" s="5">
        <v>10.138489999999999</v>
      </c>
      <c r="H555" t="s">
        <v>347</v>
      </c>
      <c r="I555" s="5">
        <v>27.179517599999997</v>
      </c>
      <c r="J555" s="5">
        <v>27.179517599999997</v>
      </c>
      <c r="K555" s="5"/>
      <c r="L555" s="5"/>
      <c r="M555">
        <v>504.53750000000002</v>
      </c>
      <c r="O555" t="s">
        <v>348</v>
      </c>
      <c r="P555" t="s">
        <v>342</v>
      </c>
      <c r="Q555" t="s">
        <v>321</v>
      </c>
    </row>
    <row r="556" spans="1:17" x14ac:dyDescent="0.2">
      <c r="A556">
        <v>2003</v>
      </c>
      <c r="B556">
        <v>183</v>
      </c>
      <c r="C556">
        <v>533.30169999999998</v>
      </c>
      <c r="D556">
        <v>1.0518372</v>
      </c>
      <c r="E556" s="5">
        <v>12.22406</v>
      </c>
      <c r="F556" t="s">
        <v>345</v>
      </c>
      <c r="G556" s="5">
        <v>8.8400739999999995</v>
      </c>
      <c r="H556" t="s">
        <v>347</v>
      </c>
      <c r="I556" s="5">
        <v>22.115971199999997</v>
      </c>
      <c r="J556" s="5">
        <v>22.115971199999997</v>
      </c>
      <c r="K556" s="5"/>
      <c r="L556" s="5"/>
      <c r="M556">
        <v>497.65750000000003</v>
      </c>
      <c r="O556" t="s">
        <v>348</v>
      </c>
      <c r="P556" t="s">
        <v>342</v>
      </c>
      <c r="Q556" t="s">
        <v>321</v>
      </c>
    </row>
    <row r="557" spans="1:17" x14ac:dyDescent="0.2">
      <c r="A557">
        <v>2004</v>
      </c>
      <c r="B557">
        <v>183</v>
      </c>
      <c r="C557">
        <v>531.59109999999998</v>
      </c>
      <c r="D557">
        <v>1.0888831999999999</v>
      </c>
      <c r="E557" s="5">
        <v>13.44591</v>
      </c>
      <c r="F557" t="s">
        <v>345</v>
      </c>
      <c r="G557" s="5">
        <v>9.2908340000000003</v>
      </c>
      <c r="H557" t="s">
        <v>347</v>
      </c>
      <c r="I557" s="5">
        <v>23.8256272</v>
      </c>
      <c r="J557" s="5">
        <v>23.8256272</v>
      </c>
      <c r="K557" s="5"/>
      <c r="L557" s="5"/>
      <c r="M557">
        <v>488.19869999999997</v>
      </c>
      <c r="O557" t="s">
        <v>348</v>
      </c>
      <c r="P557" t="s">
        <v>342</v>
      </c>
      <c r="Q557" t="s">
        <v>321</v>
      </c>
    </row>
    <row r="558" spans="1:17" x14ac:dyDescent="0.2">
      <c r="A558">
        <v>2005</v>
      </c>
      <c r="B558">
        <v>183</v>
      </c>
      <c r="C558">
        <v>533.30200000000002</v>
      </c>
      <c r="D558">
        <v>1.5193276</v>
      </c>
      <c r="E558" s="5">
        <v>24.609680000000001</v>
      </c>
      <c r="F558" t="s">
        <v>345</v>
      </c>
      <c r="G558" s="5">
        <v>12.96508</v>
      </c>
      <c r="H558" t="s">
        <v>347</v>
      </c>
      <c r="I558" s="5">
        <v>39.094087600000002</v>
      </c>
      <c r="J558" s="5">
        <v>39.094087600000002</v>
      </c>
      <c r="K558" s="5"/>
      <c r="L558" s="5"/>
      <c r="M558">
        <v>491.12939999999998</v>
      </c>
      <c r="O558" t="s">
        <v>348</v>
      </c>
      <c r="P558" t="s">
        <v>342</v>
      </c>
      <c r="Q558" t="s">
        <v>321</v>
      </c>
    </row>
    <row r="559" spans="1:17" x14ac:dyDescent="0.2">
      <c r="A559">
        <v>2006</v>
      </c>
      <c r="B559">
        <v>183</v>
      </c>
      <c r="C559">
        <v>529.01239999999996</v>
      </c>
      <c r="D559">
        <v>1.5048851000000001</v>
      </c>
      <c r="E559" s="5">
        <v>24.406870000000001</v>
      </c>
      <c r="F559" t="s">
        <v>345</v>
      </c>
      <c r="G559" s="5">
        <v>12.8969</v>
      </c>
      <c r="H559" t="s">
        <v>347</v>
      </c>
      <c r="I559" s="5">
        <v>38.808655100000003</v>
      </c>
      <c r="J559" s="5">
        <v>38.808655100000003</v>
      </c>
      <c r="K559" s="5"/>
      <c r="L559" s="5"/>
      <c r="M559">
        <v>504.87329999999997</v>
      </c>
      <c r="O559" t="s">
        <v>348</v>
      </c>
      <c r="P559" t="s">
        <v>342</v>
      </c>
      <c r="Q559" t="s">
        <v>321</v>
      </c>
    </row>
    <row r="560" spans="1:17" x14ac:dyDescent="0.2">
      <c r="A560">
        <v>2007</v>
      </c>
      <c r="B560">
        <v>183</v>
      </c>
      <c r="C560">
        <v>455.25709999999998</v>
      </c>
      <c r="D560">
        <v>1.1877572999999999</v>
      </c>
      <c r="E560" s="5">
        <v>15.92916</v>
      </c>
      <c r="F560" t="s">
        <v>345</v>
      </c>
      <c r="G560" s="5">
        <v>10.16085</v>
      </c>
      <c r="H560" t="s">
        <v>347</v>
      </c>
      <c r="I560" s="5">
        <v>27.277767300000001</v>
      </c>
      <c r="J560" s="5">
        <v>27.277767300000001</v>
      </c>
      <c r="K560" s="5"/>
      <c r="L560" s="5"/>
      <c r="M560">
        <v>505.99919999999997</v>
      </c>
      <c r="O560" t="s">
        <v>348</v>
      </c>
      <c r="P560" t="s">
        <v>342</v>
      </c>
      <c r="Q560" t="s">
        <v>321</v>
      </c>
    </row>
    <row r="561" spans="1:17" x14ac:dyDescent="0.2">
      <c r="A561">
        <v>2008</v>
      </c>
      <c r="B561">
        <v>183</v>
      </c>
      <c r="C561">
        <v>385.53449999999998</v>
      </c>
      <c r="D561">
        <v>1.2135452</v>
      </c>
      <c r="E561" s="5">
        <v>15.5725</v>
      </c>
      <c r="F561" t="s">
        <v>345</v>
      </c>
      <c r="G561" s="5">
        <v>10.10332</v>
      </c>
      <c r="H561" t="s">
        <v>347</v>
      </c>
      <c r="I561" s="5">
        <v>26.8893652</v>
      </c>
      <c r="J561" s="5">
        <v>26.8893652</v>
      </c>
      <c r="K561" s="5"/>
      <c r="L561" s="5"/>
      <c r="M561">
        <v>500.63499999999999</v>
      </c>
      <c r="O561" t="s">
        <v>348</v>
      </c>
      <c r="P561" t="s">
        <v>342</v>
      </c>
      <c r="Q561" t="s">
        <v>321</v>
      </c>
    </row>
    <row r="562" spans="1:17" x14ac:dyDescent="0.2">
      <c r="A562">
        <v>1996</v>
      </c>
      <c r="B562">
        <v>183</v>
      </c>
      <c r="C562">
        <v>376.5326</v>
      </c>
      <c r="D562">
        <v>83.886575399999998</v>
      </c>
      <c r="E562" s="5">
        <v>753.9683</v>
      </c>
      <c r="F562" t="s">
        <v>345</v>
      </c>
      <c r="G562" s="5">
        <v>94.221140000000005</v>
      </c>
      <c r="H562" t="s">
        <v>347</v>
      </c>
      <c r="I562" s="5">
        <v>932.07601539999996</v>
      </c>
      <c r="J562" s="5">
        <v>932.07601539999996</v>
      </c>
      <c r="K562" s="8">
        <f>(I573-I562)/I562</f>
        <v>6.6296871906398422E-2</v>
      </c>
      <c r="L562" s="8">
        <f>(J573-J562)/J562</f>
        <v>6.6296871906398422E-2</v>
      </c>
      <c r="M562">
        <v>5964.0776999999998</v>
      </c>
      <c r="O562" t="s">
        <v>348</v>
      </c>
      <c r="P562" t="s">
        <v>341</v>
      </c>
      <c r="Q562" t="s">
        <v>320</v>
      </c>
    </row>
    <row r="563" spans="1:17" x14ac:dyDescent="0.2">
      <c r="A563">
        <v>1997</v>
      </c>
      <c r="B563">
        <v>183</v>
      </c>
      <c r="C563">
        <v>376.5326</v>
      </c>
      <c r="D563">
        <v>89.891592200000005</v>
      </c>
      <c r="E563" s="5">
        <v>755.98869999999999</v>
      </c>
      <c r="F563" t="s">
        <v>345</v>
      </c>
      <c r="G563" s="5">
        <v>94.485280000000003</v>
      </c>
      <c r="H563" t="s">
        <v>347</v>
      </c>
      <c r="I563" s="5">
        <v>940.36557219999997</v>
      </c>
      <c r="J563" s="5">
        <v>940.36557219999997</v>
      </c>
      <c r="K563" s="8">
        <f t="shared" ref="K563:L572" si="26">(I574-I563)/I563</f>
        <v>0.26904308130731036</v>
      </c>
      <c r="L563" s="8">
        <f t="shared" si="26"/>
        <v>0.26904308130731036</v>
      </c>
      <c r="M563">
        <v>5828.8761000000004</v>
      </c>
      <c r="O563" t="s">
        <v>348</v>
      </c>
      <c r="P563" t="s">
        <v>341</v>
      </c>
      <c r="Q563" t="s">
        <v>320</v>
      </c>
    </row>
    <row r="564" spans="1:17" x14ac:dyDescent="0.2">
      <c r="A564">
        <v>1998</v>
      </c>
      <c r="B564">
        <v>183</v>
      </c>
      <c r="C564">
        <v>371.10059999999999</v>
      </c>
      <c r="D564">
        <v>91.4271964</v>
      </c>
      <c r="E564" s="5">
        <v>797.33839999999998</v>
      </c>
      <c r="F564" t="s">
        <v>345</v>
      </c>
      <c r="G564" s="5">
        <v>98.343919999999997</v>
      </c>
      <c r="H564" t="s">
        <v>347</v>
      </c>
      <c r="I564" s="5">
        <v>987.10951639999996</v>
      </c>
      <c r="J564" s="5">
        <v>987.10951639999996</v>
      </c>
      <c r="K564" s="8">
        <f t="shared" si="26"/>
        <v>0.41257077024771749</v>
      </c>
      <c r="L564" s="8">
        <f t="shared" si="26"/>
        <v>0.41257077024771749</v>
      </c>
      <c r="M564">
        <v>5699.2088000000003</v>
      </c>
      <c r="O564" t="s">
        <v>348</v>
      </c>
      <c r="P564" t="s">
        <v>341</v>
      </c>
      <c r="Q564" t="s">
        <v>320</v>
      </c>
    </row>
    <row r="565" spans="1:17" x14ac:dyDescent="0.2">
      <c r="A565">
        <v>1999</v>
      </c>
      <c r="B565">
        <v>183</v>
      </c>
      <c r="C565">
        <v>374.08679999999998</v>
      </c>
      <c r="D565">
        <v>74.682954600000002</v>
      </c>
      <c r="E565" s="5">
        <v>716.42349999999999</v>
      </c>
      <c r="F565" t="s">
        <v>345</v>
      </c>
      <c r="G565" s="5">
        <v>90.730149999999995</v>
      </c>
      <c r="H565" t="s">
        <v>347</v>
      </c>
      <c r="I565" s="5">
        <v>881.83660459999999</v>
      </c>
      <c r="J565" s="5">
        <v>881.83660459999999</v>
      </c>
      <c r="K565" s="8">
        <f t="shared" si="26"/>
        <v>0.53424859950523307</v>
      </c>
      <c r="L565" s="8">
        <f t="shared" si="26"/>
        <v>0.53424859950523307</v>
      </c>
      <c r="M565">
        <v>5718.7627000000002</v>
      </c>
      <c r="O565" t="s">
        <v>348</v>
      </c>
      <c r="P565" t="s">
        <v>341</v>
      </c>
      <c r="Q565" t="s">
        <v>320</v>
      </c>
    </row>
    <row r="566" spans="1:17" x14ac:dyDescent="0.2">
      <c r="A566">
        <v>2000</v>
      </c>
      <c r="B566">
        <v>183</v>
      </c>
      <c r="C566">
        <v>379.25529999999998</v>
      </c>
      <c r="D566">
        <v>74.5653133</v>
      </c>
      <c r="E566" s="5">
        <v>699.72829999999999</v>
      </c>
      <c r="F566" t="s">
        <v>345</v>
      </c>
      <c r="G566" s="5">
        <v>89.148030000000006</v>
      </c>
      <c r="H566" t="s">
        <v>347</v>
      </c>
      <c r="I566" s="5">
        <v>863.4416432999999</v>
      </c>
      <c r="J566" s="5">
        <v>863.4416432999999</v>
      </c>
      <c r="K566" s="8">
        <f t="shared" si="26"/>
        <v>0.63295137886940522</v>
      </c>
      <c r="L566" s="8">
        <f t="shared" si="26"/>
        <v>0.63295137886940522</v>
      </c>
      <c r="M566">
        <v>5688.4754999999996</v>
      </c>
      <c r="O566" t="s">
        <v>348</v>
      </c>
      <c r="P566" t="s">
        <v>341</v>
      </c>
      <c r="Q566" t="s">
        <v>320</v>
      </c>
    </row>
    <row r="567" spans="1:17" x14ac:dyDescent="0.2">
      <c r="A567">
        <v>2001</v>
      </c>
      <c r="B567">
        <v>183</v>
      </c>
      <c r="C567">
        <v>383.9871</v>
      </c>
      <c r="D567">
        <v>78.724385499999997</v>
      </c>
      <c r="E567" s="5">
        <v>730.79819999999995</v>
      </c>
      <c r="F567" t="s">
        <v>345</v>
      </c>
      <c r="G567" s="5">
        <v>92.040490000000005</v>
      </c>
      <c r="H567" t="s">
        <v>347</v>
      </c>
      <c r="I567" s="5">
        <v>901.56307549999997</v>
      </c>
      <c r="J567" s="5">
        <v>901.56307549999997</v>
      </c>
      <c r="K567" s="8">
        <f t="shared" si="26"/>
        <v>0.70478777677047844</v>
      </c>
      <c r="L567" s="8">
        <f t="shared" si="26"/>
        <v>0.70478777677047844</v>
      </c>
      <c r="M567">
        <v>5656.9201000000003</v>
      </c>
      <c r="O567" t="s">
        <v>348</v>
      </c>
      <c r="P567" t="s">
        <v>341</v>
      </c>
      <c r="Q567" t="s">
        <v>320</v>
      </c>
    </row>
    <row r="568" spans="1:17" x14ac:dyDescent="0.2">
      <c r="A568">
        <v>2002</v>
      </c>
      <c r="B568">
        <v>183</v>
      </c>
      <c r="C568">
        <v>384.17189999999999</v>
      </c>
      <c r="D568">
        <v>94.3299418</v>
      </c>
      <c r="E568" s="5">
        <v>863.43600000000004</v>
      </c>
      <c r="F568" t="s">
        <v>345</v>
      </c>
      <c r="G568" s="5">
        <v>104.3728</v>
      </c>
      <c r="H568" t="s">
        <v>347</v>
      </c>
      <c r="I568" s="5">
        <v>1062.1387418000002</v>
      </c>
      <c r="J568" s="5">
        <v>1062.1387418000002</v>
      </c>
      <c r="K568" s="8">
        <f t="shared" si="26"/>
        <v>0.6782636978095018</v>
      </c>
      <c r="L568" s="8">
        <f t="shared" si="26"/>
        <v>0.6782636978095018</v>
      </c>
      <c r="M568">
        <v>5567.6945999999998</v>
      </c>
      <c r="O568" t="s">
        <v>348</v>
      </c>
      <c r="P568" t="s">
        <v>341</v>
      </c>
      <c r="Q568" t="s">
        <v>320</v>
      </c>
    </row>
    <row r="569" spans="1:17" x14ac:dyDescent="0.2">
      <c r="A569">
        <v>2003</v>
      </c>
      <c r="B569">
        <v>183</v>
      </c>
      <c r="C569">
        <v>383.55500000000001</v>
      </c>
      <c r="D569">
        <v>84.411678499999994</v>
      </c>
      <c r="E569" s="5">
        <v>848.56669999999997</v>
      </c>
      <c r="F569" t="s">
        <v>345</v>
      </c>
      <c r="G569" s="5">
        <v>103.002</v>
      </c>
      <c r="H569" t="s">
        <v>347</v>
      </c>
      <c r="I569" s="5">
        <v>1035.9803784999999</v>
      </c>
      <c r="J569" s="5">
        <v>1035.9803784999999</v>
      </c>
      <c r="K569" s="8">
        <f t="shared" si="26"/>
        <v>0.70663614002029096</v>
      </c>
      <c r="L569" s="8">
        <f t="shared" si="26"/>
        <v>0.70663614002029096</v>
      </c>
      <c r="M569">
        <v>5618.5730999999996</v>
      </c>
      <c r="O569" t="s">
        <v>348</v>
      </c>
      <c r="P569" t="s">
        <v>341</v>
      </c>
      <c r="Q569" t="s">
        <v>320</v>
      </c>
    </row>
    <row r="570" spans="1:17" x14ac:dyDescent="0.2">
      <c r="A570">
        <v>2004</v>
      </c>
      <c r="B570">
        <v>183</v>
      </c>
      <c r="C570">
        <v>403.76010000000002</v>
      </c>
      <c r="D570">
        <v>92.318486800000002</v>
      </c>
      <c r="E570" s="5">
        <v>884.7577</v>
      </c>
      <c r="F570" t="s">
        <v>345</v>
      </c>
      <c r="G570" s="5">
        <v>106.2955</v>
      </c>
      <c r="H570" t="s">
        <v>347</v>
      </c>
      <c r="I570" s="5">
        <v>1083.3716867999999</v>
      </c>
      <c r="J570" s="5">
        <v>1083.3716867999999</v>
      </c>
      <c r="K570" s="8">
        <f t="shared" si="26"/>
        <v>0.70915233170740122</v>
      </c>
      <c r="L570" s="8">
        <f t="shared" si="26"/>
        <v>0.70915233170740122</v>
      </c>
      <c r="M570">
        <v>5662.5910000000003</v>
      </c>
      <c r="O570" t="s">
        <v>348</v>
      </c>
      <c r="P570" t="s">
        <v>341</v>
      </c>
      <c r="Q570" t="s">
        <v>320</v>
      </c>
    </row>
    <row r="571" spans="1:17" x14ac:dyDescent="0.2">
      <c r="A571">
        <v>2005</v>
      </c>
      <c r="B571">
        <v>183</v>
      </c>
      <c r="C571">
        <v>403.92059999999998</v>
      </c>
      <c r="D571">
        <v>104.79642579999999</v>
      </c>
      <c r="E571" s="5">
        <v>979.34730000000002</v>
      </c>
      <c r="F571" t="s">
        <v>345</v>
      </c>
      <c r="G571" s="5">
        <v>114.7351</v>
      </c>
      <c r="H571" t="s">
        <v>347</v>
      </c>
      <c r="I571" s="5">
        <v>1198.8788258000002</v>
      </c>
      <c r="J571" s="5">
        <v>1198.8788258000002</v>
      </c>
      <c r="K571" s="8">
        <f t="shared" si="26"/>
        <v>0.62987831935066263</v>
      </c>
      <c r="L571" s="8">
        <f t="shared" si="26"/>
        <v>0.62987831935066263</v>
      </c>
      <c r="M571">
        <v>5677.3064000000004</v>
      </c>
      <c r="O571" t="s">
        <v>348</v>
      </c>
      <c r="P571" t="s">
        <v>341</v>
      </c>
      <c r="Q571" t="s">
        <v>320</v>
      </c>
    </row>
    <row r="572" spans="1:17" x14ac:dyDescent="0.2">
      <c r="A572">
        <v>2006</v>
      </c>
      <c r="B572">
        <v>183</v>
      </c>
      <c r="C572">
        <v>385.53399999999999</v>
      </c>
      <c r="D572">
        <v>81.258719499999998</v>
      </c>
      <c r="E572" s="5">
        <v>854.46469999999999</v>
      </c>
      <c r="F572" t="s">
        <v>345</v>
      </c>
      <c r="G572" s="5">
        <v>103.5705</v>
      </c>
      <c r="H572" t="s">
        <v>347</v>
      </c>
      <c r="I572" s="5">
        <v>1039.2939194999999</v>
      </c>
      <c r="J572" s="5">
        <v>1039.2939194999999</v>
      </c>
      <c r="K572" s="8">
        <f t="shared" si="26"/>
        <v>0.69273522041422853</v>
      </c>
      <c r="L572" s="8">
        <f t="shared" si="26"/>
        <v>0.69273522041422853</v>
      </c>
      <c r="M572">
        <v>5819.3534</v>
      </c>
      <c r="N572" s="8">
        <f>(M583-M572)/M572</f>
        <v>0.20883876892577102</v>
      </c>
      <c r="O572" t="s">
        <v>348</v>
      </c>
      <c r="P572" t="s">
        <v>341</v>
      </c>
      <c r="Q572" t="s">
        <v>320</v>
      </c>
    </row>
    <row r="573" spans="1:17" x14ac:dyDescent="0.2">
      <c r="A573">
        <v>1996</v>
      </c>
      <c r="B573">
        <v>183</v>
      </c>
      <c r="C573">
        <v>596.43889999999999</v>
      </c>
      <c r="D573">
        <v>88.556879600000002</v>
      </c>
      <c r="E573" s="5">
        <v>806.3098</v>
      </c>
      <c r="F573" t="s">
        <v>345</v>
      </c>
      <c r="G573" s="5">
        <v>99.003060000000005</v>
      </c>
      <c r="H573" t="s">
        <v>347</v>
      </c>
      <c r="I573" s="5">
        <v>993.8697396</v>
      </c>
      <c r="J573" s="5">
        <v>993.8697396</v>
      </c>
      <c r="K573" s="5"/>
      <c r="L573" s="5"/>
      <c r="M573">
        <v>5969.1031999999996</v>
      </c>
      <c r="O573" t="s">
        <v>348</v>
      </c>
      <c r="P573" t="s">
        <v>342</v>
      </c>
      <c r="Q573" t="s">
        <v>320</v>
      </c>
    </row>
    <row r="574" spans="1:17" x14ac:dyDescent="0.2">
      <c r="A574">
        <v>1997</v>
      </c>
      <c r="B574">
        <v>183</v>
      </c>
      <c r="C574">
        <v>700.23469999999998</v>
      </c>
      <c r="D574">
        <v>108.61252330000001</v>
      </c>
      <c r="E574" s="5">
        <v>970.8134</v>
      </c>
      <c r="F574" t="s">
        <v>345</v>
      </c>
      <c r="G574" s="5">
        <v>113.9385</v>
      </c>
      <c r="H574" t="s">
        <v>347</v>
      </c>
      <c r="I574" s="5">
        <v>1193.3644233</v>
      </c>
      <c r="J574" s="5">
        <v>1193.3644233</v>
      </c>
      <c r="K574" s="5"/>
      <c r="L574" s="5"/>
      <c r="M574">
        <v>5879.3324000000002</v>
      </c>
      <c r="O574" t="s">
        <v>348</v>
      </c>
      <c r="P574" t="s">
        <v>342</v>
      </c>
      <c r="Q574" t="s">
        <v>320</v>
      </c>
    </row>
    <row r="575" spans="1:17" x14ac:dyDescent="0.2">
      <c r="A575">
        <v>1998</v>
      </c>
      <c r="B575">
        <v>183</v>
      </c>
      <c r="C575">
        <v>684.69039999999995</v>
      </c>
      <c r="D575">
        <v>121.0632499</v>
      </c>
      <c r="E575" s="5">
        <v>1144.3599999999999</v>
      </c>
      <c r="F575" t="s">
        <v>345</v>
      </c>
      <c r="G575" s="5">
        <v>128.93879999999999</v>
      </c>
      <c r="H575" t="s">
        <v>347</v>
      </c>
      <c r="I575" s="5">
        <v>1394.3620498999999</v>
      </c>
      <c r="J575" s="5">
        <v>1394.3620498999999</v>
      </c>
      <c r="K575" s="5"/>
      <c r="L575" s="5"/>
      <c r="M575">
        <v>5834.3113000000003</v>
      </c>
      <c r="O575" t="s">
        <v>348</v>
      </c>
      <c r="P575" t="s">
        <v>342</v>
      </c>
      <c r="Q575" t="s">
        <v>320</v>
      </c>
    </row>
    <row r="576" spans="1:17" x14ac:dyDescent="0.2">
      <c r="A576">
        <v>1999</v>
      </c>
      <c r="B576">
        <v>183</v>
      </c>
      <c r="C576">
        <v>653.3759</v>
      </c>
      <c r="D576">
        <v>105.91197560000001</v>
      </c>
      <c r="E576" s="5">
        <v>1120.163</v>
      </c>
      <c r="F576" t="s">
        <v>345</v>
      </c>
      <c r="G576" s="5">
        <v>126.88160000000001</v>
      </c>
      <c r="H576" t="s">
        <v>347</v>
      </c>
      <c r="I576" s="5">
        <v>1352.9565756</v>
      </c>
      <c r="J576" s="5">
        <v>1352.9565756</v>
      </c>
      <c r="K576" s="5"/>
      <c r="L576" s="5"/>
      <c r="M576">
        <v>5992.4697999999999</v>
      </c>
      <c r="O576" t="s">
        <v>348</v>
      </c>
      <c r="P576" t="s">
        <v>342</v>
      </c>
      <c r="Q576" t="s">
        <v>320</v>
      </c>
    </row>
    <row r="577" spans="1:17" x14ac:dyDescent="0.2">
      <c r="A577">
        <v>2000</v>
      </c>
      <c r="B577">
        <v>183</v>
      </c>
      <c r="C577">
        <v>700.81859999999995</v>
      </c>
      <c r="D577">
        <v>112.088222</v>
      </c>
      <c r="E577" s="5">
        <v>1167.0409999999999</v>
      </c>
      <c r="F577" t="s">
        <v>345</v>
      </c>
      <c r="G577" s="5">
        <v>130.82900000000001</v>
      </c>
      <c r="H577" t="s">
        <v>347</v>
      </c>
      <c r="I577" s="5">
        <v>1409.958222</v>
      </c>
      <c r="J577" s="5">
        <v>1409.958222</v>
      </c>
      <c r="K577" s="5"/>
      <c r="L577" s="5"/>
      <c r="M577">
        <v>6103.4043000000001</v>
      </c>
      <c r="O577" t="s">
        <v>348</v>
      </c>
      <c r="P577" t="s">
        <v>342</v>
      </c>
      <c r="Q577" t="s">
        <v>320</v>
      </c>
    </row>
    <row r="578" spans="1:17" x14ac:dyDescent="0.2">
      <c r="A578">
        <v>2001</v>
      </c>
      <c r="B578">
        <v>183</v>
      </c>
      <c r="C578">
        <v>700.17920000000004</v>
      </c>
      <c r="D578">
        <v>122.0343111</v>
      </c>
      <c r="E578" s="5">
        <v>1275.182</v>
      </c>
      <c r="F578" t="s">
        <v>345</v>
      </c>
      <c r="G578" s="5">
        <v>139.75739999999999</v>
      </c>
      <c r="H578" t="s">
        <v>347</v>
      </c>
      <c r="I578" s="5">
        <v>1536.9737110999999</v>
      </c>
      <c r="J578" s="5">
        <v>1536.9737110999999</v>
      </c>
      <c r="K578" s="5"/>
      <c r="L578" s="5"/>
      <c r="M578">
        <v>6229.4124000000002</v>
      </c>
      <c r="O578" t="s">
        <v>348</v>
      </c>
      <c r="P578" t="s">
        <v>342</v>
      </c>
      <c r="Q578" t="s">
        <v>320</v>
      </c>
    </row>
    <row r="579" spans="1:17" x14ac:dyDescent="0.2">
      <c r="A579">
        <v>2002</v>
      </c>
      <c r="B579">
        <v>183</v>
      </c>
      <c r="C579">
        <v>699.66769999999997</v>
      </c>
      <c r="D579">
        <v>141.6310924</v>
      </c>
      <c r="E579" s="5">
        <v>1484.2139999999999</v>
      </c>
      <c r="F579" t="s">
        <v>345</v>
      </c>
      <c r="G579" s="5">
        <v>156.7038</v>
      </c>
      <c r="H579" t="s">
        <v>347</v>
      </c>
      <c r="I579" s="5">
        <v>1782.5488923999999</v>
      </c>
      <c r="J579" s="5">
        <v>1782.5488923999999</v>
      </c>
      <c r="K579" s="5"/>
      <c r="L579" s="5"/>
      <c r="M579">
        <v>6274.2208000000001</v>
      </c>
      <c r="O579" t="s">
        <v>348</v>
      </c>
      <c r="P579" t="s">
        <v>342</v>
      </c>
      <c r="Q579" t="s">
        <v>320</v>
      </c>
    </row>
    <row r="580" spans="1:17" x14ac:dyDescent="0.2">
      <c r="A580">
        <v>2003</v>
      </c>
      <c r="B580">
        <v>183</v>
      </c>
      <c r="C580">
        <v>666.67859999999996</v>
      </c>
      <c r="D580">
        <v>129.3299543</v>
      </c>
      <c r="E580" s="5">
        <v>1482.1859999999999</v>
      </c>
      <c r="F580" t="s">
        <v>345</v>
      </c>
      <c r="G580" s="5">
        <v>156.5256</v>
      </c>
      <c r="H580" t="s">
        <v>347</v>
      </c>
      <c r="I580" s="5">
        <v>1768.0415542999999</v>
      </c>
      <c r="J580" s="5">
        <v>1768.0415542999999</v>
      </c>
      <c r="K580" s="5"/>
      <c r="L580" s="5"/>
      <c r="M580">
        <v>6482.2172</v>
      </c>
      <c r="O580" t="s">
        <v>348</v>
      </c>
      <c r="P580" t="s">
        <v>342</v>
      </c>
      <c r="Q580" t="s">
        <v>320</v>
      </c>
    </row>
    <row r="581" spans="1:17" x14ac:dyDescent="0.2">
      <c r="A581">
        <v>2004</v>
      </c>
      <c r="B581">
        <v>183</v>
      </c>
      <c r="C581">
        <v>621.86389999999994</v>
      </c>
      <c r="D581">
        <v>144.18984459999999</v>
      </c>
      <c r="E581" s="5">
        <v>1545.88</v>
      </c>
      <c r="F581" t="s">
        <v>345</v>
      </c>
      <c r="G581" s="5">
        <v>161.57740000000001</v>
      </c>
      <c r="H581" t="s">
        <v>347</v>
      </c>
      <c r="I581" s="5">
        <v>1851.6472446000002</v>
      </c>
      <c r="J581" s="5">
        <v>1851.6472446000002</v>
      </c>
      <c r="K581" s="5"/>
      <c r="L581" s="5"/>
      <c r="M581">
        <v>6650.8714</v>
      </c>
      <c r="O581" t="s">
        <v>348</v>
      </c>
      <c r="P581" t="s">
        <v>342</v>
      </c>
      <c r="Q581" t="s">
        <v>320</v>
      </c>
    </row>
    <row r="582" spans="1:17" x14ac:dyDescent="0.2">
      <c r="A582">
        <v>2005</v>
      </c>
      <c r="B582">
        <v>183</v>
      </c>
      <c r="C582">
        <v>650.88750000000005</v>
      </c>
      <c r="D582">
        <v>154.28950570000001</v>
      </c>
      <c r="E582" s="5">
        <v>1631.4760000000001</v>
      </c>
      <c r="F582" t="s">
        <v>345</v>
      </c>
      <c r="G582" s="5">
        <v>168.2611</v>
      </c>
      <c r="H582" t="s">
        <v>347</v>
      </c>
      <c r="I582" s="5">
        <v>1954.0266057000001</v>
      </c>
      <c r="J582" s="5">
        <v>1954.0266057000001</v>
      </c>
      <c r="K582" s="5"/>
      <c r="L582" s="5"/>
      <c r="M582">
        <v>6767.2043000000003</v>
      </c>
      <c r="O582" t="s">
        <v>348</v>
      </c>
      <c r="P582" t="s">
        <v>342</v>
      </c>
      <c r="Q582" t="s">
        <v>320</v>
      </c>
    </row>
    <row r="583" spans="1:17" x14ac:dyDescent="0.2">
      <c r="A583">
        <v>2006</v>
      </c>
      <c r="B583">
        <v>183</v>
      </c>
      <c r="C583">
        <v>668.01530000000002</v>
      </c>
      <c r="D583">
        <v>126.83312189999999</v>
      </c>
      <c r="E583" s="5">
        <v>1476.3119999999999</v>
      </c>
      <c r="F583" t="s">
        <v>345</v>
      </c>
      <c r="G583" s="5">
        <v>156.10429999999999</v>
      </c>
      <c r="H583" t="s">
        <v>347</v>
      </c>
      <c r="I583" s="5">
        <v>1759.2494218999998</v>
      </c>
      <c r="J583" s="5">
        <v>1759.2494218999998</v>
      </c>
      <c r="K583" s="5"/>
      <c r="L583" s="5"/>
      <c r="M583">
        <v>7034.66</v>
      </c>
      <c r="O583" t="s">
        <v>348</v>
      </c>
      <c r="P583" t="s">
        <v>342</v>
      </c>
      <c r="Q583" t="s">
        <v>320</v>
      </c>
    </row>
    <row r="584" spans="1:17" x14ac:dyDescent="0.2">
      <c r="A584">
        <v>1998</v>
      </c>
      <c r="B584">
        <v>183</v>
      </c>
      <c r="C584">
        <v>350.26710000000003</v>
      </c>
      <c r="D584">
        <v>36.921962299999997</v>
      </c>
      <c r="E584" s="5">
        <v>4104.7259999999997</v>
      </c>
      <c r="F584" t="s">
        <v>345</v>
      </c>
      <c r="G584" s="5">
        <v>101.0856</v>
      </c>
      <c r="H584" t="s">
        <v>347</v>
      </c>
      <c r="I584" s="5">
        <v>4242.7335622999999</v>
      </c>
      <c r="J584" s="5">
        <v>4242.7335622999999</v>
      </c>
      <c r="K584" s="8">
        <f>(I595-I584)/I584</f>
        <v>1.56451550221826E-2</v>
      </c>
      <c r="L584" s="8">
        <f>(J595-J584)/J584</f>
        <v>1.56451550221826E-2</v>
      </c>
      <c r="M584">
        <v>7622.1723000000002</v>
      </c>
      <c r="O584" t="s">
        <v>348</v>
      </c>
      <c r="P584" t="s">
        <v>341</v>
      </c>
      <c r="Q584" t="s">
        <v>324</v>
      </c>
    </row>
    <row r="585" spans="1:17" x14ac:dyDescent="0.2">
      <c r="A585">
        <v>1999</v>
      </c>
      <c r="B585">
        <v>183</v>
      </c>
      <c r="C585">
        <v>350.26350000000002</v>
      </c>
      <c r="D585">
        <v>32.512478299999998</v>
      </c>
      <c r="E585" s="5">
        <v>4083.7829999999999</v>
      </c>
      <c r="F585" t="s">
        <v>345</v>
      </c>
      <c r="G585" s="5">
        <v>100.8866</v>
      </c>
      <c r="H585" t="s">
        <v>347</v>
      </c>
      <c r="I585" s="5">
        <v>4217.1820782999994</v>
      </c>
      <c r="J585" s="5">
        <v>4217.1820782999994</v>
      </c>
      <c r="K585" s="8">
        <f t="shared" ref="K585:L594" si="27">(I596-I585)/I585</f>
        <v>1.4949388271472247E-2</v>
      </c>
      <c r="L585" s="8">
        <f t="shared" si="27"/>
        <v>1.4949388271472247E-2</v>
      </c>
      <c r="M585">
        <v>7662.5119000000004</v>
      </c>
      <c r="O585" t="s">
        <v>348</v>
      </c>
      <c r="P585" t="s">
        <v>341</v>
      </c>
      <c r="Q585" t="s">
        <v>324</v>
      </c>
    </row>
    <row r="586" spans="1:17" x14ac:dyDescent="0.2">
      <c r="A586">
        <v>2000</v>
      </c>
      <c r="B586">
        <v>183</v>
      </c>
      <c r="C586">
        <v>344.98599999999999</v>
      </c>
      <c r="D586">
        <v>32.703987099999999</v>
      </c>
      <c r="E586" s="5">
        <v>4101.2870000000003</v>
      </c>
      <c r="F586" t="s">
        <v>345</v>
      </c>
      <c r="G586" s="5">
        <v>101.1442</v>
      </c>
      <c r="H586" t="s">
        <v>347</v>
      </c>
      <c r="I586" s="5">
        <v>4235.1351870999997</v>
      </c>
      <c r="J586" s="5">
        <v>4235.1351870999997</v>
      </c>
      <c r="K586" s="8">
        <f t="shared" si="27"/>
        <v>1.2180527190047951E-2</v>
      </c>
      <c r="L586" s="8">
        <f t="shared" si="27"/>
        <v>1.2180527190047951E-2</v>
      </c>
      <c r="M586">
        <v>7628.1261000000004</v>
      </c>
      <c r="O586" t="s">
        <v>348</v>
      </c>
      <c r="P586" t="s">
        <v>341</v>
      </c>
      <c r="Q586" t="s">
        <v>324</v>
      </c>
    </row>
    <row r="587" spans="1:17" x14ac:dyDescent="0.2">
      <c r="A587">
        <v>2001</v>
      </c>
      <c r="B587">
        <v>183</v>
      </c>
      <c r="C587">
        <v>354.89800000000002</v>
      </c>
      <c r="D587">
        <v>35.787152200000001</v>
      </c>
      <c r="E587" s="5">
        <v>4106.9340000000002</v>
      </c>
      <c r="F587" t="s">
        <v>345</v>
      </c>
      <c r="G587" s="5">
        <v>101.2276</v>
      </c>
      <c r="H587" t="s">
        <v>347</v>
      </c>
      <c r="I587" s="5">
        <v>4243.9487521999999</v>
      </c>
      <c r="J587" s="5">
        <v>4243.9487521999999</v>
      </c>
      <c r="K587" s="8">
        <f t="shared" si="27"/>
        <v>2.3116756617087796E-2</v>
      </c>
      <c r="L587" s="8">
        <f t="shared" si="27"/>
        <v>2.3116756617087796E-2</v>
      </c>
      <c r="M587">
        <v>7681.5007999999998</v>
      </c>
      <c r="O587" t="s">
        <v>348</v>
      </c>
      <c r="P587" t="s">
        <v>341</v>
      </c>
      <c r="Q587" t="s">
        <v>324</v>
      </c>
    </row>
    <row r="588" spans="1:17" x14ac:dyDescent="0.2">
      <c r="A588">
        <v>2002</v>
      </c>
      <c r="B588">
        <v>183</v>
      </c>
      <c r="C588">
        <v>361.71969999999999</v>
      </c>
      <c r="D588">
        <v>33.395599500000003</v>
      </c>
      <c r="E588" s="5">
        <v>4156.1570000000002</v>
      </c>
      <c r="F588" t="s">
        <v>345</v>
      </c>
      <c r="G588" s="5">
        <v>101.9492</v>
      </c>
      <c r="H588" t="s">
        <v>347</v>
      </c>
      <c r="I588" s="5">
        <v>4291.5017994999998</v>
      </c>
      <c r="J588" s="5">
        <v>4291.5017994999998</v>
      </c>
      <c r="K588" s="8">
        <f t="shared" si="27"/>
        <v>2.1243702871247265E-2</v>
      </c>
      <c r="L588" s="8">
        <f t="shared" si="27"/>
        <v>2.1243702871247265E-2</v>
      </c>
      <c r="M588">
        <v>7657.5963000000002</v>
      </c>
      <c r="O588" t="s">
        <v>348</v>
      </c>
      <c r="P588" t="s">
        <v>341</v>
      </c>
      <c r="Q588" t="s">
        <v>324</v>
      </c>
    </row>
    <row r="589" spans="1:17" x14ac:dyDescent="0.2">
      <c r="A589">
        <v>2003</v>
      </c>
      <c r="B589">
        <v>183</v>
      </c>
      <c r="C589">
        <v>366.41129999999998</v>
      </c>
      <c r="D589">
        <v>31.0255309</v>
      </c>
      <c r="E589" s="5">
        <v>4172.9809999999998</v>
      </c>
      <c r="F589" t="s">
        <v>345</v>
      </c>
      <c r="G589" s="5">
        <v>102.1999</v>
      </c>
      <c r="H589" t="s">
        <v>347</v>
      </c>
      <c r="I589" s="5">
        <v>4306.2064308999998</v>
      </c>
      <c r="J589" s="5">
        <v>4306.2064308999998</v>
      </c>
      <c r="K589" s="8">
        <f t="shared" si="27"/>
        <v>3.4815952626931115E-2</v>
      </c>
      <c r="L589" s="8">
        <f t="shared" si="27"/>
        <v>3.4815952626931115E-2</v>
      </c>
      <c r="M589">
        <v>7741.6544000000004</v>
      </c>
      <c r="O589" t="s">
        <v>348</v>
      </c>
      <c r="P589" t="s">
        <v>341</v>
      </c>
      <c r="Q589" t="s">
        <v>324</v>
      </c>
    </row>
    <row r="590" spans="1:17" x14ac:dyDescent="0.2">
      <c r="A590">
        <v>2004</v>
      </c>
      <c r="B590">
        <v>183</v>
      </c>
      <c r="C590">
        <v>369.4264</v>
      </c>
      <c r="D590">
        <v>33.099107799999999</v>
      </c>
      <c r="E590" s="5">
        <v>4141.2060000000001</v>
      </c>
      <c r="F590" t="s">
        <v>345</v>
      </c>
      <c r="G590" s="5">
        <v>101.7333</v>
      </c>
      <c r="H590" t="s">
        <v>347</v>
      </c>
      <c r="I590" s="5">
        <v>4276.0384077999997</v>
      </c>
      <c r="J590" s="5">
        <v>4276.0384077999997</v>
      </c>
      <c r="K590" s="8">
        <f t="shared" si="27"/>
        <v>6.3677906377854976E-2</v>
      </c>
      <c r="L590" s="8">
        <f t="shared" si="27"/>
        <v>6.3677906377854976E-2</v>
      </c>
      <c r="M590">
        <v>7887.8747999999996</v>
      </c>
      <c r="O590" t="s">
        <v>348</v>
      </c>
      <c r="P590" t="s">
        <v>341</v>
      </c>
      <c r="Q590" t="s">
        <v>324</v>
      </c>
    </row>
    <row r="591" spans="1:17" x14ac:dyDescent="0.2">
      <c r="A591">
        <v>2005</v>
      </c>
      <c r="B591">
        <v>183</v>
      </c>
      <c r="C591">
        <v>369.22250000000003</v>
      </c>
      <c r="D591">
        <v>36.066293899999998</v>
      </c>
      <c r="E591" s="5">
        <v>4087.884</v>
      </c>
      <c r="F591" t="s">
        <v>345</v>
      </c>
      <c r="G591" s="5">
        <v>100.9474</v>
      </c>
      <c r="H591" t="s">
        <v>347</v>
      </c>
      <c r="I591" s="5">
        <v>4224.8976939000004</v>
      </c>
      <c r="J591" s="5">
        <v>4224.8976939000004</v>
      </c>
      <c r="K591" s="8">
        <f t="shared" si="27"/>
        <v>7.1072100215240547E-2</v>
      </c>
      <c r="L591" s="8">
        <f t="shared" si="27"/>
        <v>7.1072100215240547E-2</v>
      </c>
      <c r="M591">
        <v>7953.1374999999998</v>
      </c>
      <c r="O591" t="s">
        <v>348</v>
      </c>
      <c r="P591" t="s">
        <v>341</v>
      </c>
      <c r="Q591" t="s">
        <v>324</v>
      </c>
    </row>
    <row r="592" spans="1:17" x14ac:dyDescent="0.2">
      <c r="A592">
        <v>2006</v>
      </c>
      <c r="B592">
        <v>183</v>
      </c>
      <c r="C592">
        <v>376.86669999999998</v>
      </c>
      <c r="D592">
        <v>30.5486936</v>
      </c>
      <c r="E592" s="5">
        <v>4080.4639999999999</v>
      </c>
      <c r="F592" t="s">
        <v>345</v>
      </c>
      <c r="G592" s="5">
        <v>100.8377</v>
      </c>
      <c r="H592" t="s">
        <v>347</v>
      </c>
      <c r="I592" s="5">
        <v>4211.8503935999997</v>
      </c>
      <c r="J592" s="5">
        <v>4211.8503935999997</v>
      </c>
      <c r="K592" s="8">
        <f t="shared" si="27"/>
        <v>4.3448539358869734E-2</v>
      </c>
      <c r="L592" s="8">
        <f t="shared" si="27"/>
        <v>4.3448539358869734E-2</v>
      </c>
      <c r="M592">
        <v>7902.5083000000004</v>
      </c>
      <c r="O592" t="s">
        <v>348</v>
      </c>
      <c r="P592" t="s">
        <v>341</v>
      </c>
      <c r="Q592" t="s">
        <v>324</v>
      </c>
    </row>
    <row r="593" spans="1:17" x14ac:dyDescent="0.2">
      <c r="A593">
        <v>2007</v>
      </c>
      <c r="B593">
        <v>183</v>
      </c>
      <c r="C593">
        <v>378.92649999999998</v>
      </c>
      <c r="D593">
        <v>39.2716341</v>
      </c>
      <c r="E593" s="5">
        <v>4063.2469999999998</v>
      </c>
      <c r="F593" t="s">
        <v>345</v>
      </c>
      <c r="G593" s="5">
        <v>100.5831</v>
      </c>
      <c r="H593" t="s">
        <v>347</v>
      </c>
      <c r="I593" s="5">
        <v>4203.1017340999997</v>
      </c>
      <c r="J593" s="5">
        <v>4203.1017340999997</v>
      </c>
      <c r="K593" s="8">
        <f t="shared" si="27"/>
        <v>1.5098489785565083E-2</v>
      </c>
      <c r="L593" s="8">
        <f t="shared" si="27"/>
        <v>1.5098489785565083E-2</v>
      </c>
      <c r="M593">
        <v>7866.0978999999998</v>
      </c>
      <c r="O593" t="s">
        <v>348</v>
      </c>
      <c r="P593" t="s">
        <v>341</v>
      </c>
      <c r="Q593" t="s">
        <v>324</v>
      </c>
    </row>
    <row r="594" spans="1:17" x14ac:dyDescent="0.2">
      <c r="A594">
        <v>2008</v>
      </c>
      <c r="B594">
        <v>183</v>
      </c>
      <c r="C594">
        <v>386.78050000000002</v>
      </c>
      <c r="D594">
        <v>33.1577366</v>
      </c>
      <c r="E594" s="5">
        <v>4070.1819999999998</v>
      </c>
      <c r="F594" t="s">
        <v>345</v>
      </c>
      <c r="G594" s="5">
        <v>100.6858</v>
      </c>
      <c r="H594" t="s">
        <v>347</v>
      </c>
      <c r="I594" s="5">
        <v>4204.0255366000001</v>
      </c>
      <c r="J594" s="5">
        <v>4204.0255366000001</v>
      </c>
      <c r="K594" s="8">
        <f t="shared" si="27"/>
        <v>4.8812109539649335E-3</v>
      </c>
      <c r="L594" s="8">
        <f t="shared" si="27"/>
        <v>4.8812109539649335E-3</v>
      </c>
      <c r="M594">
        <v>7748.1797999999999</v>
      </c>
      <c r="N594" s="7">
        <f>(M605-M594)/M594</f>
        <v>0.13896533480031012</v>
      </c>
      <c r="O594" t="s">
        <v>348</v>
      </c>
      <c r="P594" t="s">
        <v>341</v>
      </c>
      <c r="Q594" t="s">
        <v>324</v>
      </c>
    </row>
    <row r="595" spans="1:17" x14ac:dyDescent="0.2">
      <c r="A595">
        <v>1998</v>
      </c>
      <c r="B595">
        <v>183</v>
      </c>
      <c r="C595">
        <v>435.27199999999999</v>
      </c>
      <c r="D595">
        <v>37.438186600000002</v>
      </c>
      <c r="E595" s="5">
        <v>4169.6379999999999</v>
      </c>
      <c r="F595" t="s">
        <v>345</v>
      </c>
      <c r="G595" s="5">
        <v>102.0356</v>
      </c>
      <c r="H595" t="s">
        <v>347</v>
      </c>
      <c r="I595" s="5">
        <v>4309.1117866000004</v>
      </c>
      <c r="J595" s="5">
        <v>4309.1117866000004</v>
      </c>
      <c r="K595" s="5"/>
      <c r="L595" s="5"/>
      <c r="M595">
        <v>7632.5600999999997</v>
      </c>
      <c r="O595" t="s">
        <v>348</v>
      </c>
      <c r="P595" t="s">
        <v>342</v>
      </c>
      <c r="Q595" t="s">
        <v>324</v>
      </c>
    </row>
    <row r="596" spans="1:17" x14ac:dyDescent="0.2">
      <c r="A596">
        <v>1999</v>
      </c>
      <c r="B596">
        <v>183</v>
      </c>
      <c r="C596">
        <v>428.65269999999998</v>
      </c>
      <c r="D596">
        <v>32.856270600000002</v>
      </c>
      <c r="E596" s="5">
        <v>4145.5730000000003</v>
      </c>
      <c r="F596" t="s">
        <v>345</v>
      </c>
      <c r="G596" s="5">
        <v>101.7971</v>
      </c>
      <c r="H596" t="s">
        <v>347</v>
      </c>
      <c r="I596" s="5">
        <v>4280.2263706000003</v>
      </c>
      <c r="J596" s="5">
        <v>4280.2263706000003</v>
      </c>
      <c r="K596" s="5"/>
      <c r="L596" s="5"/>
      <c r="M596">
        <v>7816.7443999999996</v>
      </c>
      <c r="O596" t="s">
        <v>348</v>
      </c>
      <c r="P596" t="s">
        <v>342</v>
      </c>
      <c r="Q596" t="s">
        <v>324</v>
      </c>
    </row>
    <row r="597" spans="1:17" x14ac:dyDescent="0.2">
      <c r="A597">
        <v>2000</v>
      </c>
      <c r="B597">
        <v>183</v>
      </c>
      <c r="C597">
        <v>418.50709999999998</v>
      </c>
      <c r="D597">
        <v>33.3803664</v>
      </c>
      <c r="E597" s="5">
        <v>4151.46</v>
      </c>
      <c r="F597" t="s">
        <v>345</v>
      </c>
      <c r="G597" s="5">
        <v>101.881</v>
      </c>
      <c r="H597" t="s">
        <v>347</v>
      </c>
      <c r="I597" s="5">
        <v>4286.7213664000001</v>
      </c>
      <c r="J597" s="5">
        <v>4286.7213664000001</v>
      </c>
      <c r="K597" s="5"/>
      <c r="L597" s="5"/>
      <c r="M597">
        <v>7894.4134999999997</v>
      </c>
      <c r="O597" t="s">
        <v>348</v>
      </c>
      <c r="P597" t="s">
        <v>342</v>
      </c>
      <c r="Q597" t="s">
        <v>324</v>
      </c>
    </row>
    <row r="598" spans="1:17" x14ac:dyDescent="0.2">
      <c r="A598">
        <v>2001</v>
      </c>
      <c r="B598">
        <v>183</v>
      </c>
      <c r="C598">
        <v>430.19940000000003</v>
      </c>
      <c r="D598">
        <v>36.262882599999998</v>
      </c>
      <c r="E598" s="5">
        <v>4203.1540000000005</v>
      </c>
      <c r="F598" t="s">
        <v>345</v>
      </c>
      <c r="G598" s="5">
        <v>102.6382</v>
      </c>
      <c r="H598" t="s">
        <v>347</v>
      </c>
      <c r="I598" s="5">
        <v>4342.0550826000008</v>
      </c>
      <c r="J598" s="5">
        <v>4342.0550826000008</v>
      </c>
      <c r="K598" s="5"/>
      <c r="L598" s="5"/>
      <c r="M598">
        <v>8017.4417000000003</v>
      </c>
      <c r="O598" t="s">
        <v>348</v>
      </c>
      <c r="P598" t="s">
        <v>342</v>
      </c>
      <c r="Q598" t="s">
        <v>324</v>
      </c>
    </row>
    <row r="599" spans="1:17" x14ac:dyDescent="0.2">
      <c r="A599">
        <v>2002</v>
      </c>
      <c r="B599">
        <v>183</v>
      </c>
      <c r="C599">
        <v>430.72579999999999</v>
      </c>
      <c r="D599">
        <v>33.7507886</v>
      </c>
      <c r="E599" s="5">
        <v>4245.6610000000001</v>
      </c>
      <c r="F599" t="s">
        <v>345</v>
      </c>
      <c r="G599" s="5">
        <v>103.2574</v>
      </c>
      <c r="H599" t="s">
        <v>347</v>
      </c>
      <c r="I599" s="5">
        <v>4382.6691886000008</v>
      </c>
      <c r="J599" s="5">
        <v>4382.6691886000008</v>
      </c>
      <c r="K599" s="5"/>
      <c r="L599" s="5"/>
      <c r="M599">
        <v>8121.3486000000003</v>
      </c>
      <c r="O599" t="s">
        <v>348</v>
      </c>
      <c r="P599" t="s">
        <v>342</v>
      </c>
      <c r="Q599" t="s">
        <v>324</v>
      </c>
    </row>
    <row r="600" spans="1:17" x14ac:dyDescent="0.2">
      <c r="A600">
        <v>2003</v>
      </c>
      <c r="B600">
        <v>183</v>
      </c>
      <c r="C600">
        <v>436.20839999999998</v>
      </c>
      <c r="D600">
        <v>31.643609999999999</v>
      </c>
      <c r="E600" s="5">
        <v>4320.1459999999997</v>
      </c>
      <c r="F600" t="s">
        <v>345</v>
      </c>
      <c r="G600" s="5">
        <v>104.3415</v>
      </c>
      <c r="H600" t="s">
        <v>347</v>
      </c>
      <c r="I600" s="5">
        <v>4456.1311100000003</v>
      </c>
      <c r="J600" s="5">
        <v>4456.1311100000003</v>
      </c>
      <c r="K600" s="5"/>
      <c r="L600" s="5"/>
      <c r="M600">
        <v>8247.8266000000003</v>
      </c>
      <c r="O600" t="s">
        <v>348</v>
      </c>
      <c r="P600" t="s">
        <v>342</v>
      </c>
      <c r="Q600" t="s">
        <v>324</v>
      </c>
    </row>
    <row r="601" spans="1:17" x14ac:dyDescent="0.2">
      <c r="A601">
        <v>2004</v>
      </c>
      <c r="B601">
        <v>183</v>
      </c>
      <c r="C601">
        <v>435.83409999999998</v>
      </c>
      <c r="D601">
        <v>34.359481199999998</v>
      </c>
      <c r="E601" s="5">
        <v>4408.3519999999999</v>
      </c>
      <c r="F601" t="s">
        <v>345</v>
      </c>
      <c r="G601" s="5">
        <v>105.6161</v>
      </c>
      <c r="H601" t="s">
        <v>347</v>
      </c>
      <c r="I601" s="5">
        <v>4548.3275812000002</v>
      </c>
      <c r="J601" s="5">
        <v>4548.3275812000002</v>
      </c>
      <c r="K601" s="5"/>
      <c r="L601" s="5"/>
      <c r="M601">
        <v>8430.3369999999995</v>
      </c>
      <c r="O601" t="s">
        <v>348</v>
      </c>
      <c r="P601" t="s">
        <v>342</v>
      </c>
      <c r="Q601" t="s">
        <v>324</v>
      </c>
    </row>
    <row r="602" spans="1:17" x14ac:dyDescent="0.2">
      <c r="A602">
        <v>2005</v>
      </c>
      <c r="B602">
        <v>183</v>
      </c>
      <c r="C602">
        <v>436.43950000000001</v>
      </c>
      <c r="D602">
        <v>37.559846200000003</v>
      </c>
      <c r="E602" s="5">
        <v>4382.3630000000003</v>
      </c>
      <c r="F602" t="s">
        <v>345</v>
      </c>
      <c r="G602" s="5">
        <v>105.24720000000001</v>
      </c>
      <c r="H602" t="s">
        <v>347</v>
      </c>
      <c r="I602" s="5">
        <v>4525.1700461999999</v>
      </c>
      <c r="J602" s="5">
        <v>4525.1700461999999</v>
      </c>
      <c r="K602" s="5"/>
      <c r="L602" s="5"/>
      <c r="M602">
        <v>8609.3636999999999</v>
      </c>
      <c r="O602" t="s">
        <v>348</v>
      </c>
      <c r="P602" t="s">
        <v>342</v>
      </c>
      <c r="Q602" t="s">
        <v>324</v>
      </c>
    </row>
    <row r="603" spans="1:17" x14ac:dyDescent="0.2">
      <c r="A603">
        <v>2006</v>
      </c>
      <c r="B603">
        <v>183</v>
      </c>
      <c r="C603">
        <v>447.065</v>
      </c>
      <c r="D603">
        <v>31.680941199999999</v>
      </c>
      <c r="E603" s="5">
        <v>4259.6980000000003</v>
      </c>
      <c r="F603" t="s">
        <v>345</v>
      </c>
      <c r="G603" s="5">
        <v>103.47020000000001</v>
      </c>
      <c r="H603" t="s">
        <v>347</v>
      </c>
      <c r="I603" s="5">
        <v>4394.8491412000003</v>
      </c>
      <c r="J603" s="5">
        <v>4394.8491412000003</v>
      </c>
      <c r="K603" s="5"/>
      <c r="L603" s="5"/>
      <c r="M603">
        <v>8759.7423999999992</v>
      </c>
      <c r="O603" t="s">
        <v>348</v>
      </c>
      <c r="P603" t="s">
        <v>342</v>
      </c>
      <c r="Q603" t="s">
        <v>324</v>
      </c>
    </row>
    <row r="604" spans="1:17" x14ac:dyDescent="0.2">
      <c r="A604">
        <v>2007</v>
      </c>
      <c r="B604">
        <v>183</v>
      </c>
      <c r="C604">
        <v>431.77890000000002</v>
      </c>
      <c r="D604">
        <v>39.644122699999997</v>
      </c>
      <c r="E604" s="5">
        <v>4125.4160000000002</v>
      </c>
      <c r="F604" t="s">
        <v>345</v>
      </c>
      <c r="G604" s="5">
        <v>101.5021</v>
      </c>
      <c r="H604" t="s">
        <v>347</v>
      </c>
      <c r="I604" s="5">
        <v>4266.5622226999994</v>
      </c>
      <c r="J604" s="5">
        <v>4266.5622226999994</v>
      </c>
      <c r="K604" s="5"/>
      <c r="L604" s="5"/>
      <c r="M604">
        <v>8887.6355999999996</v>
      </c>
      <c r="O604" t="s">
        <v>348</v>
      </c>
      <c r="P604" t="s">
        <v>342</v>
      </c>
      <c r="Q604" t="s">
        <v>324</v>
      </c>
    </row>
    <row r="605" spans="1:17" x14ac:dyDescent="0.2">
      <c r="A605">
        <v>2008</v>
      </c>
      <c r="B605">
        <v>183</v>
      </c>
      <c r="C605">
        <v>451.11329999999998</v>
      </c>
      <c r="D605">
        <v>33.421872100000002</v>
      </c>
      <c r="E605" s="5">
        <v>4090.1439999999998</v>
      </c>
      <c r="F605" t="s">
        <v>345</v>
      </c>
      <c r="G605" s="5">
        <v>100.9804</v>
      </c>
      <c r="H605" t="s">
        <v>347</v>
      </c>
      <c r="I605" s="5">
        <v>4224.5462721000004</v>
      </c>
      <c r="J605" s="5">
        <v>4224.5462721000004</v>
      </c>
      <c r="K605" s="5"/>
      <c r="L605" s="5"/>
      <c r="M605">
        <v>8824.9081999999999</v>
      </c>
      <c r="O605" t="s">
        <v>348</v>
      </c>
      <c r="P605" t="s">
        <v>342</v>
      </c>
      <c r="Q605" t="s">
        <v>324</v>
      </c>
    </row>
    <row r="606" spans="1:17" x14ac:dyDescent="0.2">
      <c r="A606">
        <v>1996</v>
      </c>
      <c r="B606">
        <v>183</v>
      </c>
      <c r="C606">
        <v>374.75279999999998</v>
      </c>
      <c r="D606">
        <v>481.06007929999998</v>
      </c>
      <c r="E606" s="5">
        <v>7666.4840000000004</v>
      </c>
      <c r="F606" t="s">
        <v>345</v>
      </c>
      <c r="G606" s="5">
        <v>479.77100000000002</v>
      </c>
      <c r="H606" t="s">
        <v>347</v>
      </c>
      <c r="I606" s="5">
        <v>8627.3150793000004</v>
      </c>
      <c r="J606" s="5">
        <v>8627.3150793000004</v>
      </c>
      <c r="K606" s="7">
        <f>(I618-I606)/I606</f>
        <v>6.2758641016727793E-4</v>
      </c>
      <c r="L606" s="7">
        <f>(J618-J606)/J606</f>
        <v>6.2758641016727793E-4</v>
      </c>
      <c r="M606">
        <v>4285.4596000000001</v>
      </c>
      <c r="O606" t="s">
        <v>348</v>
      </c>
      <c r="P606" t="s">
        <v>341</v>
      </c>
      <c r="Q606" t="s">
        <v>319</v>
      </c>
    </row>
    <row r="607" spans="1:17" x14ac:dyDescent="0.2">
      <c r="A607">
        <v>1997</v>
      </c>
      <c r="B607">
        <v>183</v>
      </c>
      <c r="C607">
        <v>371.69319999999999</v>
      </c>
      <c r="D607">
        <v>481.85271790000002</v>
      </c>
      <c r="E607" s="5">
        <v>7708.268</v>
      </c>
      <c r="F607" t="s">
        <v>345</v>
      </c>
      <c r="G607" s="5">
        <v>481.85419999999999</v>
      </c>
      <c r="H607" t="s">
        <v>347</v>
      </c>
      <c r="I607" s="5">
        <v>8671.9749179000009</v>
      </c>
      <c r="J607" s="5">
        <v>8671.9749179000009</v>
      </c>
      <c r="K607" s="7">
        <f t="shared" ref="K607:L617" si="28">(I619-I607)/I607</f>
        <v>1.3130534806432909E-2</v>
      </c>
      <c r="L607" s="7">
        <f t="shared" si="28"/>
        <v>1.3130534806432909E-2</v>
      </c>
      <c r="M607">
        <v>4421.7385999999997</v>
      </c>
      <c r="O607" t="s">
        <v>348</v>
      </c>
      <c r="P607" t="s">
        <v>341</v>
      </c>
      <c r="Q607" t="s">
        <v>319</v>
      </c>
    </row>
    <row r="608" spans="1:17" x14ac:dyDescent="0.2">
      <c r="A608">
        <v>1998</v>
      </c>
      <c r="B608">
        <v>183</v>
      </c>
      <c r="C608">
        <v>373.58659999999998</v>
      </c>
      <c r="D608">
        <v>483.83172719999999</v>
      </c>
      <c r="E608" s="5">
        <v>7761.1009999999997</v>
      </c>
      <c r="F608" t="s">
        <v>345</v>
      </c>
      <c r="G608" s="5">
        <v>483.83300000000003</v>
      </c>
      <c r="H608" t="s">
        <v>347</v>
      </c>
      <c r="I608" s="5">
        <v>8728.7657271999997</v>
      </c>
      <c r="J608" s="5">
        <v>8728.7657271999997</v>
      </c>
      <c r="K608" s="7">
        <f t="shared" si="28"/>
        <v>3.0223301443172697E-2</v>
      </c>
      <c r="L608" s="7">
        <f t="shared" si="28"/>
        <v>3.0223301443172697E-2</v>
      </c>
      <c r="M608">
        <v>4552.4296999999997</v>
      </c>
      <c r="O608" t="s">
        <v>348</v>
      </c>
      <c r="P608" t="s">
        <v>341</v>
      </c>
      <c r="Q608" t="s">
        <v>319</v>
      </c>
    </row>
    <row r="609" spans="1:17" x14ac:dyDescent="0.2">
      <c r="A609">
        <v>1999</v>
      </c>
      <c r="B609">
        <v>183</v>
      </c>
      <c r="C609">
        <v>370.29230000000001</v>
      </c>
      <c r="D609">
        <v>485.94663930000002</v>
      </c>
      <c r="E609" s="5">
        <v>7817.7359999999999</v>
      </c>
      <c r="F609" t="s">
        <v>345</v>
      </c>
      <c r="G609" s="5">
        <v>485.94799999999998</v>
      </c>
      <c r="H609" t="s">
        <v>347</v>
      </c>
      <c r="I609" s="5">
        <v>8789.6306392999995</v>
      </c>
      <c r="J609" s="5">
        <v>8789.6306392999995</v>
      </c>
      <c r="K609" s="7">
        <f t="shared" si="28"/>
        <v>4.3531937677698827E-2</v>
      </c>
      <c r="L609" s="7">
        <f t="shared" si="28"/>
        <v>4.3531937677698827E-2</v>
      </c>
      <c r="M609">
        <v>4637.8175000000001</v>
      </c>
      <c r="O609" t="s">
        <v>348</v>
      </c>
      <c r="P609" t="s">
        <v>341</v>
      </c>
      <c r="Q609" t="s">
        <v>319</v>
      </c>
    </row>
    <row r="610" spans="1:17" x14ac:dyDescent="0.2">
      <c r="A610">
        <v>2000</v>
      </c>
      <c r="B610">
        <v>183</v>
      </c>
      <c r="C610">
        <v>369.17919999999998</v>
      </c>
      <c r="D610">
        <v>487.6687293</v>
      </c>
      <c r="E610" s="5">
        <v>7863.9539999999997</v>
      </c>
      <c r="F610" t="s">
        <v>345</v>
      </c>
      <c r="G610" s="5">
        <v>487.67009999999999</v>
      </c>
      <c r="H610" t="s">
        <v>347</v>
      </c>
      <c r="I610" s="5">
        <v>8839.2928292999986</v>
      </c>
      <c r="J610" s="5">
        <v>8839.2928292999986</v>
      </c>
      <c r="K610" s="7">
        <f t="shared" si="28"/>
        <v>5.3954451448778515E-2</v>
      </c>
      <c r="L610" s="7">
        <f t="shared" si="28"/>
        <v>5.3954451448778515E-2</v>
      </c>
      <c r="M610">
        <v>4675.4358000000002</v>
      </c>
      <c r="O610" t="s">
        <v>348</v>
      </c>
      <c r="P610" t="s">
        <v>341</v>
      </c>
      <c r="Q610" t="s">
        <v>319</v>
      </c>
    </row>
    <row r="611" spans="1:17" x14ac:dyDescent="0.2">
      <c r="A611">
        <v>2001</v>
      </c>
      <c r="B611">
        <v>183</v>
      </c>
      <c r="C611">
        <v>371.02050000000003</v>
      </c>
      <c r="D611">
        <v>491.63295720000002</v>
      </c>
      <c r="E611" s="5">
        <v>7970.8519999999999</v>
      </c>
      <c r="F611" t="s">
        <v>345</v>
      </c>
      <c r="G611" s="5">
        <v>491.63440000000003</v>
      </c>
      <c r="H611" t="s">
        <v>347</v>
      </c>
      <c r="I611" s="5">
        <v>8954.1193572000011</v>
      </c>
      <c r="J611" s="5">
        <v>8954.1193572000011</v>
      </c>
      <c r="K611" s="7">
        <f t="shared" si="28"/>
        <v>6.2408870287244407E-2</v>
      </c>
      <c r="L611" s="7">
        <f t="shared" si="28"/>
        <v>6.2408870287244407E-2</v>
      </c>
      <c r="M611">
        <v>4750.3332</v>
      </c>
      <c r="O611" t="s">
        <v>348</v>
      </c>
      <c r="P611" t="s">
        <v>341</v>
      </c>
      <c r="Q611" t="s">
        <v>319</v>
      </c>
    </row>
    <row r="612" spans="1:17" x14ac:dyDescent="0.2">
      <c r="A612">
        <v>2002</v>
      </c>
      <c r="B612">
        <v>183</v>
      </c>
      <c r="C612">
        <v>368.6232</v>
      </c>
      <c r="D612">
        <v>494.0017522</v>
      </c>
      <c r="E612" s="5">
        <v>8034.9489999999996</v>
      </c>
      <c r="F612" t="s">
        <v>345</v>
      </c>
      <c r="G612" s="5">
        <v>494.00330000000002</v>
      </c>
      <c r="H612" t="s">
        <v>347</v>
      </c>
      <c r="I612" s="5">
        <v>9022.9540522000007</v>
      </c>
      <c r="J612" s="5">
        <v>9022.9540522000007</v>
      </c>
      <c r="K612" s="7">
        <f t="shared" si="28"/>
        <v>7.1543526196124835E-2</v>
      </c>
      <c r="L612" s="7">
        <f t="shared" si="28"/>
        <v>7.1543526196124835E-2</v>
      </c>
      <c r="M612">
        <v>4820.1004000000003</v>
      </c>
      <c r="O612" t="s">
        <v>348</v>
      </c>
      <c r="P612" t="s">
        <v>341</v>
      </c>
      <c r="Q612" t="s">
        <v>319</v>
      </c>
    </row>
    <row r="613" spans="1:17" x14ac:dyDescent="0.2">
      <c r="A613">
        <v>2003</v>
      </c>
      <c r="B613">
        <v>183</v>
      </c>
      <c r="C613">
        <v>373.214</v>
      </c>
      <c r="D613">
        <v>493.58397730000002</v>
      </c>
      <c r="E613" s="5">
        <v>8023.6049999999996</v>
      </c>
      <c r="F613" t="s">
        <v>345</v>
      </c>
      <c r="G613" s="5">
        <v>493.58530000000002</v>
      </c>
      <c r="H613" t="s">
        <v>347</v>
      </c>
      <c r="I613" s="5">
        <v>9010.7742773000009</v>
      </c>
      <c r="J613" s="5">
        <v>9010.7742773000009</v>
      </c>
      <c r="K613" s="7">
        <f t="shared" si="28"/>
        <v>7.8766530084767583E-2</v>
      </c>
      <c r="L613" s="7">
        <f t="shared" si="28"/>
        <v>7.8766530084767583E-2</v>
      </c>
      <c r="M613">
        <v>4850.5015999999996</v>
      </c>
      <c r="O613" t="s">
        <v>348</v>
      </c>
      <c r="P613" t="s">
        <v>341</v>
      </c>
      <c r="Q613" t="s">
        <v>319</v>
      </c>
    </row>
    <row r="614" spans="1:17" x14ac:dyDescent="0.2">
      <c r="A614">
        <v>2004</v>
      </c>
      <c r="B614">
        <v>183</v>
      </c>
      <c r="C614">
        <v>379.09960000000001</v>
      </c>
      <c r="D614">
        <v>495.84390230000002</v>
      </c>
      <c r="E614" s="5">
        <v>8084.9430000000002</v>
      </c>
      <c r="F614" t="s">
        <v>345</v>
      </c>
      <c r="G614" s="5">
        <v>495.84530000000001</v>
      </c>
      <c r="H614" t="s">
        <v>347</v>
      </c>
      <c r="I614" s="5">
        <v>9076.6322023000012</v>
      </c>
      <c r="J614" s="5">
        <v>9076.6322023000012</v>
      </c>
      <c r="K614" s="7">
        <f t="shared" si="28"/>
        <v>8.4316641188355135E-2</v>
      </c>
      <c r="L614" s="7">
        <f t="shared" si="28"/>
        <v>8.4316641188355135E-2</v>
      </c>
      <c r="M614">
        <v>4868.7511999999997</v>
      </c>
      <c r="O614" t="s">
        <v>348</v>
      </c>
      <c r="P614" t="s">
        <v>341</v>
      </c>
      <c r="Q614" t="s">
        <v>319</v>
      </c>
    </row>
    <row r="615" spans="1:17" x14ac:dyDescent="0.2">
      <c r="A615">
        <v>2005</v>
      </c>
      <c r="B615">
        <v>183</v>
      </c>
      <c r="C615">
        <v>381.7518</v>
      </c>
      <c r="D615">
        <v>497.53497329999999</v>
      </c>
      <c r="E615" s="5">
        <v>8130.991</v>
      </c>
      <c r="F615" t="s">
        <v>345</v>
      </c>
      <c r="G615" s="5">
        <v>497.5367</v>
      </c>
      <c r="H615" t="s">
        <v>347</v>
      </c>
      <c r="I615" s="5">
        <v>9126.0626733000008</v>
      </c>
      <c r="J615" s="5">
        <v>9126.0626733000008</v>
      </c>
      <c r="K615" s="7">
        <f t="shared" si="28"/>
        <v>8.925591679127208E-2</v>
      </c>
      <c r="L615" s="7">
        <f t="shared" si="28"/>
        <v>8.925591679127208E-2</v>
      </c>
      <c r="M615">
        <v>4895.6806999999999</v>
      </c>
      <c r="O615" t="s">
        <v>348</v>
      </c>
      <c r="P615" t="s">
        <v>341</v>
      </c>
      <c r="Q615" t="s">
        <v>319</v>
      </c>
    </row>
    <row r="616" spans="1:17" x14ac:dyDescent="0.2">
      <c r="A616">
        <v>2006</v>
      </c>
      <c r="B616">
        <v>183</v>
      </c>
      <c r="C616">
        <v>387.64319999999998</v>
      </c>
      <c r="D616">
        <v>500.01142329999999</v>
      </c>
      <c r="E616" s="5">
        <v>8198.5679999999993</v>
      </c>
      <c r="F616" t="s">
        <v>345</v>
      </c>
      <c r="G616" s="5">
        <v>500.01319999999998</v>
      </c>
      <c r="H616" t="s">
        <v>347</v>
      </c>
      <c r="I616" s="5">
        <v>9198.5926232999991</v>
      </c>
      <c r="J616" s="5">
        <v>9198.5926232999991</v>
      </c>
      <c r="K616" s="7">
        <f t="shared" si="28"/>
        <v>9.3756391191352095E-2</v>
      </c>
      <c r="L616" s="7">
        <f t="shared" si="28"/>
        <v>9.3756391191352095E-2</v>
      </c>
      <c r="M616">
        <v>4934.0339999999997</v>
      </c>
      <c r="O616" t="s">
        <v>348</v>
      </c>
      <c r="P616" t="s">
        <v>341</v>
      </c>
      <c r="Q616" t="s">
        <v>319</v>
      </c>
    </row>
    <row r="617" spans="1:17" x14ac:dyDescent="0.2">
      <c r="A617">
        <v>2007</v>
      </c>
      <c r="B617">
        <v>183</v>
      </c>
      <c r="C617">
        <v>387.59640000000002</v>
      </c>
      <c r="D617">
        <v>501.71402289999997</v>
      </c>
      <c r="E617" s="5">
        <v>8245.15</v>
      </c>
      <c r="F617" t="s">
        <v>345</v>
      </c>
      <c r="G617" s="5">
        <v>501.71550000000002</v>
      </c>
      <c r="H617" t="s">
        <v>347</v>
      </c>
      <c r="I617" s="5">
        <v>9248.5795228999996</v>
      </c>
      <c r="J617" s="5">
        <v>9248.5795228999996</v>
      </c>
      <c r="K617" s="7">
        <f t="shared" si="28"/>
        <v>9.7426495114080316E-2</v>
      </c>
      <c r="L617" s="7">
        <f t="shared" si="28"/>
        <v>9.7426495114080316E-2</v>
      </c>
      <c r="M617">
        <v>4985.3101999999999</v>
      </c>
      <c r="N617" s="7">
        <f>(M629-M617)/M617</f>
        <v>5.669490737005696E-2</v>
      </c>
      <c r="O617" t="s">
        <v>348</v>
      </c>
      <c r="P617" t="s">
        <v>341</v>
      </c>
      <c r="Q617" t="s">
        <v>319</v>
      </c>
    </row>
    <row r="618" spans="1:17" x14ac:dyDescent="0.2">
      <c r="A618">
        <v>1996</v>
      </c>
      <c r="B618">
        <v>183</v>
      </c>
      <c r="C618">
        <v>431.33539999999999</v>
      </c>
      <c r="D618">
        <v>481.24926499999998</v>
      </c>
      <c r="E618" s="5">
        <v>7671.52</v>
      </c>
      <c r="F618" t="s">
        <v>345</v>
      </c>
      <c r="G618" s="5">
        <v>479.96019999999999</v>
      </c>
      <c r="H618" t="s">
        <v>347</v>
      </c>
      <c r="I618" s="5">
        <v>8632.7294650000003</v>
      </c>
      <c r="J618" s="5">
        <v>8632.7294650000003</v>
      </c>
      <c r="K618" s="5"/>
      <c r="L618" s="5"/>
      <c r="M618">
        <v>4286.7235000000001</v>
      </c>
      <c r="O618" t="s">
        <v>348</v>
      </c>
      <c r="P618" t="s">
        <v>342</v>
      </c>
      <c r="Q618" t="s">
        <v>319</v>
      </c>
    </row>
    <row r="619" spans="1:17" x14ac:dyDescent="0.2">
      <c r="A619">
        <v>1997</v>
      </c>
      <c r="B619">
        <v>183</v>
      </c>
      <c r="C619">
        <v>543.43970000000002</v>
      </c>
      <c r="D619">
        <v>485.80858640000002</v>
      </c>
      <c r="E619" s="5">
        <v>7814.2240000000002</v>
      </c>
      <c r="F619" t="s">
        <v>345</v>
      </c>
      <c r="G619" s="5">
        <v>485.81</v>
      </c>
      <c r="H619" t="s">
        <v>347</v>
      </c>
      <c r="I619" s="5">
        <v>8785.8425864000001</v>
      </c>
      <c r="J619" s="5">
        <v>8785.8425864000001</v>
      </c>
      <c r="K619" s="5"/>
      <c r="L619" s="5"/>
      <c r="M619">
        <v>4445.6797999999999</v>
      </c>
      <c r="O619" t="s">
        <v>348</v>
      </c>
      <c r="P619" t="s">
        <v>342</v>
      </c>
      <c r="Q619" t="s">
        <v>319</v>
      </c>
    </row>
    <row r="620" spans="1:17" x14ac:dyDescent="0.2">
      <c r="A620">
        <v>1998</v>
      </c>
      <c r="B620">
        <v>183</v>
      </c>
      <c r="C620">
        <v>548.81119999999999</v>
      </c>
      <c r="D620">
        <v>492.954745</v>
      </c>
      <c r="E620" s="5">
        <v>8006.6670000000004</v>
      </c>
      <c r="F620" t="s">
        <v>345</v>
      </c>
      <c r="G620" s="5">
        <v>492.95609999999999</v>
      </c>
      <c r="H620" t="s">
        <v>347</v>
      </c>
      <c r="I620" s="5">
        <v>8992.5778449999998</v>
      </c>
      <c r="J620" s="5">
        <v>8992.5778449999998</v>
      </c>
      <c r="K620" s="5"/>
      <c r="L620" s="5"/>
      <c r="M620">
        <v>4609.0731999999998</v>
      </c>
      <c r="O620" t="s">
        <v>348</v>
      </c>
      <c r="P620" t="s">
        <v>342</v>
      </c>
      <c r="Q620" t="s">
        <v>319</v>
      </c>
    </row>
    <row r="621" spans="1:17" x14ac:dyDescent="0.2">
      <c r="A621">
        <v>1999</v>
      </c>
      <c r="B621">
        <v>183</v>
      </c>
      <c r="C621">
        <v>540.94420000000002</v>
      </c>
      <c r="D621">
        <v>499.1107925</v>
      </c>
      <c r="E621" s="5">
        <v>8174.0370000000003</v>
      </c>
      <c r="F621" t="s">
        <v>345</v>
      </c>
      <c r="G621" s="5">
        <v>499.11250000000001</v>
      </c>
      <c r="H621" t="s">
        <v>347</v>
      </c>
      <c r="I621" s="5">
        <v>9172.2602924999992</v>
      </c>
      <c r="J621" s="5">
        <v>9172.2602924999992</v>
      </c>
      <c r="K621" s="5"/>
      <c r="L621" s="5"/>
      <c r="M621">
        <v>4720.59</v>
      </c>
      <c r="O621" t="s">
        <v>348</v>
      </c>
      <c r="P621" t="s">
        <v>342</v>
      </c>
      <c r="Q621" t="s">
        <v>319</v>
      </c>
    </row>
    <row r="622" spans="1:17" x14ac:dyDescent="0.2">
      <c r="A622">
        <v>2000</v>
      </c>
      <c r="B622">
        <v>183</v>
      </c>
      <c r="C622">
        <v>529.90430000000003</v>
      </c>
      <c r="D622">
        <v>504.01022510000001</v>
      </c>
      <c r="E622" s="5">
        <v>8308.19</v>
      </c>
      <c r="F622" t="s">
        <v>345</v>
      </c>
      <c r="G622" s="5">
        <v>504.01179999999999</v>
      </c>
      <c r="H622" t="s">
        <v>347</v>
      </c>
      <c r="I622" s="5">
        <v>9316.2120251000015</v>
      </c>
      <c r="J622" s="5">
        <v>9316.2120251000015</v>
      </c>
      <c r="K622" s="5"/>
      <c r="L622" s="5"/>
      <c r="M622">
        <v>4789.6130000000003</v>
      </c>
      <c r="O622" t="s">
        <v>348</v>
      </c>
      <c r="P622" t="s">
        <v>342</v>
      </c>
      <c r="Q622" t="s">
        <v>319</v>
      </c>
    </row>
    <row r="623" spans="1:17" x14ac:dyDescent="0.2">
      <c r="A623">
        <v>2001</v>
      </c>
      <c r="B623">
        <v>183</v>
      </c>
      <c r="C623">
        <v>537.99649999999997</v>
      </c>
      <c r="D623">
        <v>510.65423070000003</v>
      </c>
      <c r="E623" s="5">
        <v>8491.6260000000002</v>
      </c>
      <c r="F623" t="s">
        <v>345</v>
      </c>
      <c r="G623" s="5">
        <v>510.65559999999999</v>
      </c>
      <c r="H623" t="s">
        <v>347</v>
      </c>
      <c r="I623" s="5">
        <v>9512.9358307000002</v>
      </c>
      <c r="J623" s="5">
        <v>9512.9358307000002</v>
      </c>
      <c r="K623" s="5"/>
      <c r="L623" s="5"/>
      <c r="M623">
        <v>4897.7416000000003</v>
      </c>
      <c r="O623" t="s">
        <v>348</v>
      </c>
      <c r="P623" t="s">
        <v>342</v>
      </c>
      <c r="Q623" t="s">
        <v>319</v>
      </c>
    </row>
    <row r="624" spans="1:17" x14ac:dyDescent="0.2">
      <c r="A624">
        <v>2002</v>
      </c>
      <c r="B624">
        <v>183</v>
      </c>
      <c r="C624">
        <v>527.35400000000004</v>
      </c>
      <c r="D624">
        <v>515.87530179999999</v>
      </c>
      <c r="E624" s="5">
        <v>8636.7360000000008</v>
      </c>
      <c r="F624" t="s">
        <v>345</v>
      </c>
      <c r="G624" s="5">
        <v>515.87670000000003</v>
      </c>
      <c r="H624" t="s">
        <v>347</v>
      </c>
      <c r="I624" s="5">
        <v>9668.4880018000022</v>
      </c>
      <c r="J624" s="5">
        <v>9668.4880018000022</v>
      </c>
      <c r="K624" s="5"/>
      <c r="L624" s="5"/>
      <c r="M624">
        <v>4992.3185999999996</v>
      </c>
      <c r="O624" t="s">
        <v>348</v>
      </c>
      <c r="P624" t="s">
        <v>342</v>
      </c>
      <c r="Q624" t="s">
        <v>319</v>
      </c>
    </row>
    <row r="625" spans="1:17" x14ac:dyDescent="0.2">
      <c r="A625">
        <v>2003</v>
      </c>
      <c r="B625">
        <v>183</v>
      </c>
      <c r="C625">
        <v>534.4384</v>
      </c>
      <c r="D625">
        <v>517.61260049999999</v>
      </c>
      <c r="E625" s="5">
        <v>8685.2950000000001</v>
      </c>
      <c r="F625" t="s">
        <v>345</v>
      </c>
      <c r="G625" s="5">
        <v>517.61410000000001</v>
      </c>
      <c r="H625" t="s">
        <v>347</v>
      </c>
      <c r="I625" s="5">
        <v>9720.5217005000013</v>
      </c>
      <c r="J625" s="5">
        <v>9720.5217005000013</v>
      </c>
      <c r="K625" s="5"/>
      <c r="L625" s="5"/>
      <c r="M625">
        <v>5051.6427999999996</v>
      </c>
      <c r="O625" t="s">
        <v>348</v>
      </c>
      <c r="P625" t="s">
        <v>342</v>
      </c>
      <c r="Q625" t="s">
        <v>319</v>
      </c>
    </row>
    <row r="626" spans="1:17" x14ac:dyDescent="0.2">
      <c r="A626">
        <v>2004</v>
      </c>
      <c r="B626">
        <v>183</v>
      </c>
      <c r="C626">
        <v>550.52480000000003</v>
      </c>
      <c r="D626">
        <v>521.65444290000005</v>
      </c>
      <c r="E626" s="5">
        <v>8798.6329999999998</v>
      </c>
      <c r="F626" t="s">
        <v>345</v>
      </c>
      <c r="G626" s="5">
        <v>521.65589999999997</v>
      </c>
      <c r="H626" t="s">
        <v>347</v>
      </c>
      <c r="I626" s="5">
        <v>9841.9433429000001</v>
      </c>
      <c r="J626" s="5">
        <v>9841.9433429000001</v>
      </c>
      <c r="K626" s="5"/>
      <c r="L626" s="5"/>
      <c r="M626">
        <v>5098.0989</v>
      </c>
      <c r="O626" t="s">
        <v>348</v>
      </c>
      <c r="P626" t="s">
        <v>342</v>
      </c>
      <c r="Q626" t="s">
        <v>319</v>
      </c>
    </row>
    <row r="627" spans="1:17" x14ac:dyDescent="0.2">
      <c r="A627">
        <v>2005</v>
      </c>
      <c r="B627">
        <v>183</v>
      </c>
      <c r="C627">
        <v>552.90359999999998</v>
      </c>
      <c r="D627">
        <v>524.92366389999995</v>
      </c>
      <c r="E627" s="5">
        <v>8890.7690000000002</v>
      </c>
      <c r="F627" t="s">
        <v>345</v>
      </c>
      <c r="G627" s="5">
        <v>524.92510000000004</v>
      </c>
      <c r="H627" t="s">
        <v>347</v>
      </c>
      <c r="I627" s="5">
        <v>9940.6177638999998</v>
      </c>
      <c r="J627" s="5">
        <v>9940.6177638999998</v>
      </c>
      <c r="K627" s="5"/>
      <c r="L627" s="5"/>
      <c r="M627">
        <v>5145.9795000000004</v>
      </c>
      <c r="O627" t="s">
        <v>348</v>
      </c>
      <c r="P627" t="s">
        <v>342</v>
      </c>
      <c r="Q627" t="s">
        <v>319</v>
      </c>
    </row>
    <row r="628" spans="1:17" x14ac:dyDescent="0.2">
      <c r="A628">
        <v>2006</v>
      </c>
      <c r="B628">
        <v>183</v>
      </c>
      <c r="C628">
        <v>565.60159999999996</v>
      </c>
      <c r="D628">
        <v>528.89647170000001</v>
      </c>
      <c r="E628" s="5">
        <v>9003.2250000000004</v>
      </c>
      <c r="F628" t="s">
        <v>345</v>
      </c>
      <c r="G628" s="5">
        <v>528.89800000000002</v>
      </c>
      <c r="H628" t="s">
        <v>347</v>
      </c>
      <c r="I628" s="5">
        <v>10061.019471699999</v>
      </c>
      <c r="J628" s="5">
        <v>10061.019471699999</v>
      </c>
      <c r="K628" s="5"/>
      <c r="L628" s="5"/>
      <c r="M628">
        <v>5199.7782999999999</v>
      </c>
      <c r="O628" t="s">
        <v>348</v>
      </c>
      <c r="P628" t="s">
        <v>342</v>
      </c>
      <c r="Q628" t="s">
        <v>319</v>
      </c>
    </row>
    <row r="629" spans="1:17" x14ac:dyDescent="0.2">
      <c r="A629">
        <v>2007</v>
      </c>
      <c r="B629">
        <v>183</v>
      </c>
      <c r="C629">
        <v>557.32339999999999</v>
      </c>
      <c r="D629">
        <v>531.80981059999999</v>
      </c>
      <c r="E629" s="5">
        <v>9086.0149999999994</v>
      </c>
      <c r="F629" t="s">
        <v>345</v>
      </c>
      <c r="G629" s="5">
        <v>531.81140000000005</v>
      </c>
      <c r="H629" t="s">
        <v>347</v>
      </c>
      <c r="I629" s="5">
        <v>10149.6362106</v>
      </c>
      <c r="J629" s="5">
        <v>10149.6362106</v>
      </c>
      <c r="K629" s="5"/>
      <c r="L629" s="5"/>
      <c r="M629">
        <v>5267.9519</v>
      </c>
      <c r="O629" t="s">
        <v>348</v>
      </c>
      <c r="P629" t="s">
        <v>342</v>
      </c>
      <c r="Q629" t="s">
        <v>319</v>
      </c>
    </row>
    <row r="630" spans="1:17" x14ac:dyDescent="0.2">
      <c r="A630">
        <v>1998</v>
      </c>
      <c r="B630">
        <v>183</v>
      </c>
      <c r="C630">
        <v>374.20049999999998</v>
      </c>
      <c r="D630">
        <v>82.528391600000006</v>
      </c>
      <c r="E630" s="5">
        <v>4148.2849999999999</v>
      </c>
      <c r="F630" t="s">
        <v>345</v>
      </c>
      <c r="G630" s="5">
        <v>125.7152</v>
      </c>
      <c r="H630" t="s">
        <v>347</v>
      </c>
      <c r="I630" s="5">
        <v>4356.5285915999993</v>
      </c>
      <c r="J630" s="5">
        <v>4356.5285915999993</v>
      </c>
      <c r="K630" s="7">
        <f t="shared" ref="K630:L640" si="29">(I641-I630)/I630</f>
        <v>8.2271295244358156E-3</v>
      </c>
      <c r="L630" s="7">
        <f t="shared" si="29"/>
        <v>8.2271295244358156E-3</v>
      </c>
      <c r="M630">
        <v>8638.1072000000004</v>
      </c>
      <c r="O630" t="s">
        <v>348</v>
      </c>
      <c r="P630" t="s">
        <v>341</v>
      </c>
      <c r="Q630" t="s">
        <v>322</v>
      </c>
    </row>
    <row r="631" spans="1:17" x14ac:dyDescent="0.2">
      <c r="A631">
        <v>1999</v>
      </c>
      <c r="B631">
        <v>183</v>
      </c>
      <c r="C631">
        <v>376.99700000000001</v>
      </c>
      <c r="D631">
        <v>76.020457399999998</v>
      </c>
      <c r="E631" s="5">
        <v>4136.8620000000001</v>
      </c>
      <c r="F631" t="s">
        <v>345</v>
      </c>
      <c r="G631" s="5">
        <v>125.6435</v>
      </c>
      <c r="H631" t="s">
        <v>347</v>
      </c>
      <c r="I631" s="5">
        <v>4338.5259574000002</v>
      </c>
      <c r="J631" s="5">
        <v>4338.5259574000002</v>
      </c>
      <c r="K631" s="7">
        <f t="shared" si="29"/>
        <v>1.0326646870369148E-2</v>
      </c>
      <c r="L631" s="7">
        <f t="shared" si="29"/>
        <v>1.0326646870369148E-2</v>
      </c>
      <c r="M631">
        <v>8680.4873000000007</v>
      </c>
      <c r="O631" t="s">
        <v>348</v>
      </c>
      <c r="P631" t="s">
        <v>341</v>
      </c>
      <c r="Q631" t="s">
        <v>322</v>
      </c>
    </row>
    <row r="632" spans="1:17" x14ac:dyDescent="0.2">
      <c r="A632">
        <v>2000</v>
      </c>
      <c r="B632">
        <v>183</v>
      </c>
      <c r="C632">
        <v>376.66899999999998</v>
      </c>
      <c r="D632">
        <v>72.500203900000002</v>
      </c>
      <c r="E632" s="5">
        <v>4141.83</v>
      </c>
      <c r="F632" t="s">
        <v>345</v>
      </c>
      <c r="G632" s="5">
        <v>125.7341</v>
      </c>
      <c r="H632" t="s">
        <v>347</v>
      </c>
      <c r="I632" s="5">
        <v>4340.0643038999997</v>
      </c>
      <c r="J632" s="5">
        <v>4340.0643038999997</v>
      </c>
      <c r="K632" s="7">
        <f t="shared" si="29"/>
        <v>1.4191782837100526E-2</v>
      </c>
      <c r="L632" s="7">
        <f t="shared" si="29"/>
        <v>1.4191782837100526E-2</v>
      </c>
      <c r="M632">
        <v>8750.9989000000005</v>
      </c>
      <c r="O632" t="s">
        <v>348</v>
      </c>
      <c r="P632" t="s">
        <v>341</v>
      </c>
      <c r="Q632" t="s">
        <v>322</v>
      </c>
    </row>
    <row r="633" spans="1:17" x14ac:dyDescent="0.2">
      <c r="A633">
        <v>2001</v>
      </c>
      <c r="B633">
        <v>183</v>
      </c>
      <c r="C633">
        <v>376.41160000000002</v>
      </c>
      <c r="D633">
        <v>69.419132500000003</v>
      </c>
      <c r="E633" s="5">
        <v>4120.277</v>
      </c>
      <c r="F633" t="s">
        <v>345</v>
      </c>
      <c r="G633" s="5">
        <v>125.34269999999999</v>
      </c>
      <c r="H633" t="s">
        <v>347</v>
      </c>
      <c r="I633" s="5">
        <v>4315.0388325000004</v>
      </c>
      <c r="J633" s="5">
        <v>4315.0388325000004</v>
      </c>
      <c r="K633" s="7">
        <f t="shared" si="29"/>
        <v>1.2625000171420837E-2</v>
      </c>
      <c r="L633" s="7">
        <f t="shared" si="29"/>
        <v>1.2625000171420837E-2</v>
      </c>
      <c r="M633">
        <v>8830.9766999999993</v>
      </c>
      <c r="O633" t="s">
        <v>348</v>
      </c>
      <c r="P633" t="s">
        <v>341</v>
      </c>
      <c r="Q633" t="s">
        <v>322</v>
      </c>
    </row>
    <row r="634" spans="1:17" x14ac:dyDescent="0.2">
      <c r="A634">
        <v>2002</v>
      </c>
      <c r="B634">
        <v>183</v>
      </c>
      <c r="C634">
        <v>380.95589999999999</v>
      </c>
      <c r="D634">
        <v>73.429844099999997</v>
      </c>
      <c r="E634" s="5">
        <v>4140.1270000000004</v>
      </c>
      <c r="F634" t="s">
        <v>345</v>
      </c>
      <c r="G634" s="5">
        <v>125.7038</v>
      </c>
      <c r="H634" t="s">
        <v>347</v>
      </c>
      <c r="I634" s="5">
        <v>4339.2606441000007</v>
      </c>
      <c r="J634" s="5">
        <v>4339.2606441000007</v>
      </c>
      <c r="K634" s="7">
        <f t="shared" si="29"/>
        <v>1.0505446235865338E-2</v>
      </c>
      <c r="L634" s="7">
        <f t="shared" si="29"/>
        <v>1.0505446235865338E-2</v>
      </c>
      <c r="M634">
        <v>8856.3117000000002</v>
      </c>
      <c r="O634" t="s">
        <v>348</v>
      </c>
      <c r="P634" t="s">
        <v>341</v>
      </c>
      <c r="Q634" t="s">
        <v>322</v>
      </c>
    </row>
    <row r="635" spans="1:17" x14ac:dyDescent="0.2">
      <c r="A635">
        <v>2003</v>
      </c>
      <c r="B635">
        <v>183</v>
      </c>
      <c r="C635">
        <v>379.02519999999998</v>
      </c>
      <c r="D635">
        <v>83.267410400000003</v>
      </c>
      <c r="E635" s="5">
        <v>4244.732</v>
      </c>
      <c r="F635" t="s">
        <v>345</v>
      </c>
      <c r="G635" s="5">
        <v>127.58540000000001</v>
      </c>
      <c r="H635" t="s">
        <v>347</v>
      </c>
      <c r="I635" s="5">
        <v>4455.5848103999997</v>
      </c>
      <c r="J635" s="5">
        <v>4455.5848103999997</v>
      </c>
      <c r="K635" s="7">
        <f t="shared" si="29"/>
        <v>2.4964795180279657E-2</v>
      </c>
      <c r="L635" s="7">
        <f t="shared" si="29"/>
        <v>2.4964795180279657E-2</v>
      </c>
      <c r="M635">
        <v>8829.3868000000002</v>
      </c>
      <c r="O635" t="s">
        <v>348</v>
      </c>
      <c r="P635" t="s">
        <v>341</v>
      </c>
      <c r="Q635" t="s">
        <v>322</v>
      </c>
    </row>
    <row r="636" spans="1:17" x14ac:dyDescent="0.2">
      <c r="A636">
        <v>2004</v>
      </c>
      <c r="B636">
        <v>183</v>
      </c>
      <c r="C636">
        <v>379.66340000000002</v>
      </c>
      <c r="D636">
        <v>82.357793200000003</v>
      </c>
      <c r="E636" s="5">
        <v>4304.5959999999995</v>
      </c>
      <c r="F636" t="s">
        <v>345</v>
      </c>
      <c r="G636" s="5">
        <v>128.67529999999999</v>
      </c>
      <c r="H636" t="s">
        <v>347</v>
      </c>
      <c r="I636" s="5">
        <v>4515.6290931999993</v>
      </c>
      <c r="J636" s="5">
        <v>4515.6290931999993</v>
      </c>
      <c r="K636" s="7">
        <f t="shared" si="29"/>
        <v>4.3885913880399169E-2</v>
      </c>
      <c r="L636" s="7">
        <f t="shared" si="29"/>
        <v>4.3885913880399169E-2</v>
      </c>
      <c r="M636">
        <v>8908.5921999999991</v>
      </c>
      <c r="O636" t="s">
        <v>348</v>
      </c>
      <c r="P636" t="s">
        <v>341</v>
      </c>
      <c r="Q636" t="s">
        <v>322</v>
      </c>
    </row>
    <row r="637" spans="1:17" x14ac:dyDescent="0.2">
      <c r="A637">
        <v>2005</v>
      </c>
      <c r="B637">
        <v>183</v>
      </c>
      <c r="C637">
        <v>397.43400000000003</v>
      </c>
      <c r="D637">
        <v>79.152204999999995</v>
      </c>
      <c r="E637" s="5">
        <v>4238.4849999999997</v>
      </c>
      <c r="F637" t="s">
        <v>345</v>
      </c>
      <c r="G637" s="5">
        <v>127.4877</v>
      </c>
      <c r="H637" t="s">
        <v>347</v>
      </c>
      <c r="I637" s="5">
        <v>4445.1249049999997</v>
      </c>
      <c r="J637" s="5">
        <v>4445.1249049999997</v>
      </c>
      <c r="K637" s="7">
        <f t="shared" si="29"/>
        <v>6.004558605311007E-2</v>
      </c>
      <c r="L637" s="7">
        <f t="shared" si="29"/>
        <v>6.004558605311007E-2</v>
      </c>
      <c r="M637">
        <v>9064.4127000000008</v>
      </c>
      <c r="O637" t="s">
        <v>348</v>
      </c>
      <c r="P637" t="s">
        <v>341</v>
      </c>
      <c r="Q637" t="s">
        <v>322</v>
      </c>
    </row>
    <row r="638" spans="1:17" x14ac:dyDescent="0.2">
      <c r="A638">
        <v>2006</v>
      </c>
      <c r="B638">
        <v>183</v>
      </c>
      <c r="C638">
        <v>378.20940000000002</v>
      </c>
      <c r="D638">
        <v>76.935807600000004</v>
      </c>
      <c r="E638" s="5">
        <v>4132.0450000000001</v>
      </c>
      <c r="F638" t="s">
        <v>345</v>
      </c>
      <c r="G638" s="5">
        <v>125.5582</v>
      </c>
      <c r="H638" t="s">
        <v>347</v>
      </c>
      <c r="I638" s="5">
        <v>4334.5390076000003</v>
      </c>
      <c r="J638" s="5">
        <v>4334.5390076000003</v>
      </c>
      <c r="K638" s="7">
        <f t="shared" si="29"/>
        <v>5.6931616711101113E-2</v>
      </c>
      <c r="L638" s="7">
        <f t="shared" si="29"/>
        <v>5.6931616711101113E-2</v>
      </c>
      <c r="M638">
        <v>9208.0373</v>
      </c>
      <c r="O638" t="s">
        <v>348</v>
      </c>
      <c r="P638" t="s">
        <v>341</v>
      </c>
      <c r="Q638" t="s">
        <v>322</v>
      </c>
    </row>
    <row r="639" spans="1:17" x14ac:dyDescent="0.2">
      <c r="A639">
        <v>2007</v>
      </c>
      <c r="B639">
        <v>183</v>
      </c>
      <c r="C639">
        <v>379.94690000000003</v>
      </c>
      <c r="D639">
        <v>71.487070399999993</v>
      </c>
      <c r="E639" s="5">
        <v>4084.4070000000002</v>
      </c>
      <c r="F639" t="s">
        <v>345</v>
      </c>
      <c r="G639" s="5">
        <v>124.69</v>
      </c>
      <c r="H639" t="s">
        <v>347</v>
      </c>
      <c r="I639" s="5">
        <v>4280.5840703999993</v>
      </c>
      <c r="J639" s="5">
        <v>4280.5840703999993</v>
      </c>
      <c r="K639" s="7">
        <f t="shared" si="29"/>
        <v>1.2908130407268787E-2</v>
      </c>
      <c r="L639" s="7">
        <f t="shared" si="29"/>
        <v>1.2908130407268787E-2</v>
      </c>
      <c r="M639">
        <v>9194.9045000000006</v>
      </c>
      <c r="O639" t="s">
        <v>348</v>
      </c>
      <c r="P639" t="s">
        <v>341</v>
      </c>
      <c r="Q639" t="s">
        <v>322</v>
      </c>
    </row>
    <row r="640" spans="1:17" x14ac:dyDescent="0.2">
      <c r="A640">
        <v>2008</v>
      </c>
      <c r="B640">
        <v>183</v>
      </c>
      <c r="C640">
        <v>384.21190000000001</v>
      </c>
      <c r="D640">
        <v>69.637535200000002</v>
      </c>
      <c r="E640" s="5">
        <v>4116.3710000000001</v>
      </c>
      <c r="F640" t="s">
        <v>345</v>
      </c>
      <c r="G640" s="5">
        <v>125.2718</v>
      </c>
      <c r="H640" t="s">
        <v>347</v>
      </c>
      <c r="I640" s="5">
        <v>4311.280335200001</v>
      </c>
      <c r="J640" s="5">
        <v>4311.280335200001</v>
      </c>
      <c r="K640" s="7">
        <f t="shared" si="29"/>
        <v>9.1100229273718449E-3</v>
      </c>
      <c r="L640" s="7">
        <f t="shared" si="29"/>
        <v>9.1100229273718449E-3</v>
      </c>
      <c r="M640">
        <v>9136.9850000000006</v>
      </c>
      <c r="N640" s="8">
        <f>(M651-M640)/M640</f>
        <v>6.3725561550117465E-2</v>
      </c>
      <c r="O640" t="s">
        <v>348</v>
      </c>
      <c r="P640" t="s">
        <v>341</v>
      </c>
      <c r="Q640" t="s">
        <v>322</v>
      </c>
    </row>
    <row r="641" spans="1:17" x14ac:dyDescent="0.2">
      <c r="A641">
        <v>1998</v>
      </c>
      <c r="B641">
        <v>183</v>
      </c>
      <c r="C641">
        <v>446.56400000000002</v>
      </c>
      <c r="D641">
        <v>83.042416599999996</v>
      </c>
      <c r="E641" s="5">
        <v>4182.9870000000001</v>
      </c>
      <c r="F641" t="s">
        <v>345</v>
      </c>
      <c r="G641" s="5">
        <v>126.3409</v>
      </c>
      <c r="H641" t="s">
        <v>347</v>
      </c>
      <c r="I641" s="5">
        <v>4392.3703166000005</v>
      </c>
      <c r="J641" s="5">
        <v>4392.3703166000005</v>
      </c>
      <c r="K641" s="5"/>
      <c r="L641" s="5"/>
      <c r="M641">
        <v>8638.2491000000009</v>
      </c>
      <c r="O641" t="s">
        <v>348</v>
      </c>
      <c r="P641" t="s">
        <v>342</v>
      </c>
      <c r="Q641" t="s">
        <v>322</v>
      </c>
    </row>
    <row r="642" spans="1:17" x14ac:dyDescent="0.2">
      <c r="A642">
        <v>1999</v>
      </c>
      <c r="B642">
        <v>183</v>
      </c>
      <c r="C642">
        <v>456.69139999999999</v>
      </c>
      <c r="D642">
        <v>76.526882900000004</v>
      </c>
      <c r="E642" s="5">
        <v>4180.3710000000001</v>
      </c>
      <c r="F642" t="s">
        <v>345</v>
      </c>
      <c r="G642" s="5">
        <v>126.43049999999999</v>
      </c>
      <c r="H642" t="s">
        <v>347</v>
      </c>
      <c r="I642" s="5">
        <v>4383.3283829000002</v>
      </c>
      <c r="J642" s="5">
        <v>4383.3283829000002</v>
      </c>
      <c r="K642" s="5"/>
      <c r="L642" s="5"/>
      <c r="M642">
        <v>8746.5668000000005</v>
      </c>
      <c r="O642" t="s">
        <v>348</v>
      </c>
      <c r="P642" t="s">
        <v>342</v>
      </c>
      <c r="Q642" t="s">
        <v>322</v>
      </c>
    </row>
    <row r="643" spans="1:17" x14ac:dyDescent="0.2">
      <c r="A643">
        <v>2000</v>
      </c>
      <c r="B643">
        <v>183</v>
      </c>
      <c r="C643">
        <v>461.5061</v>
      </c>
      <c r="D643">
        <v>73.611553999999998</v>
      </c>
      <c r="E643" s="5">
        <v>4201.2370000000001</v>
      </c>
      <c r="F643" t="s">
        <v>345</v>
      </c>
      <c r="G643" s="5">
        <v>126.809</v>
      </c>
      <c r="H643" t="s">
        <v>347</v>
      </c>
      <c r="I643" s="5">
        <v>4401.6575540000003</v>
      </c>
      <c r="J643" s="5">
        <v>4401.6575540000003</v>
      </c>
      <c r="K643" s="5"/>
      <c r="L643" s="5"/>
      <c r="M643">
        <v>8879.3950000000004</v>
      </c>
      <c r="O643" t="s">
        <v>348</v>
      </c>
      <c r="P643" t="s">
        <v>342</v>
      </c>
      <c r="Q643" t="s">
        <v>322</v>
      </c>
    </row>
    <row r="644" spans="1:17" x14ac:dyDescent="0.2">
      <c r="A644">
        <v>2001</v>
      </c>
      <c r="B644">
        <v>183</v>
      </c>
      <c r="C644">
        <v>462.22879999999998</v>
      </c>
      <c r="D644">
        <v>69.901798499999998</v>
      </c>
      <c r="E644" s="5">
        <v>4173.3090000000002</v>
      </c>
      <c r="F644" t="s">
        <v>345</v>
      </c>
      <c r="G644" s="5">
        <v>126.30540000000001</v>
      </c>
      <c r="H644" t="s">
        <v>347</v>
      </c>
      <c r="I644" s="5">
        <v>4369.5161985000004</v>
      </c>
      <c r="J644" s="5">
        <v>4369.5161985000004</v>
      </c>
      <c r="K644" s="5"/>
      <c r="L644" s="5"/>
      <c r="M644">
        <v>9038.6574000000001</v>
      </c>
      <c r="O644" t="s">
        <v>348</v>
      </c>
      <c r="P644" t="s">
        <v>342</v>
      </c>
      <c r="Q644" t="s">
        <v>322</v>
      </c>
    </row>
    <row r="645" spans="1:17" x14ac:dyDescent="0.2">
      <c r="A645">
        <v>2002</v>
      </c>
      <c r="B645">
        <v>183</v>
      </c>
      <c r="C645">
        <v>466.03579999999999</v>
      </c>
      <c r="D645">
        <v>74.003013499999994</v>
      </c>
      <c r="E645" s="5">
        <v>4184.3410000000003</v>
      </c>
      <c r="F645" t="s">
        <v>345</v>
      </c>
      <c r="G645" s="5">
        <v>126.5025</v>
      </c>
      <c r="H645" t="s">
        <v>347</v>
      </c>
      <c r="I645" s="5">
        <v>4384.8465134999997</v>
      </c>
      <c r="J645" s="5">
        <v>4384.8465134999997</v>
      </c>
      <c r="K645" s="5"/>
      <c r="L645" s="5"/>
      <c r="M645">
        <v>9134.7823000000008</v>
      </c>
      <c r="O645" t="s">
        <v>348</v>
      </c>
      <c r="P645" t="s">
        <v>342</v>
      </c>
      <c r="Q645" t="s">
        <v>322</v>
      </c>
    </row>
    <row r="646" spans="1:17" x14ac:dyDescent="0.2">
      <c r="A646">
        <v>2003</v>
      </c>
      <c r="B646">
        <v>183</v>
      </c>
      <c r="C646">
        <v>459.72859999999997</v>
      </c>
      <c r="D646">
        <v>84.555972600000004</v>
      </c>
      <c r="E646" s="5">
        <v>4352.7470000000003</v>
      </c>
      <c r="F646" t="s">
        <v>345</v>
      </c>
      <c r="G646" s="5">
        <v>129.5146</v>
      </c>
      <c r="H646" t="s">
        <v>347</v>
      </c>
      <c r="I646" s="5">
        <v>4566.8175726000009</v>
      </c>
      <c r="J646" s="5">
        <v>4566.8175726000009</v>
      </c>
      <c r="K646" s="5"/>
      <c r="L646" s="5"/>
      <c r="M646">
        <v>9103.7085999999999</v>
      </c>
      <c r="O646" t="s">
        <v>348</v>
      </c>
      <c r="P646" t="s">
        <v>342</v>
      </c>
      <c r="Q646" t="s">
        <v>322</v>
      </c>
    </row>
    <row r="647" spans="1:17" x14ac:dyDescent="0.2">
      <c r="A647">
        <v>2004</v>
      </c>
      <c r="B647">
        <v>183</v>
      </c>
      <c r="C647">
        <v>447.09039999999999</v>
      </c>
      <c r="D647">
        <v>84.676102700000001</v>
      </c>
      <c r="E647" s="5">
        <v>4497.0339999999997</v>
      </c>
      <c r="F647" t="s">
        <v>345</v>
      </c>
      <c r="G647" s="5">
        <v>132.0915</v>
      </c>
      <c r="H647" t="s">
        <v>347</v>
      </c>
      <c r="I647" s="5">
        <v>4713.8016026999994</v>
      </c>
      <c r="J647" s="5">
        <v>4713.8016026999994</v>
      </c>
      <c r="K647" s="5"/>
      <c r="L647" s="5"/>
      <c r="M647">
        <v>9170.8482000000004</v>
      </c>
      <c r="O647" t="s">
        <v>348</v>
      </c>
      <c r="P647" t="s">
        <v>342</v>
      </c>
      <c r="Q647" t="s">
        <v>322</v>
      </c>
    </row>
    <row r="648" spans="1:17" x14ac:dyDescent="0.2">
      <c r="A648">
        <v>2005</v>
      </c>
      <c r="B648">
        <v>183</v>
      </c>
      <c r="C648">
        <v>458.54539999999997</v>
      </c>
      <c r="D648">
        <v>82.091835000000003</v>
      </c>
      <c r="E648" s="5">
        <v>4497.8339999999998</v>
      </c>
      <c r="F648" t="s">
        <v>345</v>
      </c>
      <c r="G648" s="5">
        <v>132.10919999999999</v>
      </c>
      <c r="H648" t="s">
        <v>347</v>
      </c>
      <c r="I648" s="5">
        <v>4712.0350349999999</v>
      </c>
      <c r="J648" s="5">
        <v>4712.0350349999999</v>
      </c>
      <c r="K648" s="5"/>
      <c r="L648" s="5"/>
      <c r="M648">
        <v>9322.3212999999996</v>
      </c>
      <c r="O648" t="s">
        <v>348</v>
      </c>
      <c r="P648" t="s">
        <v>342</v>
      </c>
      <c r="Q648" t="s">
        <v>322</v>
      </c>
    </row>
    <row r="649" spans="1:17" x14ac:dyDescent="0.2">
      <c r="A649">
        <v>2006</v>
      </c>
      <c r="B649">
        <v>183</v>
      </c>
      <c r="C649">
        <v>457.59550000000002</v>
      </c>
      <c r="D649">
        <v>79.460020999999998</v>
      </c>
      <c r="E649" s="5">
        <v>4371.97</v>
      </c>
      <c r="F649" t="s">
        <v>345</v>
      </c>
      <c r="G649" s="5">
        <v>129.88130000000001</v>
      </c>
      <c r="H649" t="s">
        <v>347</v>
      </c>
      <c r="I649" s="5">
        <v>4581.3113210000001</v>
      </c>
      <c r="J649" s="5">
        <v>4581.3113210000001</v>
      </c>
      <c r="K649" s="5"/>
      <c r="L649" s="5"/>
      <c r="M649">
        <v>9539.8937000000005</v>
      </c>
      <c r="O649" t="s">
        <v>348</v>
      </c>
      <c r="P649" t="s">
        <v>342</v>
      </c>
      <c r="Q649" t="s">
        <v>322</v>
      </c>
    </row>
    <row r="650" spans="1:17" x14ac:dyDescent="0.2">
      <c r="A650">
        <v>2007</v>
      </c>
      <c r="B650">
        <v>183</v>
      </c>
      <c r="C650">
        <v>471.14769999999999</v>
      </c>
      <c r="D650">
        <v>71.922907800000004</v>
      </c>
      <c r="E650" s="5">
        <v>4138.2439999999997</v>
      </c>
      <c r="F650" t="s">
        <v>345</v>
      </c>
      <c r="G650" s="5">
        <v>125.67149999999999</v>
      </c>
      <c r="H650" t="s">
        <v>347</v>
      </c>
      <c r="I650" s="5">
        <v>4335.8384077999999</v>
      </c>
      <c r="J650" s="5">
        <v>4335.8384077999999</v>
      </c>
      <c r="K650" s="5"/>
      <c r="L650" s="5"/>
      <c r="M650">
        <v>9739.4382000000005</v>
      </c>
      <c r="O650" t="s">
        <v>348</v>
      </c>
      <c r="P650" t="s">
        <v>342</v>
      </c>
      <c r="Q650" t="s">
        <v>322</v>
      </c>
    </row>
    <row r="651" spans="1:17" x14ac:dyDescent="0.2">
      <c r="A651">
        <v>2008</v>
      </c>
      <c r="B651">
        <v>183</v>
      </c>
      <c r="C651">
        <v>465.6422</v>
      </c>
      <c r="D651">
        <v>70.094297900000001</v>
      </c>
      <c r="E651" s="5">
        <v>4154.4989999999998</v>
      </c>
      <c r="F651" t="s">
        <v>345</v>
      </c>
      <c r="G651" s="5">
        <v>125.9629</v>
      </c>
      <c r="H651" t="s">
        <v>347</v>
      </c>
      <c r="I651" s="5">
        <v>4350.5561979000004</v>
      </c>
      <c r="J651" s="5">
        <v>4350.5561979000004</v>
      </c>
      <c r="K651" s="5"/>
      <c r="L651" s="5"/>
      <c r="M651">
        <v>9719.2445000000007</v>
      </c>
      <c r="O651" t="s">
        <v>348</v>
      </c>
      <c r="P651" t="s">
        <v>342</v>
      </c>
      <c r="Q651" t="s">
        <v>322</v>
      </c>
    </row>
    <row r="652" spans="1:17" x14ac:dyDescent="0.2">
      <c r="A652">
        <v>2006</v>
      </c>
      <c r="B652">
        <v>183</v>
      </c>
      <c r="C652">
        <v>354.31040000000002</v>
      </c>
      <c r="D652">
        <v>97.462478000000004</v>
      </c>
      <c r="E652" s="5">
        <v>0</v>
      </c>
      <c r="F652" t="s">
        <v>345</v>
      </c>
      <c r="G652" s="5">
        <v>244.17949999999999</v>
      </c>
      <c r="H652" t="s">
        <v>347</v>
      </c>
      <c r="I652" s="5">
        <v>341.64197799999999</v>
      </c>
      <c r="J652" s="5">
        <v>341.64197799999999</v>
      </c>
      <c r="K652" s="6">
        <f>(I660-I652)/I652</f>
        <v>0</v>
      </c>
      <c r="L652" s="6">
        <f>(J660-J652)/J652</f>
        <v>0</v>
      </c>
      <c r="M652">
        <v>6664.1746000000003</v>
      </c>
      <c r="O652" t="s">
        <v>349</v>
      </c>
      <c r="P652" t="s">
        <v>341</v>
      </c>
      <c r="Q652" t="s">
        <v>323</v>
      </c>
    </row>
    <row r="653" spans="1:17" x14ac:dyDescent="0.2">
      <c r="A653">
        <v>2007</v>
      </c>
      <c r="B653">
        <v>183</v>
      </c>
      <c r="C653">
        <v>356.22359999999998</v>
      </c>
      <c r="D653">
        <v>63.357531000000002</v>
      </c>
      <c r="E653" s="5">
        <v>0</v>
      </c>
      <c r="F653" t="s">
        <v>345</v>
      </c>
      <c r="G653" s="5">
        <v>185.63069999999999</v>
      </c>
      <c r="H653" t="s">
        <v>347</v>
      </c>
      <c r="I653" s="5">
        <v>248.98823099999998</v>
      </c>
      <c r="J653" s="5">
        <v>248.98823099999998</v>
      </c>
      <c r="K653" s="6">
        <f t="shared" ref="K653:L659" si="30">(I661-I653)/I653</f>
        <v>0.36835858318138759</v>
      </c>
      <c r="L653" s="6">
        <f t="shared" si="30"/>
        <v>0.36835858318138759</v>
      </c>
      <c r="M653">
        <v>6647.1234999999997</v>
      </c>
      <c r="O653" t="s">
        <v>349</v>
      </c>
      <c r="P653" t="s">
        <v>341</v>
      </c>
      <c r="Q653" t="s">
        <v>323</v>
      </c>
    </row>
    <row r="654" spans="1:17" x14ac:dyDescent="0.2">
      <c r="A654">
        <v>2008</v>
      </c>
      <c r="B654">
        <v>183</v>
      </c>
      <c r="C654">
        <v>358.12029999999999</v>
      </c>
      <c r="D654">
        <v>104.423862</v>
      </c>
      <c r="E654" s="5">
        <v>0</v>
      </c>
      <c r="F654" t="s">
        <v>345</v>
      </c>
      <c r="G654" s="5">
        <v>265.67669999999998</v>
      </c>
      <c r="H654" t="s">
        <v>347</v>
      </c>
      <c r="I654" s="5">
        <v>370.10056199999997</v>
      </c>
      <c r="J654" s="5">
        <v>370.10056199999997</v>
      </c>
      <c r="K654" s="6">
        <f t="shared" si="30"/>
        <v>0.52438794999722271</v>
      </c>
      <c r="L654" s="6">
        <f t="shared" si="30"/>
        <v>0.52438794999722271</v>
      </c>
      <c r="M654">
        <v>6662.7349999999997</v>
      </c>
      <c r="O654" t="s">
        <v>349</v>
      </c>
      <c r="P654" t="s">
        <v>341</v>
      </c>
      <c r="Q654" t="s">
        <v>323</v>
      </c>
    </row>
    <row r="655" spans="1:17" x14ac:dyDescent="0.2">
      <c r="A655">
        <v>2009</v>
      </c>
      <c r="B655">
        <v>183</v>
      </c>
      <c r="C655">
        <v>359.99869999999999</v>
      </c>
      <c r="D655">
        <v>105.8533</v>
      </c>
      <c r="E655" s="5">
        <v>0</v>
      </c>
      <c r="F655" t="s">
        <v>345</v>
      </c>
      <c r="G655" s="5">
        <v>274.33409999999998</v>
      </c>
      <c r="H655" t="s">
        <v>347</v>
      </c>
      <c r="I655" s="5">
        <v>380.18739999999997</v>
      </c>
      <c r="J655" s="5">
        <v>380.18739999999997</v>
      </c>
      <c r="K655" s="6">
        <f t="shared" si="30"/>
        <v>0.1312657547304304</v>
      </c>
      <c r="L655" s="6">
        <f t="shared" si="30"/>
        <v>0.1312657547304304</v>
      </c>
      <c r="M655">
        <v>6759.5182000000004</v>
      </c>
      <c r="O655" t="s">
        <v>349</v>
      </c>
      <c r="P655" t="s">
        <v>341</v>
      </c>
      <c r="Q655" t="s">
        <v>323</v>
      </c>
    </row>
    <row r="656" spans="1:17" x14ac:dyDescent="0.2">
      <c r="A656">
        <v>2010</v>
      </c>
      <c r="B656">
        <v>183</v>
      </c>
      <c r="C656">
        <v>361.86380000000003</v>
      </c>
      <c r="D656">
        <v>116.457612</v>
      </c>
      <c r="E656" s="5">
        <v>0</v>
      </c>
      <c r="F656" t="s">
        <v>345</v>
      </c>
      <c r="G656" s="5">
        <v>293.60359999999997</v>
      </c>
      <c r="H656" t="s">
        <v>347</v>
      </c>
      <c r="I656" s="5">
        <v>410.06121199999995</v>
      </c>
      <c r="J656" s="5">
        <v>410.06121199999995</v>
      </c>
      <c r="K656" s="6">
        <f t="shared" si="30"/>
        <v>0.48210860284927415</v>
      </c>
      <c r="L656" s="6">
        <f t="shared" si="30"/>
        <v>0.48210860284927415</v>
      </c>
      <c r="M656">
        <v>6843.7383</v>
      </c>
      <c r="O656" t="s">
        <v>349</v>
      </c>
      <c r="P656" t="s">
        <v>341</v>
      </c>
      <c r="Q656" t="s">
        <v>323</v>
      </c>
    </row>
    <row r="657" spans="1:17" x14ac:dyDescent="0.2">
      <c r="A657">
        <v>2011</v>
      </c>
      <c r="B657">
        <v>183</v>
      </c>
      <c r="C657">
        <v>363.72289999999998</v>
      </c>
      <c r="D657">
        <v>99.688869999999994</v>
      </c>
      <c r="E657" s="5">
        <v>0</v>
      </c>
      <c r="F657" t="s">
        <v>345</v>
      </c>
      <c r="G657" s="5">
        <v>266.45139999999998</v>
      </c>
      <c r="H657" t="s">
        <v>347</v>
      </c>
      <c r="I657" s="5">
        <v>366.14026999999999</v>
      </c>
      <c r="J657" s="5">
        <v>366.14026999999999</v>
      </c>
      <c r="K657" s="6">
        <f t="shared" si="30"/>
        <v>0.14011297637378167</v>
      </c>
      <c r="L657" s="6">
        <f t="shared" si="30"/>
        <v>0.14011297637378167</v>
      </c>
      <c r="M657">
        <v>6801.9229999999998</v>
      </c>
      <c r="O657" t="s">
        <v>349</v>
      </c>
      <c r="P657" t="s">
        <v>341</v>
      </c>
      <c r="Q657" t="s">
        <v>323</v>
      </c>
    </row>
    <row r="658" spans="1:17" x14ac:dyDescent="0.2">
      <c r="A658">
        <v>2012</v>
      </c>
      <c r="B658">
        <v>183</v>
      </c>
      <c r="C658">
        <v>365.57850000000002</v>
      </c>
      <c r="D658">
        <v>71.637613000000002</v>
      </c>
      <c r="E658" s="5">
        <v>0</v>
      </c>
      <c r="F658" t="s">
        <v>345</v>
      </c>
      <c r="G658" s="5">
        <v>182.1514</v>
      </c>
      <c r="H658" t="s">
        <v>347</v>
      </c>
      <c r="I658" s="5">
        <v>253.78901300000001</v>
      </c>
      <c r="J658" s="5">
        <v>253.78901300000001</v>
      </c>
      <c r="K658" s="6">
        <f t="shared" si="30"/>
        <v>0.67812703932931861</v>
      </c>
      <c r="L658" s="6">
        <f t="shared" si="30"/>
        <v>0.67812703932931861</v>
      </c>
      <c r="M658">
        <v>6875.1187</v>
      </c>
      <c r="O658" t="s">
        <v>349</v>
      </c>
      <c r="P658" t="s">
        <v>341</v>
      </c>
      <c r="Q658" t="s">
        <v>323</v>
      </c>
    </row>
    <row r="659" spans="1:17" x14ac:dyDescent="0.2">
      <c r="A659">
        <v>2013</v>
      </c>
      <c r="B659">
        <v>183</v>
      </c>
      <c r="C659">
        <v>367.4785</v>
      </c>
      <c r="D659">
        <v>56.248769000000003</v>
      </c>
      <c r="E659" s="5">
        <v>0</v>
      </c>
      <c r="F659" t="s">
        <v>345</v>
      </c>
      <c r="G659" s="5">
        <v>167.87260000000001</v>
      </c>
      <c r="H659" t="s">
        <v>347</v>
      </c>
      <c r="I659" s="5">
        <v>224.12136900000002</v>
      </c>
      <c r="J659" s="5">
        <v>224.12136900000002</v>
      </c>
      <c r="K659" s="6">
        <f t="shared" si="30"/>
        <v>0.59842104123502826</v>
      </c>
      <c r="L659" s="6">
        <f t="shared" si="30"/>
        <v>0.59842104123502826</v>
      </c>
      <c r="M659">
        <v>6808.0423000000001</v>
      </c>
      <c r="N659" s="7">
        <f>(M667-M659)/M659</f>
        <v>4.4927247293983515E-2</v>
      </c>
      <c r="O659" t="s">
        <v>349</v>
      </c>
      <c r="P659" t="s">
        <v>341</v>
      </c>
      <c r="Q659" t="s">
        <v>323</v>
      </c>
    </row>
    <row r="660" spans="1:17" x14ac:dyDescent="0.2">
      <c r="A660">
        <v>2006</v>
      </c>
      <c r="B660">
        <v>183</v>
      </c>
      <c r="C660">
        <v>477.19080000000002</v>
      </c>
      <c r="D660">
        <v>97.462478000000004</v>
      </c>
      <c r="E660" s="5">
        <v>0</v>
      </c>
      <c r="F660" t="s">
        <v>345</v>
      </c>
      <c r="G660" s="5">
        <v>244.17949999999999</v>
      </c>
      <c r="H660" t="s">
        <v>347</v>
      </c>
      <c r="I660" s="5">
        <v>341.64197799999999</v>
      </c>
      <c r="J660" s="5">
        <v>341.64197799999999</v>
      </c>
      <c r="K660" s="5"/>
      <c r="L660" s="5"/>
      <c r="M660">
        <v>6664.5844999999999</v>
      </c>
      <c r="O660" t="s">
        <v>349</v>
      </c>
      <c r="P660" t="s">
        <v>342</v>
      </c>
      <c r="Q660" t="s">
        <v>323</v>
      </c>
    </row>
    <row r="661" spans="1:17" x14ac:dyDescent="0.2">
      <c r="A661">
        <v>2007</v>
      </c>
      <c r="B661">
        <v>183</v>
      </c>
      <c r="C661">
        <v>500.94119999999998</v>
      </c>
      <c r="D661">
        <v>87.818782999999996</v>
      </c>
      <c r="E661" s="5">
        <v>0</v>
      </c>
      <c r="F661" t="s">
        <v>345</v>
      </c>
      <c r="G661" s="5">
        <v>252.88640000000001</v>
      </c>
      <c r="H661" t="s">
        <v>347</v>
      </c>
      <c r="I661" s="5">
        <v>340.70518300000003</v>
      </c>
      <c r="J661" s="5">
        <v>340.70518300000003</v>
      </c>
      <c r="K661" s="5"/>
      <c r="L661" s="5"/>
      <c r="M661">
        <v>6647.7882</v>
      </c>
      <c r="O661" t="s">
        <v>349</v>
      </c>
      <c r="P661" t="s">
        <v>342</v>
      </c>
      <c r="Q661" t="s">
        <v>323</v>
      </c>
    </row>
    <row r="662" spans="1:17" x14ac:dyDescent="0.2">
      <c r="A662">
        <v>2008</v>
      </c>
      <c r="B662">
        <v>183</v>
      </c>
      <c r="C662">
        <v>502.9905</v>
      </c>
      <c r="D662">
        <v>160.982437</v>
      </c>
      <c r="E662" s="5">
        <v>0</v>
      </c>
      <c r="F662" t="s">
        <v>345</v>
      </c>
      <c r="G662" s="5">
        <v>403.19439999999997</v>
      </c>
      <c r="H662" t="s">
        <v>347</v>
      </c>
      <c r="I662" s="5">
        <v>564.17683699999998</v>
      </c>
      <c r="J662" s="5">
        <v>564.17683699999998</v>
      </c>
      <c r="K662" s="5"/>
      <c r="L662" s="5"/>
      <c r="M662">
        <v>6754.5816000000004</v>
      </c>
      <c r="O662" t="s">
        <v>349</v>
      </c>
      <c r="P662" t="s">
        <v>342</v>
      </c>
      <c r="Q662" t="s">
        <v>323</v>
      </c>
    </row>
    <row r="663" spans="1:17" x14ac:dyDescent="0.2">
      <c r="A663">
        <v>2009</v>
      </c>
      <c r="B663">
        <v>183</v>
      </c>
      <c r="C663">
        <v>490.36930000000001</v>
      </c>
      <c r="D663">
        <v>119.644586</v>
      </c>
      <c r="E663" s="5">
        <v>0</v>
      </c>
      <c r="F663" t="s">
        <v>345</v>
      </c>
      <c r="G663" s="5">
        <v>310.44839999999999</v>
      </c>
      <c r="H663" t="s">
        <v>347</v>
      </c>
      <c r="I663" s="5">
        <v>430.092986</v>
      </c>
      <c r="J663" s="5">
        <v>430.092986</v>
      </c>
      <c r="K663" s="5"/>
      <c r="L663" s="5"/>
      <c r="M663">
        <v>6987.7052000000003</v>
      </c>
      <c r="O663" t="s">
        <v>349</v>
      </c>
      <c r="P663" t="s">
        <v>342</v>
      </c>
      <c r="Q663" t="s">
        <v>323</v>
      </c>
    </row>
    <row r="664" spans="1:17" x14ac:dyDescent="0.2">
      <c r="A664">
        <v>2010</v>
      </c>
      <c r="B664">
        <v>183</v>
      </c>
      <c r="C664">
        <v>484.84289999999999</v>
      </c>
      <c r="D664">
        <v>174.57315</v>
      </c>
      <c r="E664" s="5">
        <v>0</v>
      </c>
      <c r="F664" t="s">
        <v>345</v>
      </c>
      <c r="G664" s="5">
        <v>433.18209999999999</v>
      </c>
      <c r="H664" t="s">
        <v>347</v>
      </c>
      <c r="I664" s="5">
        <v>607.75524999999993</v>
      </c>
      <c r="J664" s="5">
        <v>607.75524999999993</v>
      </c>
      <c r="K664" s="5"/>
      <c r="L664" s="5"/>
      <c r="M664">
        <v>7057.6863000000003</v>
      </c>
      <c r="O664" t="s">
        <v>349</v>
      </c>
      <c r="P664" t="s">
        <v>342</v>
      </c>
      <c r="Q664" t="s">
        <v>323</v>
      </c>
    </row>
    <row r="665" spans="1:17" x14ac:dyDescent="0.2">
      <c r="A665">
        <v>2011</v>
      </c>
      <c r="B665">
        <v>183</v>
      </c>
      <c r="C665">
        <v>505.14550000000003</v>
      </c>
      <c r="D665">
        <v>102.060473</v>
      </c>
      <c r="E665" s="5">
        <v>0</v>
      </c>
      <c r="F665" t="s">
        <v>345</v>
      </c>
      <c r="G665" s="5">
        <v>315.38080000000002</v>
      </c>
      <c r="H665" t="s">
        <v>347</v>
      </c>
      <c r="I665" s="5">
        <v>417.44127300000002</v>
      </c>
      <c r="J665" s="5">
        <v>417.44127300000002</v>
      </c>
      <c r="K665" s="5"/>
      <c r="L665" s="5"/>
      <c r="M665">
        <v>7070.9475000000002</v>
      </c>
      <c r="O665" t="s">
        <v>349</v>
      </c>
      <c r="P665" t="s">
        <v>342</v>
      </c>
      <c r="Q665" t="s">
        <v>323</v>
      </c>
    </row>
    <row r="666" spans="1:17" x14ac:dyDescent="0.2">
      <c r="A666">
        <v>2012</v>
      </c>
      <c r="B666">
        <v>183</v>
      </c>
      <c r="C666">
        <v>521.35889999999995</v>
      </c>
      <c r="D666">
        <v>122.634305</v>
      </c>
      <c r="E666" s="5">
        <v>0</v>
      </c>
      <c r="F666" t="s">
        <v>345</v>
      </c>
      <c r="G666" s="5">
        <v>303.2559</v>
      </c>
      <c r="H666" t="s">
        <v>347</v>
      </c>
      <c r="I666" s="5">
        <v>425.89020499999998</v>
      </c>
      <c r="J666" s="5">
        <v>425.89020499999998</v>
      </c>
      <c r="K666" s="5"/>
      <c r="L666" s="5"/>
      <c r="M666">
        <v>7135.5352999999996</v>
      </c>
      <c r="O666" t="s">
        <v>349</v>
      </c>
      <c r="P666" t="s">
        <v>342</v>
      </c>
      <c r="Q666" t="s">
        <v>323</v>
      </c>
    </row>
    <row r="667" spans="1:17" x14ac:dyDescent="0.2">
      <c r="A667">
        <v>2013</v>
      </c>
      <c r="B667">
        <v>183</v>
      </c>
      <c r="C667">
        <v>494.50420000000003</v>
      </c>
      <c r="D667">
        <v>90.505011999999994</v>
      </c>
      <c r="E667" s="5">
        <v>0</v>
      </c>
      <c r="F667" t="s">
        <v>345</v>
      </c>
      <c r="G667" s="5">
        <v>267.7353</v>
      </c>
      <c r="H667" t="s">
        <v>347</v>
      </c>
      <c r="I667" s="5">
        <v>358.24031200000002</v>
      </c>
      <c r="J667" s="5">
        <v>358.24031200000002</v>
      </c>
      <c r="K667" s="5"/>
      <c r="L667" s="5"/>
      <c r="M667">
        <v>7113.9089000000004</v>
      </c>
      <c r="O667" t="s">
        <v>349</v>
      </c>
      <c r="P667" t="s">
        <v>342</v>
      </c>
      <c r="Q667" t="s">
        <v>323</v>
      </c>
    </row>
    <row r="668" spans="1:17" x14ac:dyDescent="0.2">
      <c r="A668">
        <v>1997</v>
      </c>
      <c r="B668">
        <v>183</v>
      </c>
      <c r="C668">
        <v>368.24930000000001</v>
      </c>
      <c r="D668">
        <v>8.0500570000000007</v>
      </c>
      <c r="E668" s="5">
        <v>56.025590000000001</v>
      </c>
      <c r="F668" t="s">
        <v>345</v>
      </c>
      <c r="G668" s="5">
        <v>20.35228</v>
      </c>
      <c r="H668" t="s">
        <v>347</v>
      </c>
      <c r="I668" s="5">
        <v>84.427927000000011</v>
      </c>
      <c r="J668" s="5">
        <v>84.427927000000011</v>
      </c>
      <c r="K668" s="6">
        <f>(I679-I668)/I668</f>
        <v>0</v>
      </c>
      <c r="L668" s="6">
        <f>(J679-J668)/J668</f>
        <v>0</v>
      </c>
      <c r="M668">
        <v>229.48349999999999</v>
      </c>
      <c r="O668" t="s">
        <v>349</v>
      </c>
      <c r="P668" t="s">
        <v>341</v>
      </c>
      <c r="Q668" t="s">
        <v>321</v>
      </c>
    </row>
    <row r="669" spans="1:17" x14ac:dyDescent="0.2">
      <c r="A669">
        <v>1998</v>
      </c>
      <c r="B669">
        <v>183</v>
      </c>
      <c r="C669">
        <v>374.54070000000002</v>
      </c>
      <c r="D669">
        <v>11.5611</v>
      </c>
      <c r="E669" s="5">
        <v>56.878259999999997</v>
      </c>
      <c r="F669" t="s">
        <v>345</v>
      </c>
      <c r="G669" s="5">
        <v>27.269760000000002</v>
      </c>
      <c r="H669" t="s">
        <v>347</v>
      </c>
      <c r="I669" s="5">
        <v>95.709119999999999</v>
      </c>
      <c r="J669" s="5">
        <v>95.709119999999999</v>
      </c>
      <c r="K669" s="6">
        <f t="shared" ref="K669:L678" si="31">(I680-I669)/I669</f>
        <v>8.7342428809292258E-2</v>
      </c>
      <c r="L669" s="6">
        <f t="shared" si="31"/>
        <v>8.7342428809292258E-2</v>
      </c>
      <c r="M669">
        <v>225.50309999999999</v>
      </c>
      <c r="O669" t="s">
        <v>349</v>
      </c>
      <c r="P669" t="s">
        <v>341</v>
      </c>
      <c r="Q669" t="s">
        <v>321</v>
      </c>
    </row>
    <row r="670" spans="1:17" x14ac:dyDescent="0.2">
      <c r="A670">
        <v>1999</v>
      </c>
      <c r="B670">
        <v>183</v>
      </c>
      <c r="C670">
        <v>377.19850000000002</v>
      </c>
      <c r="D670">
        <v>10.918706999999999</v>
      </c>
      <c r="E670" s="5">
        <v>60.759729999999998</v>
      </c>
      <c r="F670" t="s">
        <v>345</v>
      </c>
      <c r="G670" s="5">
        <v>28.3432</v>
      </c>
      <c r="H670" t="s">
        <v>347</v>
      </c>
      <c r="I670" s="5">
        <v>100.021637</v>
      </c>
      <c r="J670" s="5">
        <v>100.021637</v>
      </c>
      <c r="K670" s="6">
        <f t="shared" si="31"/>
        <v>0.30200324555775876</v>
      </c>
      <c r="L670" s="6">
        <f t="shared" si="31"/>
        <v>0.30200324555775876</v>
      </c>
      <c r="M670">
        <v>224.0341</v>
      </c>
      <c r="O670" t="s">
        <v>349</v>
      </c>
      <c r="P670" t="s">
        <v>341</v>
      </c>
      <c r="Q670" t="s">
        <v>321</v>
      </c>
    </row>
    <row r="671" spans="1:17" x14ac:dyDescent="0.2">
      <c r="A671">
        <v>2000</v>
      </c>
      <c r="B671">
        <v>183</v>
      </c>
      <c r="C671">
        <v>380.05270000000002</v>
      </c>
      <c r="D671">
        <v>11.478593</v>
      </c>
      <c r="E671" s="5">
        <v>65.993650000000002</v>
      </c>
      <c r="F671" t="s">
        <v>345</v>
      </c>
      <c r="G671" s="5">
        <v>31.919709999999998</v>
      </c>
      <c r="H671" t="s">
        <v>347</v>
      </c>
      <c r="I671" s="5">
        <v>109.391953</v>
      </c>
      <c r="J671" s="5">
        <v>109.391953</v>
      </c>
      <c r="K671" s="6">
        <f t="shared" si="31"/>
        <v>0.50975291573777826</v>
      </c>
      <c r="L671" s="6">
        <f t="shared" si="31"/>
        <v>0.50975291573777826</v>
      </c>
      <c r="M671">
        <v>227.30609999999999</v>
      </c>
      <c r="O671" t="s">
        <v>349</v>
      </c>
      <c r="P671" t="s">
        <v>341</v>
      </c>
      <c r="Q671" t="s">
        <v>321</v>
      </c>
    </row>
    <row r="672" spans="1:17" x14ac:dyDescent="0.2">
      <c r="A672">
        <v>2001</v>
      </c>
      <c r="B672">
        <v>183</v>
      </c>
      <c r="C672">
        <v>379.35840000000002</v>
      </c>
      <c r="D672">
        <v>10.989155999999999</v>
      </c>
      <c r="E672" s="5">
        <v>67.010930000000002</v>
      </c>
      <c r="F672" t="s">
        <v>345</v>
      </c>
      <c r="G672" s="5">
        <v>30.094339999999999</v>
      </c>
      <c r="H672" t="s">
        <v>347</v>
      </c>
      <c r="I672" s="5">
        <v>108.094426</v>
      </c>
      <c r="J672" s="5">
        <v>108.094426</v>
      </c>
      <c r="K672" s="6">
        <f t="shared" si="31"/>
        <v>0.55334191792646181</v>
      </c>
      <c r="L672" s="6">
        <f t="shared" si="31"/>
        <v>0.55334191792646181</v>
      </c>
      <c r="M672">
        <v>230.7749</v>
      </c>
      <c r="O672" t="s">
        <v>349</v>
      </c>
      <c r="P672" t="s">
        <v>341</v>
      </c>
      <c r="Q672" t="s">
        <v>321</v>
      </c>
    </row>
    <row r="673" spans="1:17" x14ac:dyDescent="0.2">
      <c r="A673">
        <v>2002</v>
      </c>
      <c r="B673">
        <v>183</v>
      </c>
      <c r="C673">
        <v>367.10219999999998</v>
      </c>
      <c r="D673">
        <v>10.857607</v>
      </c>
      <c r="E673" s="5">
        <v>69.249700000000004</v>
      </c>
      <c r="F673" t="s">
        <v>345</v>
      </c>
      <c r="G673" s="5">
        <v>29.166139999999999</v>
      </c>
      <c r="H673" t="s">
        <v>347</v>
      </c>
      <c r="I673" s="5">
        <v>109.273447</v>
      </c>
      <c r="J673" s="5">
        <v>109.273447</v>
      </c>
      <c r="K673" s="6">
        <f t="shared" si="31"/>
        <v>0.65021606758684913</v>
      </c>
      <c r="L673" s="6">
        <f t="shared" si="31"/>
        <v>0.65021606758684913</v>
      </c>
      <c r="M673">
        <v>231.26990000000001</v>
      </c>
      <c r="O673" t="s">
        <v>349</v>
      </c>
      <c r="P673" t="s">
        <v>341</v>
      </c>
      <c r="Q673" t="s">
        <v>321</v>
      </c>
    </row>
    <row r="674" spans="1:17" x14ac:dyDescent="0.2">
      <c r="A674">
        <v>2003</v>
      </c>
      <c r="B674">
        <v>183</v>
      </c>
      <c r="C674">
        <v>367.88240000000002</v>
      </c>
      <c r="D674">
        <v>9.1453100000000003</v>
      </c>
      <c r="E674" s="5">
        <v>67.250200000000007</v>
      </c>
      <c r="F674" t="s">
        <v>345</v>
      </c>
      <c r="G674" s="5">
        <v>27.45703</v>
      </c>
      <c r="H674" t="s">
        <v>347</v>
      </c>
      <c r="I674" s="5">
        <v>103.85254</v>
      </c>
      <c r="J674" s="5">
        <v>103.85254</v>
      </c>
      <c r="K674" s="6">
        <f t="shared" si="31"/>
        <v>0.69034467524819332</v>
      </c>
      <c r="L674" s="6">
        <f t="shared" si="31"/>
        <v>0.69034467524819332</v>
      </c>
      <c r="M674">
        <v>231.24449999999999</v>
      </c>
      <c r="O674" t="s">
        <v>349</v>
      </c>
      <c r="P674" t="s">
        <v>341</v>
      </c>
      <c r="Q674" t="s">
        <v>321</v>
      </c>
    </row>
    <row r="675" spans="1:17" x14ac:dyDescent="0.2">
      <c r="A675">
        <v>2004</v>
      </c>
      <c r="B675">
        <v>183</v>
      </c>
      <c r="C675">
        <v>371.46749999999997</v>
      </c>
      <c r="D675">
        <v>8.5343920000000004</v>
      </c>
      <c r="E675" s="5">
        <v>68.312640000000002</v>
      </c>
      <c r="F675" t="s">
        <v>345</v>
      </c>
      <c r="G675" s="5">
        <v>22.836819999999999</v>
      </c>
      <c r="H675" t="s">
        <v>347</v>
      </c>
      <c r="I675" s="5">
        <v>99.683852000000002</v>
      </c>
      <c r="J675" s="5">
        <v>99.683852000000002</v>
      </c>
      <c r="K675" s="6">
        <f t="shared" si="31"/>
        <v>0.71702037557697895</v>
      </c>
      <c r="L675" s="6">
        <f t="shared" si="31"/>
        <v>0.71702037557697895</v>
      </c>
      <c r="M675">
        <v>229.49449999999999</v>
      </c>
      <c r="O675" t="s">
        <v>349</v>
      </c>
      <c r="P675" t="s">
        <v>341</v>
      </c>
      <c r="Q675" t="s">
        <v>321</v>
      </c>
    </row>
    <row r="676" spans="1:17" x14ac:dyDescent="0.2">
      <c r="A676">
        <v>2005</v>
      </c>
      <c r="B676">
        <v>183</v>
      </c>
      <c r="C676">
        <v>373.47800000000001</v>
      </c>
      <c r="D676">
        <v>8.1591059999999995</v>
      </c>
      <c r="E676" s="5">
        <v>67.975819999999999</v>
      </c>
      <c r="F676" t="s">
        <v>345</v>
      </c>
      <c r="G676" s="5">
        <v>21.630109999999998</v>
      </c>
      <c r="H676" t="s">
        <v>347</v>
      </c>
      <c r="I676" s="5">
        <v>97.765035999999995</v>
      </c>
      <c r="J676" s="5">
        <v>97.765035999999995</v>
      </c>
      <c r="K676" s="6">
        <f t="shared" si="31"/>
        <v>0.72939509785482015</v>
      </c>
      <c r="L676" s="6">
        <f t="shared" si="31"/>
        <v>0.72939509785482015</v>
      </c>
      <c r="M676">
        <v>226.77420000000001</v>
      </c>
      <c r="O676" t="s">
        <v>349</v>
      </c>
      <c r="P676" t="s">
        <v>341</v>
      </c>
      <c r="Q676" t="s">
        <v>321</v>
      </c>
    </row>
    <row r="677" spans="1:17" x14ac:dyDescent="0.2">
      <c r="A677">
        <v>2006</v>
      </c>
      <c r="B677">
        <v>183</v>
      </c>
      <c r="C677">
        <v>375.93869999999998</v>
      </c>
      <c r="D677">
        <v>11.599333</v>
      </c>
      <c r="E677" s="5">
        <v>74.116919999999993</v>
      </c>
      <c r="F677" t="s">
        <v>345</v>
      </c>
      <c r="G677" s="5">
        <v>30.116330000000001</v>
      </c>
      <c r="H677" t="s">
        <v>347</v>
      </c>
      <c r="I677" s="5">
        <v>115.832583</v>
      </c>
      <c r="J677" s="5">
        <v>115.832583</v>
      </c>
      <c r="K677" s="6">
        <f t="shared" si="31"/>
        <v>0.80005103572627745</v>
      </c>
      <c r="L677" s="6">
        <f t="shared" si="31"/>
        <v>0.80005103572627745</v>
      </c>
      <c r="M677">
        <v>225.30500000000001</v>
      </c>
      <c r="O677" t="s">
        <v>349</v>
      </c>
      <c r="P677" t="s">
        <v>341</v>
      </c>
      <c r="Q677" t="s">
        <v>321</v>
      </c>
    </row>
    <row r="678" spans="1:17" x14ac:dyDescent="0.2">
      <c r="A678">
        <v>2007</v>
      </c>
      <c r="B678">
        <v>183</v>
      </c>
      <c r="C678">
        <v>381.28140000000002</v>
      </c>
      <c r="D678">
        <v>10.702097999999999</v>
      </c>
      <c r="E678" s="5">
        <v>76.435749999999999</v>
      </c>
      <c r="F678" t="s">
        <v>345</v>
      </c>
      <c r="G678" s="5">
        <v>29.327750000000002</v>
      </c>
      <c r="H678" t="s">
        <v>347</v>
      </c>
      <c r="I678" s="5">
        <v>116.465598</v>
      </c>
      <c r="J678" s="5">
        <v>116.465598</v>
      </c>
      <c r="K678" s="6">
        <f t="shared" si="31"/>
        <v>0.73532139507839922</v>
      </c>
      <c r="L678" s="6">
        <f t="shared" si="31"/>
        <v>0.73532139507839922</v>
      </c>
      <c r="M678">
        <v>228.42679999999999</v>
      </c>
      <c r="N678" s="9">
        <f>(M689-M678)/M678</f>
        <v>0.22270766827710234</v>
      </c>
      <c r="O678" t="s">
        <v>349</v>
      </c>
      <c r="P678" t="s">
        <v>341</v>
      </c>
      <c r="Q678" t="s">
        <v>321</v>
      </c>
    </row>
    <row r="679" spans="1:17" x14ac:dyDescent="0.2">
      <c r="A679">
        <v>1997</v>
      </c>
      <c r="B679">
        <v>183</v>
      </c>
      <c r="C679">
        <v>469.26069999999999</v>
      </c>
      <c r="D679">
        <v>8.0500570000000007</v>
      </c>
      <c r="E679" s="5">
        <v>56.025590000000001</v>
      </c>
      <c r="F679" t="s">
        <v>345</v>
      </c>
      <c r="G679" s="5">
        <v>20.35228</v>
      </c>
      <c r="H679" t="s">
        <v>347</v>
      </c>
      <c r="I679" s="5">
        <v>84.427927000000011</v>
      </c>
      <c r="J679" s="5">
        <v>84.427927000000011</v>
      </c>
      <c r="K679" s="6"/>
      <c r="L679" s="6"/>
      <c r="M679">
        <v>229.48330000000001</v>
      </c>
      <c r="N679" s="8"/>
      <c r="O679" t="s">
        <v>349</v>
      </c>
      <c r="P679" t="s">
        <v>342</v>
      </c>
      <c r="Q679" t="s">
        <v>321</v>
      </c>
    </row>
    <row r="680" spans="1:17" x14ac:dyDescent="0.2">
      <c r="A680">
        <v>1998</v>
      </c>
      <c r="B680">
        <v>183</v>
      </c>
      <c r="C680">
        <v>531.03110000000004</v>
      </c>
      <c r="D680">
        <v>13.068787</v>
      </c>
      <c r="E680" s="5">
        <v>59.801270000000002</v>
      </c>
      <c r="F680" t="s">
        <v>345</v>
      </c>
      <c r="G680" s="5">
        <v>31.198530000000002</v>
      </c>
      <c r="H680" t="s">
        <v>347</v>
      </c>
      <c r="I680" s="5">
        <v>104.06858700000001</v>
      </c>
      <c r="J680" s="5">
        <v>104.06858700000001</v>
      </c>
      <c r="K680" s="5"/>
      <c r="L680" s="5"/>
      <c r="M680">
        <v>225.33840000000001</v>
      </c>
      <c r="O680" t="s">
        <v>349</v>
      </c>
      <c r="P680" t="s">
        <v>342</v>
      </c>
      <c r="Q680" t="s">
        <v>321</v>
      </c>
    </row>
    <row r="681" spans="1:17" x14ac:dyDescent="0.2">
      <c r="A681">
        <v>1999</v>
      </c>
      <c r="B681">
        <v>183</v>
      </c>
      <c r="C681">
        <v>528.09310000000005</v>
      </c>
      <c r="D681">
        <v>16.910626000000001</v>
      </c>
      <c r="E681" s="5">
        <v>70.766729999999995</v>
      </c>
      <c r="F681" t="s">
        <v>345</v>
      </c>
      <c r="G681" s="5">
        <v>42.551139999999997</v>
      </c>
      <c r="H681" t="s">
        <v>347</v>
      </c>
      <c r="I681" s="5">
        <v>130.22849600000001</v>
      </c>
      <c r="J681" s="5">
        <v>130.22849600000001</v>
      </c>
      <c r="K681" s="5"/>
      <c r="L681" s="5"/>
      <c r="M681">
        <v>225.29640000000001</v>
      </c>
      <c r="O681" t="s">
        <v>349</v>
      </c>
      <c r="P681" t="s">
        <v>342</v>
      </c>
      <c r="Q681" t="s">
        <v>321</v>
      </c>
    </row>
    <row r="682" spans="1:17" x14ac:dyDescent="0.2">
      <c r="A682">
        <v>2000</v>
      </c>
      <c r="B682">
        <v>183</v>
      </c>
      <c r="C682">
        <v>532.60140000000001</v>
      </c>
      <c r="D682">
        <v>21.569469999999999</v>
      </c>
      <c r="E682" s="5">
        <v>85.099209999999999</v>
      </c>
      <c r="F682" t="s">
        <v>345</v>
      </c>
      <c r="G682" s="5">
        <v>58.486139999999999</v>
      </c>
      <c r="H682" t="s">
        <v>347</v>
      </c>
      <c r="I682" s="5">
        <v>165.15482</v>
      </c>
      <c r="J682" s="5">
        <v>165.15482</v>
      </c>
      <c r="K682" s="5"/>
      <c r="L682" s="5"/>
      <c r="M682">
        <v>235.85830000000001</v>
      </c>
      <c r="O682" t="s">
        <v>349</v>
      </c>
      <c r="P682" t="s">
        <v>342</v>
      </c>
      <c r="Q682" t="s">
        <v>321</v>
      </c>
    </row>
    <row r="683" spans="1:17" x14ac:dyDescent="0.2">
      <c r="A683">
        <v>2001</v>
      </c>
      <c r="B683">
        <v>183</v>
      </c>
      <c r="C683">
        <v>530.89620000000002</v>
      </c>
      <c r="D683">
        <v>20.923653000000002</v>
      </c>
      <c r="E683" s="5">
        <v>92.935460000000006</v>
      </c>
      <c r="F683" t="s">
        <v>345</v>
      </c>
      <c r="G683" s="5">
        <v>54.048490000000001</v>
      </c>
      <c r="H683" t="s">
        <v>347</v>
      </c>
      <c r="I683" s="5">
        <v>167.90760299999999</v>
      </c>
      <c r="J683" s="5">
        <v>167.90760299999999</v>
      </c>
      <c r="K683" s="5"/>
      <c r="L683" s="5"/>
      <c r="M683">
        <v>249.16489999999999</v>
      </c>
      <c r="O683" t="s">
        <v>349</v>
      </c>
      <c r="P683" t="s">
        <v>342</v>
      </c>
      <c r="Q683" t="s">
        <v>321</v>
      </c>
    </row>
    <row r="684" spans="1:17" x14ac:dyDescent="0.2">
      <c r="A684">
        <v>2002</v>
      </c>
      <c r="B684">
        <v>183</v>
      </c>
      <c r="C684">
        <v>529.71849999999995</v>
      </c>
      <c r="D684">
        <v>22.256457999999999</v>
      </c>
      <c r="E684" s="5">
        <v>99.85324</v>
      </c>
      <c r="F684" t="s">
        <v>345</v>
      </c>
      <c r="G684" s="5">
        <v>58.2151</v>
      </c>
      <c r="H684" t="s">
        <v>347</v>
      </c>
      <c r="I684" s="5">
        <v>180.32479799999999</v>
      </c>
      <c r="J684" s="5">
        <v>180.32479799999999</v>
      </c>
      <c r="K684" s="5"/>
      <c r="L684" s="5"/>
      <c r="M684">
        <v>254.96199999999999</v>
      </c>
      <c r="O684" t="s">
        <v>349</v>
      </c>
      <c r="P684" t="s">
        <v>342</v>
      </c>
      <c r="Q684" t="s">
        <v>321</v>
      </c>
    </row>
    <row r="685" spans="1:17" x14ac:dyDescent="0.2">
      <c r="A685">
        <v>2003</v>
      </c>
      <c r="B685">
        <v>183</v>
      </c>
      <c r="C685">
        <v>533.42020000000002</v>
      </c>
      <c r="D685">
        <v>19.815778000000002</v>
      </c>
      <c r="E685" s="5">
        <v>95.890889999999999</v>
      </c>
      <c r="F685" t="s">
        <v>345</v>
      </c>
      <c r="G685" s="5">
        <v>59.839919999999999</v>
      </c>
      <c r="H685" t="s">
        <v>347</v>
      </c>
      <c r="I685" s="5">
        <v>175.54658800000001</v>
      </c>
      <c r="J685" s="5">
        <v>175.54658800000001</v>
      </c>
      <c r="K685" s="5"/>
      <c r="L685" s="5"/>
      <c r="M685">
        <v>258.91800000000001</v>
      </c>
      <c r="O685" t="s">
        <v>349</v>
      </c>
      <c r="P685" t="s">
        <v>342</v>
      </c>
      <c r="Q685" t="s">
        <v>321</v>
      </c>
    </row>
    <row r="686" spans="1:17" x14ac:dyDescent="0.2">
      <c r="A686">
        <v>2004</v>
      </c>
      <c r="B686">
        <v>183</v>
      </c>
      <c r="C686">
        <v>531.61109999999996</v>
      </c>
      <c r="D686">
        <v>19.275024999999999</v>
      </c>
      <c r="E686" s="5">
        <v>98.287729999999996</v>
      </c>
      <c r="F686" t="s">
        <v>345</v>
      </c>
      <c r="G686" s="5">
        <v>53.596449999999997</v>
      </c>
      <c r="H686" t="s">
        <v>347</v>
      </c>
      <c r="I686" s="5">
        <v>171.15920499999999</v>
      </c>
      <c r="J686" s="5">
        <v>171.15920499999999</v>
      </c>
      <c r="K686" s="5"/>
      <c r="L686" s="5"/>
      <c r="M686">
        <v>262.1343</v>
      </c>
      <c r="O686" t="s">
        <v>349</v>
      </c>
      <c r="P686" t="s">
        <v>342</v>
      </c>
      <c r="Q686" t="s">
        <v>321</v>
      </c>
    </row>
    <row r="687" spans="1:17" x14ac:dyDescent="0.2">
      <c r="A687">
        <v>2005</v>
      </c>
      <c r="B687">
        <v>183</v>
      </c>
      <c r="C687">
        <v>533.2473</v>
      </c>
      <c r="D687">
        <v>19.023864</v>
      </c>
      <c r="E687" s="5">
        <v>96.431280000000001</v>
      </c>
      <c r="F687" t="s">
        <v>345</v>
      </c>
      <c r="G687" s="5">
        <v>53.619230000000002</v>
      </c>
      <c r="H687" t="s">
        <v>347</v>
      </c>
      <c r="I687" s="5">
        <v>169.07437400000001</v>
      </c>
      <c r="J687" s="5">
        <v>169.07437400000001</v>
      </c>
      <c r="K687" s="5"/>
      <c r="L687" s="5"/>
      <c r="M687">
        <v>262.04250000000002</v>
      </c>
      <c r="O687" t="s">
        <v>349</v>
      </c>
      <c r="P687" t="s">
        <v>342</v>
      </c>
      <c r="Q687" t="s">
        <v>321</v>
      </c>
    </row>
    <row r="688" spans="1:17" x14ac:dyDescent="0.2">
      <c r="A688">
        <v>2006</v>
      </c>
      <c r="B688">
        <v>183</v>
      </c>
      <c r="C688">
        <v>529.09749999999997</v>
      </c>
      <c r="D688">
        <v>26.160900999999999</v>
      </c>
      <c r="E688" s="5">
        <v>110.3783</v>
      </c>
      <c r="F688" t="s">
        <v>345</v>
      </c>
      <c r="G688" s="5">
        <v>71.965360000000004</v>
      </c>
      <c r="H688" t="s">
        <v>347</v>
      </c>
      <c r="I688" s="5">
        <v>208.504561</v>
      </c>
      <c r="J688" s="5">
        <v>208.504561</v>
      </c>
      <c r="K688" s="5"/>
      <c r="L688" s="5"/>
      <c r="M688">
        <v>264.80329999999998</v>
      </c>
      <c r="O688" t="s">
        <v>349</v>
      </c>
      <c r="P688" t="s">
        <v>342</v>
      </c>
      <c r="Q688" t="s">
        <v>321</v>
      </c>
    </row>
    <row r="689" spans="1:17" x14ac:dyDescent="0.2">
      <c r="A689">
        <v>2007</v>
      </c>
      <c r="B689">
        <v>183</v>
      </c>
      <c r="C689">
        <v>454.5324</v>
      </c>
      <c r="D689">
        <v>22.230774</v>
      </c>
      <c r="E689" s="5">
        <v>111.5373</v>
      </c>
      <c r="F689" t="s">
        <v>345</v>
      </c>
      <c r="G689" s="5">
        <v>68.33717</v>
      </c>
      <c r="H689" t="s">
        <v>347</v>
      </c>
      <c r="I689" s="5">
        <v>202.10524400000003</v>
      </c>
      <c r="J689" s="5">
        <v>202.10524400000003</v>
      </c>
      <c r="K689" s="5"/>
      <c r="L689" s="5"/>
      <c r="M689">
        <v>279.29919999999998</v>
      </c>
      <c r="O689" t="s">
        <v>349</v>
      </c>
      <c r="P689" t="s">
        <v>342</v>
      </c>
      <c r="Q689" t="s">
        <v>321</v>
      </c>
    </row>
    <row r="690" spans="1:17" x14ac:dyDescent="0.2">
      <c r="A690">
        <v>1996</v>
      </c>
      <c r="B690">
        <v>183</v>
      </c>
      <c r="C690">
        <v>376.53570000000002</v>
      </c>
      <c r="D690">
        <v>256.67832600000003</v>
      </c>
      <c r="E690" s="5">
        <v>78.497429999999994</v>
      </c>
      <c r="F690" t="s">
        <v>345</v>
      </c>
      <c r="G690" s="5">
        <v>613.17039999999997</v>
      </c>
      <c r="H690" t="s">
        <v>347</v>
      </c>
      <c r="I690" s="5">
        <v>948.34615600000006</v>
      </c>
      <c r="J690" s="5">
        <v>948.34615600000006</v>
      </c>
      <c r="K690" s="8">
        <f>(I701-I690)/I690</f>
        <v>0</v>
      </c>
      <c r="L690" s="8">
        <f>(J701-J690)/J690</f>
        <v>0</v>
      </c>
      <c r="M690">
        <v>4529.5495000000001</v>
      </c>
      <c r="O690" t="s">
        <v>349</v>
      </c>
      <c r="P690" t="s">
        <v>341</v>
      </c>
      <c r="Q690" t="s">
        <v>320</v>
      </c>
    </row>
    <row r="691" spans="1:17" x14ac:dyDescent="0.2">
      <c r="A691">
        <v>1997</v>
      </c>
      <c r="B691">
        <v>183</v>
      </c>
      <c r="C691">
        <v>376.53570000000002</v>
      </c>
      <c r="D691">
        <v>170.02730600000001</v>
      </c>
      <c r="E691" s="5">
        <v>97.747190000000003</v>
      </c>
      <c r="F691" t="s">
        <v>345</v>
      </c>
      <c r="G691" s="5">
        <v>368.41019999999997</v>
      </c>
      <c r="H691" t="s">
        <v>347</v>
      </c>
      <c r="I691" s="5">
        <v>636.18469600000003</v>
      </c>
      <c r="J691" s="5">
        <v>636.18469600000003</v>
      </c>
      <c r="K691" s="8">
        <f t="shared" ref="K691:L700" si="32">(I702-I691)/I691</f>
        <v>0.1768968755576602</v>
      </c>
      <c r="L691" s="8">
        <f t="shared" si="32"/>
        <v>0.1768968755576602</v>
      </c>
      <c r="M691">
        <v>4970.2865000000002</v>
      </c>
      <c r="O691" t="s">
        <v>349</v>
      </c>
      <c r="P691" t="s">
        <v>341</v>
      </c>
      <c r="Q691" t="s">
        <v>320</v>
      </c>
    </row>
    <row r="692" spans="1:17" x14ac:dyDescent="0.2">
      <c r="A692">
        <v>1998</v>
      </c>
      <c r="B692">
        <v>183</v>
      </c>
      <c r="C692">
        <v>371.03219999999999</v>
      </c>
      <c r="D692">
        <v>131.94626700000001</v>
      </c>
      <c r="E692" s="5">
        <v>132.17250000000001</v>
      </c>
      <c r="F692" t="s">
        <v>345</v>
      </c>
      <c r="G692" s="5">
        <v>295.74650000000003</v>
      </c>
      <c r="H692" t="s">
        <v>347</v>
      </c>
      <c r="I692" s="5">
        <v>559.86526700000013</v>
      </c>
      <c r="J692" s="5">
        <v>559.86526700000013</v>
      </c>
      <c r="K692" s="8">
        <f t="shared" si="32"/>
        <v>0.13707922874236789</v>
      </c>
      <c r="L692" s="8">
        <f t="shared" si="32"/>
        <v>0.13707922874236789</v>
      </c>
      <c r="M692">
        <v>4753.2732999999998</v>
      </c>
      <c r="O692" t="s">
        <v>349</v>
      </c>
      <c r="P692" t="s">
        <v>341</v>
      </c>
      <c r="Q692" t="s">
        <v>320</v>
      </c>
    </row>
    <row r="693" spans="1:17" x14ac:dyDescent="0.2">
      <c r="A693">
        <v>1999</v>
      </c>
      <c r="B693">
        <v>183</v>
      </c>
      <c r="C693">
        <v>374.13830000000002</v>
      </c>
      <c r="D693">
        <v>136.19189900000001</v>
      </c>
      <c r="E693" s="5">
        <v>152.89940000000001</v>
      </c>
      <c r="F693" t="s">
        <v>345</v>
      </c>
      <c r="G693" s="5">
        <v>272.02569999999997</v>
      </c>
      <c r="H693" t="s">
        <v>347</v>
      </c>
      <c r="I693" s="5">
        <v>561.11699900000008</v>
      </c>
      <c r="J693" s="5">
        <v>561.11699900000008</v>
      </c>
      <c r="K693" s="8">
        <f t="shared" si="32"/>
        <v>0.56628034895802526</v>
      </c>
      <c r="L693" s="8">
        <f t="shared" si="32"/>
        <v>0.56628034895802526</v>
      </c>
      <c r="M693">
        <v>4648.5634</v>
      </c>
      <c r="O693" t="s">
        <v>349</v>
      </c>
      <c r="P693" t="s">
        <v>341</v>
      </c>
      <c r="Q693" t="s">
        <v>320</v>
      </c>
    </row>
    <row r="694" spans="1:17" x14ac:dyDescent="0.2">
      <c r="A694">
        <v>2000</v>
      </c>
      <c r="B694">
        <v>183</v>
      </c>
      <c r="C694">
        <v>379.25880000000001</v>
      </c>
      <c r="D694">
        <v>160.18771599999999</v>
      </c>
      <c r="E694" s="5">
        <v>208.18109999999999</v>
      </c>
      <c r="F694" t="s">
        <v>345</v>
      </c>
      <c r="G694" s="5">
        <v>308.96030000000002</v>
      </c>
      <c r="H694" t="s">
        <v>347</v>
      </c>
      <c r="I694" s="5">
        <v>677.329116</v>
      </c>
      <c r="J694" s="5">
        <v>677.329116</v>
      </c>
      <c r="K694" s="8">
        <f t="shared" si="32"/>
        <v>0.21902418262497958</v>
      </c>
      <c r="L694" s="8">
        <f t="shared" si="32"/>
        <v>0.21902418262497958</v>
      </c>
      <c r="M694">
        <v>4562.7381999999998</v>
      </c>
      <c r="O694" t="s">
        <v>349</v>
      </c>
      <c r="P694" t="s">
        <v>341</v>
      </c>
      <c r="Q694" t="s">
        <v>320</v>
      </c>
    </row>
    <row r="695" spans="1:17" x14ac:dyDescent="0.2">
      <c r="A695">
        <v>2001</v>
      </c>
      <c r="B695">
        <v>183</v>
      </c>
      <c r="C695">
        <v>384.05540000000002</v>
      </c>
      <c r="D695">
        <v>140.238078</v>
      </c>
      <c r="E695" s="5">
        <v>262.5806</v>
      </c>
      <c r="F695" t="s">
        <v>345</v>
      </c>
      <c r="G695" s="5">
        <v>257.39850000000001</v>
      </c>
      <c r="H695" t="s">
        <v>347</v>
      </c>
      <c r="I695" s="5">
        <v>660.21717799999999</v>
      </c>
      <c r="J695" s="5">
        <v>660.21717799999999</v>
      </c>
      <c r="K695" s="8">
        <f t="shared" si="32"/>
        <v>0.67718415833160872</v>
      </c>
      <c r="L695" s="8">
        <f t="shared" si="32"/>
        <v>0.67718415833160872</v>
      </c>
      <c r="M695">
        <v>4547.0753000000004</v>
      </c>
      <c r="O695" t="s">
        <v>349</v>
      </c>
      <c r="P695" t="s">
        <v>341</v>
      </c>
      <c r="Q695" t="s">
        <v>320</v>
      </c>
    </row>
    <row r="696" spans="1:17" x14ac:dyDescent="0.2">
      <c r="A696">
        <v>2002</v>
      </c>
      <c r="B696">
        <v>183</v>
      </c>
      <c r="C696">
        <v>384.28160000000003</v>
      </c>
      <c r="D696">
        <v>139.227259</v>
      </c>
      <c r="E696" s="5">
        <v>357.78309999999999</v>
      </c>
      <c r="F696" t="s">
        <v>345</v>
      </c>
      <c r="G696" s="5">
        <v>222.4211</v>
      </c>
      <c r="H696" t="s">
        <v>347</v>
      </c>
      <c r="I696" s="5">
        <v>719.43145900000002</v>
      </c>
      <c r="J696" s="5">
        <v>719.43145900000002</v>
      </c>
      <c r="K696" s="8">
        <f t="shared" si="32"/>
        <v>0.77992386902280286</v>
      </c>
      <c r="L696" s="8">
        <f t="shared" si="32"/>
        <v>0.77992386902280286</v>
      </c>
      <c r="M696">
        <v>4388.9706999999999</v>
      </c>
      <c r="O696" t="s">
        <v>349</v>
      </c>
      <c r="P696" t="s">
        <v>341</v>
      </c>
      <c r="Q696" t="s">
        <v>320</v>
      </c>
    </row>
    <row r="697" spans="1:17" x14ac:dyDescent="0.2">
      <c r="A697">
        <v>2003</v>
      </c>
      <c r="B697">
        <v>183</v>
      </c>
      <c r="C697">
        <v>383.46530000000001</v>
      </c>
      <c r="D697">
        <v>195.53573900000001</v>
      </c>
      <c r="E697" s="5">
        <v>449.02710000000002</v>
      </c>
      <c r="F697" t="s">
        <v>345</v>
      </c>
      <c r="G697" s="5">
        <v>329.22219999999999</v>
      </c>
      <c r="H697" t="s">
        <v>347</v>
      </c>
      <c r="I697" s="5">
        <v>973.7850390000001</v>
      </c>
      <c r="J697" s="5">
        <v>973.7850390000001</v>
      </c>
      <c r="K697" s="8">
        <f t="shared" si="32"/>
        <v>0.55410921341953356</v>
      </c>
      <c r="L697" s="8">
        <f t="shared" si="32"/>
        <v>0.55410921341953356</v>
      </c>
      <c r="M697">
        <v>4270.4811</v>
      </c>
      <c r="O697" t="s">
        <v>349</v>
      </c>
      <c r="P697" t="s">
        <v>341</v>
      </c>
      <c r="Q697" t="s">
        <v>320</v>
      </c>
    </row>
    <row r="698" spans="1:17" x14ac:dyDescent="0.2">
      <c r="A698">
        <v>2004</v>
      </c>
      <c r="B698">
        <v>183</v>
      </c>
      <c r="C698">
        <v>403.87580000000003</v>
      </c>
      <c r="D698">
        <v>139.9019759</v>
      </c>
      <c r="E698" s="5">
        <v>546.75099999999998</v>
      </c>
      <c r="F698" t="s">
        <v>345</v>
      </c>
      <c r="G698" s="5">
        <v>245.68360000000001</v>
      </c>
      <c r="H698" t="s">
        <v>347</v>
      </c>
      <c r="I698" s="5">
        <v>932.33657590000007</v>
      </c>
      <c r="J698" s="5">
        <v>932.33657590000007</v>
      </c>
      <c r="K698" s="8">
        <f t="shared" si="32"/>
        <v>0.7157039783147694</v>
      </c>
      <c r="L698" s="8">
        <f t="shared" si="32"/>
        <v>0.7157039783147694</v>
      </c>
      <c r="M698">
        <v>4310.0666000000001</v>
      </c>
      <c r="O698" t="s">
        <v>349</v>
      </c>
      <c r="P698" t="s">
        <v>341</v>
      </c>
      <c r="Q698" t="s">
        <v>320</v>
      </c>
    </row>
    <row r="699" spans="1:17" x14ac:dyDescent="0.2">
      <c r="A699">
        <v>2005</v>
      </c>
      <c r="B699">
        <v>183</v>
      </c>
      <c r="C699">
        <v>403.74299999999999</v>
      </c>
      <c r="D699">
        <v>159.33628899999999</v>
      </c>
      <c r="E699" s="5">
        <v>637.7713</v>
      </c>
      <c r="F699" t="s">
        <v>345</v>
      </c>
      <c r="G699" s="5">
        <v>225.8389</v>
      </c>
      <c r="H699" t="s">
        <v>347</v>
      </c>
      <c r="I699" s="5">
        <v>1022.9464889999999</v>
      </c>
      <c r="J699" s="5">
        <v>1022.9464889999999</v>
      </c>
      <c r="K699" s="8">
        <f t="shared" si="32"/>
        <v>0.66357694786515864</v>
      </c>
      <c r="L699" s="8">
        <f t="shared" si="32"/>
        <v>0.66357694786515864</v>
      </c>
      <c r="M699">
        <v>4172.5499</v>
      </c>
      <c r="O699" t="s">
        <v>349</v>
      </c>
      <c r="P699" t="s">
        <v>341</v>
      </c>
      <c r="Q699" t="s">
        <v>320</v>
      </c>
    </row>
    <row r="700" spans="1:17" x14ac:dyDescent="0.2">
      <c r="A700">
        <v>2006</v>
      </c>
      <c r="B700">
        <v>183</v>
      </c>
      <c r="C700">
        <v>385.56259999999997</v>
      </c>
      <c r="D700">
        <v>165.79701800000001</v>
      </c>
      <c r="E700" s="5">
        <v>704.36620000000005</v>
      </c>
      <c r="F700" t="s">
        <v>345</v>
      </c>
      <c r="G700" s="5">
        <v>231.21850000000001</v>
      </c>
      <c r="H700" t="s">
        <v>347</v>
      </c>
      <c r="I700" s="5">
        <v>1101.3817180000001</v>
      </c>
      <c r="J700" s="5">
        <v>1101.3817180000001</v>
      </c>
      <c r="K700" s="8">
        <f t="shared" si="32"/>
        <v>0.65181289036068768</v>
      </c>
      <c r="L700" s="8">
        <f>(J711-J700)/J700</f>
        <v>0.65181289036068768</v>
      </c>
      <c r="M700">
        <v>4047.4222</v>
      </c>
      <c r="N700" s="7">
        <f>(M711-M700)/M700</f>
        <v>-3.2149401166994586E-2</v>
      </c>
      <c r="O700" t="s">
        <v>349</v>
      </c>
      <c r="P700" t="s">
        <v>341</v>
      </c>
      <c r="Q700" t="s">
        <v>320</v>
      </c>
    </row>
    <row r="701" spans="1:17" x14ac:dyDescent="0.2">
      <c r="A701">
        <v>1996</v>
      </c>
      <c r="B701">
        <v>183</v>
      </c>
      <c r="C701">
        <v>596.44380000000001</v>
      </c>
      <c r="D701">
        <v>256.67832600000003</v>
      </c>
      <c r="E701" s="5">
        <v>78.497429999999994</v>
      </c>
      <c r="F701" t="s">
        <v>345</v>
      </c>
      <c r="G701" s="5">
        <v>613.17039999999997</v>
      </c>
      <c r="H701" t="s">
        <v>347</v>
      </c>
      <c r="I701" s="5">
        <v>948.34615600000006</v>
      </c>
      <c r="J701" s="5">
        <v>948.34615600000006</v>
      </c>
      <c r="K701" s="8"/>
      <c r="L701" s="8"/>
      <c r="M701">
        <v>4532.4501</v>
      </c>
      <c r="O701" t="s">
        <v>349</v>
      </c>
      <c r="P701" t="s">
        <v>342</v>
      </c>
      <c r="Q701" t="s">
        <v>320</v>
      </c>
    </row>
    <row r="702" spans="1:17" x14ac:dyDescent="0.2">
      <c r="A702">
        <v>1997</v>
      </c>
      <c r="B702">
        <v>183</v>
      </c>
      <c r="C702">
        <v>700.22500000000002</v>
      </c>
      <c r="D702">
        <v>201.79188099999999</v>
      </c>
      <c r="E702" s="5">
        <v>120.8177</v>
      </c>
      <c r="F702" t="s">
        <v>345</v>
      </c>
      <c r="G702" s="5">
        <v>426.11419999999998</v>
      </c>
      <c r="H702" t="s">
        <v>347</v>
      </c>
      <c r="I702" s="5">
        <v>748.72378099999992</v>
      </c>
      <c r="J702" s="5">
        <v>748.72378099999992</v>
      </c>
      <c r="K702" s="8"/>
      <c r="L702" s="8"/>
      <c r="M702">
        <v>5018.6545999999998</v>
      </c>
      <c r="N702" s="8"/>
      <c r="O702" t="s">
        <v>349</v>
      </c>
      <c r="P702" t="s">
        <v>342</v>
      </c>
      <c r="Q702" t="s">
        <v>320</v>
      </c>
    </row>
    <row r="703" spans="1:17" x14ac:dyDescent="0.2">
      <c r="A703">
        <v>1998</v>
      </c>
      <c r="B703">
        <v>183</v>
      </c>
      <c r="C703">
        <v>684.54010000000005</v>
      </c>
      <c r="D703">
        <v>148.215566</v>
      </c>
      <c r="E703" s="5">
        <v>192.63910000000001</v>
      </c>
      <c r="F703" t="s">
        <v>345</v>
      </c>
      <c r="G703" s="5">
        <v>295.75650000000002</v>
      </c>
      <c r="H703" t="s">
        <v>347</v>
      </c>
      <c r="I703" s="5">
        <v>636.61116600000003</v>
      </c>
      <c r="J703" s="5">
        <v>636.61116600000003</v>
      </c>
      <c r="K703" s="5"/>
      <c r="L703" s="5"/>
      <c r="M703">
        <v>4816.3023000000003</v>
      </c>
      <c r="O703" t="s">
        <v>349</v>
      </c>
      <c r="P703" t="s">
        <v>342</v>
      </c>
      <c r="Q703" t="s">
        <v>320</v>
      </c>
    </row>
    <row r="704" spans="1:17" x14ac:dyDescent="0.2">
      <c r="A704">
        <v>1999</v>
      </c>
      <c r="B704">
        <v>183</v>
      </c>
      <c r="C704">
        <v>653.66589999999997</v>
      </c>
      <c r="D704">
        <v>202.851629</v>
      </c>
      <c r="E704" s="5">
        <v>273.24860000000001</v>
      </c>
      <c r="F704" t="s">
        <v>345</v>
      </c>
      <c r="G704" s="5">
        <v>402.7663</v>
      </c>
      <c r="H704" t="s">
        <v>347</v>
      </c>
      <c r="I704" s="5">
        <v>878.86652900000001</v>
      </c>
      <c r="J704" s="5">
        <v>878.86652900000001</v>
      </c>
      <c r="K704" s="5"/>
      <c r="L704" s="5"/>
      <c r="M704">
        <v>4647.5577000000003</v>
      </c>
      <c r="O704" t="s">
        <v>349</v>
      </c>
      <c r="P704" t="s">
        <v>342</v>
      </c>
      <c r="Q704" t="s">
        <v>320</v>
      </c>
    </row>
    <row r="705" spans="1:17" x14ac:dyDescent="0.2">
      <c r="A705">
        <v>2000</v>
      </c>
      <c r="B705">
        <v>183</v>
      </c>
      <c r="C705">
        <v>700.38919999999996</v>
      </c>
      <c r="D705">
        <v>160.452372</v>
      </c>
      <c r="E705" s="5">
        <v>415.20979999999997</v>
      </c>
      <c r="F705" t="s">
        <v>345</v>
      </c>
      <c r="G705" s="5">
        <v>250.01840000000001</v>
      </c>
      <c r="H705" t="s">
        <v>347</v>
      </c>
      <c r="I705" s="5">
        <v>825.68057199999998</v>
      </c>
      <c r="J705" s="5">
        <v>825.68057199999998</v>
      </c>
      <c r="K705" s="5"/>
      <c r="L705" s="5"/>
      <c r="M705">
        <v>4689.8518000000004</v>
      </c>
      <c r="O705" t="s">
        <v>349</v>
      </c>
      <c r="P705" t="s">
        <v>342</v>
      </c>
      <c r="Q705" t="s">
        <v>320</v>
      </c>
    </row>
    <row r="706" spans="1:17" x14ac:dyDescent="0.2">
      <c r="A706">
        <v>2001</v>
      </c>
      <c r="B706">
        <v>183</v>
      </c>
      <c r="C706">
        <v>701.04610000000002</v>
      </c>
      <c r="D706">
        <v>194.92179200000001</v>
      </c>
      <c r="E706" s="5">
        <v>595.11289999999997</v>
      </c>
      <c r="F706" t="s">
        <v>345</v>
      </c>
      <c r="G706" s="5">
        <v>317.27109999999999</v>
      </c>
      <c r="H706" t="s">
        <v>347</v>
      </c>
      <c r="I706" s="5">
        <v>1107.3057919999999</v>
      </c>
      <c r="J706" s="5">
        <v>1107.3057919999999</v>
      </c>
      <c r="K706" s="5"/>
      <c r="L706" s="5"/>
      <c r="M706">
        <v>4426.1738999999998</v>
      </c>
      <c r="O706" t="s">
        <v>349</v>
      </c>
      <c r="P706" t="s">
        <v>342</v>
      </c>
      <c r="Q706" t="s">
        <v>320</v>
      </c>
    </row>
    <row r="707" spans="1:17" x14ac:dyDescent="0.2">
      <c r="A707">
        <v>2002</v>
      </c>
      <c r="B707">
        <v>183</v>
      </c>
      <c r="C707">
        <v>698.99570000000006</v>
      </c>
      <c r="D707">
        <v>196.70212599999999</v>
      </c>
      <c r="E707" s="5">
        <v>821.74779999999998</v>
      </c>
      <c r="F707" t="s">
        <v>345</v>
      </c>
      <c r="G707" s="5">
        <v>262.08330000000001</v>
      </c>
      <c r="H707" t="s">
        <v>347</v>
      </c>
      <c r="I707" s="5">
        <v>1280.533226</v>
      </c>
      <c r="J707" s="5">
        <v>1280.533226</v>
      </c>
      <c r="K707" s="5"/>
      <c r="L707" s="5"/>
      <c r="M707">
        <v>4379.2269999999999</v>
      </c>
      <c r="O707" t="s">
        <v>349</v>
      </c>
      <c r="P707" t="s">
        <v>342</v>
      </c>
      <c r="Q707" t="s">
        <v>320</v>
      </c>
    </row>
    <row r="708" spans="1:17" x14ac:dyDescent="0.2">
      <c r="A708">
        <v>2003</v>
      </c>
      <c r="B708">
        <v>183</v>
      </c>
      <c r="C708">
        <v>666.79769999999996</v>
      </c>
      <c r="D708">
        <v>211.30210099999999</v>
      </c>
      <c r="E708" s="5">
        <v>1028.721</v>
      </c>
      <c r="F708" t="s">
        <v>345</v>
      </c>
      <c r="G708" s="5">
        <v>273.34519999999998</v>
      </c>
      <c r="H708" t="s">
        <v>347</v>
      </c>
      <c r="I708" s="5">
        <v>1513.368301</v>
      </c>
      <c r="J708" s="5">
        <v>1513.368301</v>
      </c>
      <c r="K708" s="5"/>
      <c r="L708" s="5"/>
      <c r="M708">
        <v>4211.1971999999996</v>
      </c>
      <c r="O708" t="s">
        <v>349</v>
      </c>
      <c r="P708" t="s">
        <v>342</v>
      </c>
      <c r="Q708" t="s">
        <v>320</v>
      </c>
    </row>
    <row r="709" spans="1:17" x14ac:dyDescent="0.2">
      <c r="A709">
        <v>2004</v>
      </c>
      <c r="B709">
        <v>183</v>
      </c>
      <c r="C709">
        <v>621.0607</v>
      </c>
      <c r="D709">
        <v>167.84387240000001</v>
      </c>
      <c r="E709" s="5">
        <v>1182.095</v>
      </c>
      <c r="F709" t="s">
        <v>345</v>
      </c>
      <c r="G709" s="5">
        <v>249.6747</v>
      </c>
      <c r="H709" t="s">
        <v>347</v>
      </c>
      <c r="I709" s="5">
        <v>1599.6135724000001</v>
      </c>
      <c r="J709" s="5">
        <v>1599.6135724000001</v>
      </c>
      <c r="K709" s="5"/>
      <c r="L709" s="5"/>
      <c r="M709">
        <v>4120.0578999999998</v>
      </c>
      <c r="O709" t="s">
        <v>349</v>
      </c>
      <c r="P709" t="s">
        <v>342</v>
      </c>
      <c r="Q709" t="s">
        <v>320</v>
      </c>
    </row>
    <row r="710" spans="1:17" x14ac:dyDescent="0.2">
      <c r="A710">
        <v>2005</v>
      </c>
      <c r="B710">
        <v>183</v>
      </c>
      <c r="C710">
        <v>652.3297</v>
      </c>
      <c r="D710">
        <v>202.43959799999999</v>
      </c>
      <c r="E710" s="5">
        <v>1257.76</v>
      </c>
      <c r="F710" t="s">
        <v>345</v>
      </c>
      <c r="G710" s="5">
        <v>241.5506</v>
      </c>
      <c r="H710" t="s">
        <v>347</v>
      </c>
      <c r="I710" s="5">
        <v>1701.750198</v>
      </c>
      <c r="J710" s="5">
        <v>1701.750198</v>
      </c>
      <c r="K710" s="5"/>
      <c r="L710" s="5"/>
      <c r="M710">
        <v>4029.5549999999998</v>
      </c>
      <c r="O710" t="s">
        <v>349</v>
      </c>
      <c r="P710" t="s">
        <v>342</v>
      </c>
      <c r="Q710" t="s">
        <v>320</v>
      </c>
    </row>
    <row r="711" spans="1:17" x14ac:dyDescent="0.2">
      <c r="A711">
        <v>2006</v>
      </c>
      <c r="B711">
        <v>183</v>
      </c>
      <c r="C711">
        <v>665.40819999999997</v>
      </c>
      <c r="D711">
        <v>206.62161900000001</v>
      </c>
      <c r="E711" s="5">
        <v>1372.0239999999999</v>
      </c>
      <c r="F711" t="s">
        <v>345</v>
      </c>
      <c r="G711" s="5">
        <v>240.6309</v>
      </c>
      <c r="H711" t="s">
        <v>347</v>
      </c>
      <c r="I711" s="5">
        <v>1819.276519</v>
      </c>
      <c r="J711" s="5">
        <v>1819.276519</v>
      </c>
      <c r="K711" s="5"/>
      <c r="L711" s="5"/>
      <c r="M711">
        <v>3917.3</v>
      </c>
      <c r="O711" t="s">
        <v>349</v>
      </c>
      <c r="P711" t="s">
        <v>342</v>
      </c>
      <c r="Q711" t="s">
        <v>320</v>
      </c>
    </row>
    <row r="712" spans="1:17" x14ac:dyDescent="0.2">
      <c r="A712">
        <v>1998</v>
      </c>
      <c r="B712">
        <v>183</v>
      </c>
      <c r="C712">
        <v>350.27</v>
      </c>
      <c r="D712">
        <v>15.754714999999999</v>
      </c>
      <c r="E712" s="5">
        <v>46.263109999999998</v>
      </c>
      <c r="F712" t="s">
        <v>345</v>
      </c>
      <c r="G712" s="5">
        <v>4.5678729999999996</v>
      </c>
      <c r="H712" t="s">
        <v>347</v>
      </c>
      <c r="I712" s="5">
        <v>66.585697999999994</v>
      </c>
      <c r="J712" s="5">
        <v>66.585697999999994</v>
      </c>
      <c r="K712" s="8">
        <f>(I723-I712)/I712</f>
        <v>0</v>
      </c>
      <c r="L712" s="8">
        <f>(J723-J712)/J712</f>
        <v>0</v>
      </c>
      <c r="M712">
        <v>8479.7417000000005</v>
      </c>
      <c r="O712" t="s">
        <v>349</v>
      </c>
      <c r="P712" t="s">
        <v>341</v>
      </c>
      <c r="Q712" t="s">
        <v>324</v>
      </c>
    </row>
    <row r="713" spans="1:17" x14ac:dyDescent="0.2">
      <c r="A713">
        <v>1999</v>
      </c>
      <c r="B713">
        <v>183</v>
      </c>
      <c r="C713">
        <v>350.26650000000001</v>
      </c>
      <c r="D713">
        <v>22.663163000000001</v>
      </c>
      <c r="E713" s="5">
        <v>76.597489999999993</v>
      </c>
      <c r="F713" t="s">
        <v>345</v>
      </c>
      <c r="G713" s="5">
        <v>28.162780000000001</v>
      </c>
      <c r="H713" t="s">
        <v>347</v>
      </c>
      <c r="I713" s="5">
        <v>127.42343299999999</v>
      </c>
      <c r="J713" s="5">
        <v>127.42343299999999</v>
      </c>
      <c r="K713" s="8">
        <f t="shared" ref="K713:L722" si="33">(I724-I713)/I713</f>
        <v>0.22844245610617012</v>
      </c>
      <c r="L713" s="8">
        <f t="shared" si="33"/>
        <v>0.22844245610617012</v>
      </c>
      <c r="M713">
        <v>8162.0182000000004</v>
      </c>
      <c r="O713" t="s">
        <v>349</v>
      </c>
      <c r="P713" t="s">
        <v>341</v>
      </c>
      <c r="Q713" t="s">
        <v>324</v>
      </c>
    </row>
    <row r="714" spans="1:17" x14ac:dyDescent="0.2">
      <c r="A714">
        <v>2000</v>
      </c>
      <c r="B714">
        <v>183</v>
      </c>
      <c r="C714">
        <v>344.98899999999998</v>
      </c>
      <c r="D714">
        <v>42.732512</v>
      </c>
      <c r="E714" s="5">
        <v>171.74780000000001</v>
      </c>
      <c r="F714" t="s">
        <v>345</v>
      </c>
      <c r="G714" s="5">
        <v>46.323860000000003</v>
      </c>
      <c r="H714" t="s">
        <v>347</v>
      </c>
      <c r="I714" s="5">
        <v>260.80417200000005</v>
      </c>
      <c r="J714" s="5">
        <v>260.80417200000005</v>
      </c>
      <c r="K714" s="8">
        <f t="shared" si="33"/>
        <v>0.40339637281569213</v>
      </c>
      <c r="L714" s="8">
        <f t="shared" si="33"/>
        <v>0.40339637281569213</v>
      </c>
      <c r="M714">
        <v>8020.6628000000001</v>
      </c>
      <c r="O714" t="s">
        <v>349</v>
      </c>
      <c r="P714" t="s">
        <v>341</v>
      </c>
      <c r="Q714" t="s">
        <v>324</v>
      </c>
    </row>
    <row r="715" spans="1:17" x14ac:dyDescent="0.2">
      <c r="A715">
        <v>2001</v>
      </c>
      <c r="B715">
        <v>183</v>
      </c>
      <c r="C715">
        <v>354.92790000000002</v>
      </c>
      <c r="D715">
        <v>74.577957999999995</v>
      </c>
      <c r="E715" s="5">
        <v>352.22730000000001</v>
      </c>
      <c r="F715" t="s">
        <v>345</v>
      </c>
      <c r="G715" s="5">
        <v>79.473500000000001</v>
      </c>
      <c r="H715" t="s">
        <v>347</v>
      </c>
      <c r="I715" s="5">
        <v>506.27875799999998</v>
      </c>
      <c r="J715" s="5">
        <v>506.27875799999998</v>
      </c>
      <c r="K715" s="8">
        <f t="shared" si="33"/>
        <v>0.40890579888797157</v>
      </c>
      <c r="L715" s="8">
        <f t="shared" si="33"/>
        <v>0.40890579888797157</v>
      </c>
      <c r="M715">
        <v>7929.6295</v>
      </c>
      <c r="O715" t="s">
        <v>349</v>
      </c>
      <c r="P715" t="s">
        <v>341</v>
      </c>
      <c r="Q715" t="s">
        <v>324</v>
      </c>
    </row>
    <row r="716" spans="1:17" x14ac:dyDescent="0.2">
      <c r="A716">
        <v>2002</v>
      </c>
      <c r="B716">
        <v>183</v>
      </c>
      <c r="C716">
        <v>361.74149999999997</v>
      </c>
      <c r="D716">
        <v>101.94844999999999</v>
      </c>
      <c r="E716" s="5">
        <v>542.57709999999997</v>
      </c>
      <c r="F716" t="s">
        <v>345</v>
      </c>
      <c r="G716" s="5">
        <v>109.2646</v>
      </c>
      <c r="H716" t="s">
        <v>347</v>
      </c>
      <c r="I716" s="5">
        <v>753.79014999999993</v>
      </c>
      <c r="J716" s="5">
        <v>753.79014999999993</v>
      </c>
      <c r="K716" s="8">
        <f t="shared" si="33"/>
        <v>0.34719482206022462</v>
      </c>
      <c r="L716" s="8">
        <f t="shared" si="33"/>
        <v>0.34719482206022462</v>
      </c>
      <c r="M716">
        <v>7903.7251999999999</v>
      </c>
      <c r="O716" t="s">
        <v>349</v>
      </c>
      <c r="P716" t="s">
        <v>341</v>
      </c>
      <c r="Q716" t="s">
        <v>324</v>
      </c>
    </row>
    <row r="717" spans="1:17" x14ac:dyDescent="0.2">
      <c r="A717">
        <v>2003</v>
      </c>
      <c r="B717">
        <v>183</v>
      </c>
      <c r="C717">
        <v>366.42680000000001</v>
      </c>
      <c r="D717">
        <v>116.647594</v>
      </c>
      <c r="E717" s="5">
        <v>683.28200000000004</v>
      </c>
      <c r="F717" t="s">
        <v>345</v>
      </c>
      <c r="G717" s="5">
        <v>123.155</v>
      </c>
      <c r="H717" t="s">
        <v>347</v>
      </c>
      <c r="I717" s="5">
        <v>923.08459400000004</v>
      </c>
      <c r="J717" s="5">
        <v>923.08459400000004</v>
      </c>
      <c r="K717" s="8">
        <f t="shared" si="33"/>
        <v>0.28374001332319937</v>
      </c>
      <c r="L717" s="8">
        <f t="shared" si="33"/>
        <v>0.28374001332319937</v>
      </c>
      <c r="M717">
        <v>7910.1121999999996</v>
      </c>
      <c r="O717" t="s">
        <v>349</v>
      </c>
      <c r="P717" t="s">
        <v>341</v>
      </c>
      <c r="Q717" t="s">
        <v>324</v>
      </c>
    </row>
    <row r="718" spans="1:17" x14ac:dyDescent="0.2">
      <c r="A718">
        <v>2004</v>
      </c>
      <c r="B718">
        <v>183</v>
      </c>
      <c r="C718">
        <v>369.43779999999998</v>
      </c>
      <c r="D718">
        <v>127.446488</v>
      </c>
      <c r="E718" s="5">
        <v>816.54079999999999</v>
      </c>
      <c r="F718" t="s">
        <v>345</v>
      </c>
      <c r="G718" s="5">
        <v>140.5889</v>
      </c>
      <c r="H718" t="s">
        <v>347</v>
      </c>
      <c r="I718" s="5">
        <v>1084.576188</v>
      </c>
      <c r="J718" s="5">
        <v>1084.576188</v>
      </c>
      <c r="K718" s="8">
        <f t="shared" si="33"/>
        <v>0.25492878329724139</v>
      </c>
      <c r="L718" s="8">
        <f t="shared" si="33"/>
        <v>0.25492878329724139</v>
      </c>
      <c r="M718">
        <v>7945.8972999999996</v>
      </c>
      <c r="O718" t="s">
        <v>349</v>
      </c>
      <c r="P718" t="s">
        <v>341</v>
      </c>
      <c r="Q718" t="s">
        <v>324</v>
      </c>
    </row>
    <row r="719" spans="1:17" x14ac:dyDescent="0.2">
      <c r="A719">
        <v>2005</v>
      </c>
      <c r="B719">
        <v>183</v>
      </c>
      <c r="C719">
        <v>369.22399999999999</v>
      </c>
      <c r="D719">
        <v>133.575548</v>
      </c>
      <c r="E719" s="5">
        <v>932.4203</v>
      </c>
      <c r="F719" t="s">
        <v>345</v>
      </c>
      <c r="G719" s="5">
        <v>144.81180000000001</v>
      </c>
      <c r="H719" t="s">
        <v>347</v>
      </c>
      <c r="I719" s="5">
        <v>1210.807648</v>
      </c>
      <c r="J719" s="5">
        <v>1210.807648</v>
      </c>
      <c r="K719" s="8">
        <f t="shared" si="33"/>
        <v>0.25958006006912832</v>
      </c>
      <c r="L719" s="8">
        <f t="shared" si="33"/>
        <v>0.25958006006912832</v>
      </c>
      <c r="M719">
        <v>7991.1553000000004</v>
      </c>
      <c r="O719" t="s">
        <v>349</v>
      </c>
      <c r="P719" t="s">
        <v>341</v>
      </c>
      <c r="Q719" t="s">
        <v>324</v>
      </c>
    </row>
    <row r="720" spans="1:17" x14ac:dyDescent="0.2">
      <c r="A720">
        <v>2006</v>
      </c>
      <c r="B720">
        <v>183</v>
      </c>
      <c r="C720">
        <v>376.91230000000002</v>
      </c>
      <c r="D720">
        <v>138.65986100000001</v>
      </c>
      <c r="E720" s="5">
        <v>1050.2909999999999</v>
      </c>
      <c r="F720" t="s">
        <v>345</v>
      </c>
      <c r="G720" s="5">
        <v>156.39279999999999</v>
      </c>
      <c r="H720" t="s">
        <v>347</v>
      </c>
      <c r="I720" s="5">
        <v>1345.3436610000001</v>
      </c>
      <c r="J720" s="5">
        <v>1345.3436610000001</v>
      </c>
      <c r="K720" s="8">
        <f t="shared" si="33"/>
        <v>0.28400531260242812</v>
      </c>
      <c r="L720" s="8">
        <f t="shared" si="33"/>
        <v>0.28400531260242812</v>
      </c>
      <c r="M720">
        <v>8040.9638000000004</v>
      </c>
      <c r="O720" t="s">
        <v>349</v>
      </c>
      <c r="P720" t="s">
        <v>341</v>
      </c>
      <c r="Q720" t="s">
        <v>324</v>
      </c>
    </row>
    <row r="721" spans="1:17" x14ac:dyDescent="0.2">
      <c r="A721">
        <v>2007</v>
      </c>
      <c r="B721">
        <v>183</v>
      </c>
      <c r="C721">
        <v>378.9425</v>
      </c>
      <c r="D721">
        <v>144.55967799999999</v>
      </c>
      <c r="E721" s="5">
        <v>1182.4960000000001</v>
      </c>
      <c r="F721" t="s">
        <v>345</v>
      </c>
      <c r="G721" s="5">
        <v>159.42519999999999</v>
      </c>
      <c r="H721" t="s">
        <v>347</v>
      </c>
      <c r="I721" s="5">
        <v>1486.4808780000001</v>
      </c>
      <c r="J721" s="5">
        <v>1486.4808780000001</v>
      </c>
      <c r="K721" s="8">
        <f t="shared" si="33"/>
        <v>0.29270293512648859</v>
      </c>
      <c r="L721" s="8">
        <f t="shared" si="33"/>
        <v>0.29270293512648859</v>
      </c>
      <c r="M721">
        <v>8115.4714999999997</v>
      </c>
      <c r="O721" t="s">
        <v>349</v>
      </c>
      <c r="P721" t="s">
        <v>341</v>
      </c>
      <c r="Q721" t="s">
        <v>324</v>
      </c>
    </row>
    <row r="722" spans="1:17" x14ac:dyDescent="0.2">
      <c r="A722">
        <v>2008</v>
      </c>
      <c r="B722">
        <v>183</v>
      </c>
      <c r="C722">
        <v>386.82619999999997</v>
      </c>
      <c r="D722">
        <v>149.40518299999999</v>
      </c>
      <c r="E722" s="5">
        <v>1312.4380000000001</v>
      </c>
      <c r="F722" t="s">
        <v>345</v>
      </c>
      <c r="G722" s="5">
        <v>166.20599999999999</v>
      </c>
      <c r="H722" t="s">
        <v>347</v>
      </c>
      <c r="I722" s="5">
        <v>1628.0491830000001</v>
      </c>
      <c r="J722" s="5">
        <v>1628.0491830000001</v>
      </c>
      <c r="K722" s="8">
        <f t="shared" si="33"/>
        <v>0.30477791529962645</v>
      </c>
      <c r="L722" s="8">
        <f>(J733-J722)/J722</f>
        <v>0.30477791529962645</v>
      </c>
      <c r="M722">
        <v>8196.3269999999993</v>
      </c>
      <c r="N722" s="7">
        <f>(M733-M722)/M722</f>
        <v>5.5184120887319409E-2</v>
      </c>
      <c r="O722" t="s">
        <v>349</v>
      </c>
      <c r="P722" t="s">
        <v>341</v>
      </c>
      <c r="Q722" t="s">
        <v>324</v>
      </c>
    </row>
    <row r="723" spans="1:17" x14ac:dyDescent="0.2">
      <c r="A723">
        <v>1998</v>
      </c>
      <c r="B723">
        <v>183</v>
      </c>
      <c r="C723">
        <v>435.2756</v>
      </c>
      <c r="D723">
        <v>15.754714999999999</v>
      </c>
      <c r="E723" s="5">
        <v>46.263109999999998</v>
      </c>
      <c r="F723" t="s">
        <v>345</v>
      </c>
      <c r="G723" s="5">
        <v>4.5678729999999996</v>
      </c>
      <c r="H723" t="s">
        <v>347</v>
      </c>
      <c r="I723" s="5">
        <v>66.585697999999994</v>
      </c>
      <c r="J723" s="5">
        <v>66.585697999999994</v>
      </c>
      <c r="K723" s="8"/>
      <c r="L723" s="8"/>
      <c r="M723">
        <v>8479.7417000000005</v>
      </c>
      <c r="O723" t="s">
        <v>349</v>
      </c>
      <c r="P723" t="s">
        <v>342</v>
      </c>
      <c r="Q723" t="s">
        <v>324</v>
      </c>
    </row>
    <row r="724" spans="1:17" x14ac:dyDescent="0.2">
      <c r="A724">
        <v>1999</v>
      </c>
      <c r="B724">
        <v>183</v>
      </c>
      <c r="C724">
        <v>428.65629999999999</v>
      </c>
      <c r="D724">
        <v>27.184435000000001</v>
      </c>
      <c r="E724" s="5">
        <v>95.594989999999996</v>
      </c>
      <c r="F724" t="s">
        <v>345</v>
      </c>
      <c r="G724" s="5">
        <v>33.752929999999999</v>
      </c>
      <c r="H724" t="s">
        <v>347</v>
      </c>
      <c r="I724" s="5">
        <v>156.532355</v>
      </c>
      <c r="J724" s="5">
        <v>156.532355</v>
      </c>
      <c r="K724" s="8"/>
      <c r="L724" s="8"/>
      <c r="M724">
        <v>8162.0789999999997</v>
      </c>
      <c r="N724" s="7"/>
      <c r="O724" t="s">
        <v>349</v>
      </c>
      <c r="P724" t="s">
        <v>342</v>
      </c>
      <c r="Q724" t="s">
        <v>324</v>
      </c>
    </row>
    <row r="725" spans="1:17" x14ac:dyDescent="0.2">
      <c r="A725">
        <v>2000</v>
      </c>
      <c r="B725">
        <v>183</v>
      </c>
      <c r="C725">
        <v>418.51069999999999</v>
      </c>
      <c r="D725">
        <v>57.264268999999999</v>
      </c>
      <c r="E725" s="5">
        <v>247.06739999999999</v>
      </c>
      <c r="F725" t="s">
        <v>345</v>
      </c>
      <c r="G725" s="5">
        <v>61.679960000000001</v>
      </c>
      <c r="H725" t="s">
        <v>347</v>
      </c>
      <c r="I725" s="5">
        <v>366.01162899999997</v>
      </c>
      <c r="J725" s="5">
        <v>366.01162899999997</v>
      </c>
      <c r="K725" s="5"/>
      <c r="L725" s="5"/>
      <c r="M725">
        <v>8027.2793000000001</v>
      </c>
      <c r="O725" t="s">
        <v>349</v>
      </c>
      <c r="P725" t="s">
        <v>342</v>
      </c>
      <c r="Q725" t="s">
        <v>324</v>
      </c>
    </row>
    <row r="726" spans="1:17" x14ac:dyDescent="0.2">
      <c r="A726">
        <v>2001</v>
      </c>
      <c r="B726">
        <v>183</v>
      </c>
      <c r="C726">
        <v>430.23</v>
      </c>
      <c r="D726">
        <v>99.585477999999995</v>
      </c>
      <c r="E726" s="5">
        <v>508.56740000000002</v>
      </c>
      <c r="F726" t="s">
        <v>345</v>
      </c>
      <c r="G726" s="5">
        <v>105.14619999999999</v>
      </c>
      <c r="H726" t="s">
        <v>347</v>
      </c>
      <c r="I726" s="5">
        <v>713.29907800000001</v>
      </c>
      <c r="J726" s="5">
        <v>713.29907800000001</v>
      </c>
      <c r="K726" s="5"/>
      <c r="L726" s="5"/>
      <c r="M726">
        <v>7972.8662999999997</v>
      </c>
      <c r="O726" t="s">
        <v>349</v>
      </c>
      <c r="P726" t="s">
        <v>342</v>
      </c>
      <c r="Q726" t="s">
        <v>324</v>
      </c>
    </row>
    <row r="727" spans="1:17" x14ac:dyDescent="0.2">
      <c r="A727">
        <v>2002</v>
      </c>
      <c r="B727">
        <v>183</v>
      </c>
      <c r="C727">
        <v>430.7482</v>
      </c>
      <c r="D727">
        <v>129.24938700000001</v>
      </c>
      <c r="E727" s="5">
        <v>749.07929999999999</v>
      </c>
      <c r="F727" t="s">
        <v>345</v>
      </c>
      <c r="G727" s="5">
        <v>137.17349999999999</v>
      </c>
      <c r="H727" t="s">
        <v>347</v>
      </c>
      <c r="I727" s="5">
        <v>1015.5021869999999</v>
      </c>
      <c r="J727" s="5">
        <v>1015.5021869999999</v>
      </c>
      <c r="K727" s="5"/>
      <c r="L727" s="5"/>
      <c r="M727">
        <v>8025.7232999999997</v>
      </c>
      <c r="O727" t="s">
        <v>349</v>
      </c>
      <c r="P727" t="s">
        <v>342</v>
      </c>
      <c r="Q727" t="s">
        <v>324</v>
      </c>
    </row>
    <row r="728" spans="1:17" x14ac:dyDescent="0.2">
      <c r="A728">
        <v>2003</v>
      </c>
      <c r="B728">
        <v>183</v>
      </c>
      <c r="C728">
        <v>436.2244</v>
      </c>
      <c r="D728">
        <v>139.15682899999999</v>
      </c>
      <c r="E728" s="5">
        <v>895.40840000000003</v>
      </c>
      <c r="F728" t="s">
        <v>345</v>
      </c>
      <c r="G728" s="5">
        <v>150.43539999999999</v>
      </c>
      <c r="H728" t="s">
        <v>347</v>
      </c>
      <c r="I728" s="5">
        <v>1185.0006290000001</v>
      </c>
      <c r="J728" s="5">
        <v>1185.0006290000001</v>
      </c>
      <c r="K728" s="5"/>
      <c r="L728" s="5"/>
      <c r="M728">
        <v>8127.9727000000003</v>
      </c>
      <c r="O728" t="s">
        <v>349</v>
      </c>
      <c r="P728" t="s">
        <v>342</v>
      </c>
      <c r="Q728" t="s">
        <v>324</v>
      </c>
    </row>
    <row r="729" spans="1:17" x14ac:dyDescent="0.2">
      <c r="A729">
        <v>2004</v>
      </c>
      <c r="B729">
        <v>183</v>
      </c>
      <c r="C729">
        <v>435.84609999999998</v>
      </c>
      <c r="D729">
        <v>147.79057599999999</v>
      </c>
      <c r="E729" s="5">
        <v>1051.472</v>
      </c>
      <c r="F729" t="s">
        <v>345</v>
      </c>
      <c r="G729" s="5">
        <v>161.80330000000001</v>
      </c>
      <c r="H729" t="s">
        <v>347</v>
      </c>
      <c r="I729" s="5">
        <v>1361.0658760000001</v>
      </c>
      <c r="J729" s="5">
        <v>1361.0658760000001</v>
      </c>
      <c r="K729" s="5"/>
      <c r="L729" s="5"/>
      <c r="M729">
        <v>8254.9997999999996</v>
      </c>
      <c r="O729" t="s">
        <v>349</v>
      </c>
      <c r="P729" t="s">
        <v>342</v>
      </c>
      <c r="Q729" t="s">
        <v>324</v>
      </c>
    </row>
    <row r="730" spans="1:17" x14ac:dyDescent="0.2">
      <c r="A730">
        <v>2005</v>
      </c>
      <c r="B730">
        <v>183</v>
      </c>
      <c r="C730">
        <v>436.44150000000002</v>
      </c>
      <c r="D730">
        <v>154.50277</v>
      </c>
      <c r="E730" s="5">
        <v>1202.703</v>
      </c>
      <c r="F730" t="s">
        <v>345</v>
      </c>
      <c r="G730" s="5">
        <v>167.9034</v>
      </c>
      <c r="H730" t="s">
        <v>347</v>
      </c>
      <c r="I730" s="5">
        <v>1525.1091699999999</v>
      </c>
      <c r="J730" s="5">
        <v>1525.1091699999999</v>
      </c>
      <c r="K730" s="5"/>
      <c r="L730" s="5"/>
      <c r="M730">
        <v>8348.4861000000001</v>
      </c>
      <c r="O730" t="s">
        <v>349</v>
      </c>
      <c r="P730" t="s">
        <v>342</v>
      </c>
      <c r="Q730" t="s">
        <v>324</v>
      </c>
    </row>
    <row r="731" spans="1:17" x14ac:dyDescent="0.2">
      <c r="A731">
        <v>2006</v>
      </c>
      <c r="B731">
        <v>183</v>
      </c>
      <c r="C731">
        <v>447.1112</v>
      </c>
      <c r="D731">
        <v>163.22960800000001</v>
      </c>
      <c r="E731" s="5">
        <v>1382.0740000000001</v>
      </c>
      <c r="F731" t="s">
        <v>345</v>
      </c>
      <c r="G731" s="5">
        <v>182.12479999999999</v>
      </c>
      <c r="H731" t="s">
        <v>347</v>
      </c>
      <c r="I731" s="5">
        <v>1727.4284080000002</v>
      </c>
      <c r="J731" s="5">
        <v>1727.4284080000002</v>
      </c>
      <c r="K731" s="5"/>
      <c r="L731" s="5"/>
      <c r="M731">
        <v>8427.7361000000001</v>
      </c>
      <c r="O731" t="s">
        <v>349</v>
      </c>
      <c r="P731" t="s">
        <v>342</v>
      </c>
      <c r="Q731" t="s">
        <v>324</v>
      </c>
    </row>
    <row r="732" spans="1:17" x14ac:dyDescent="0.2">
      <c r="A732">
        <v>2007</v>
      </c>
      <c r="B732">
        <v>183</v>
      </c>
      <c r="C732">
        <v>431.7953</v>
      </c>
      <c r="D732">
        <v>170.77479400000001</v>
      </c>
      <c r="E732" s="5">
        <v>1563.931</v>
      </c>
      <c r="F732" t="s">
        <v>345</v>
      </c>
      <c r="G732" s="5">
        <v>186.8724</v>
      </c>
      <c r="H732" t="s">
        <v>347</v>
      </c>
      <c r="I732" s="5">
        <v>1921.5781939999999</v>
      </c>
      <c r="J732" s="5">
        <v>1921.5781939999999</v>
      </c>
      <c r="K732" s="5"/>
      <c r="L732" s="5"/>
      <c r="M732">
        <v>8543.2873999999993</v>
      </c>
      <c r="O732" t="s">
        <v>349</v>
      </c>
      <c r="P732" t="s">
        <v>342</v>
      </c>
      <c r="Q732" t="s">
        <v>324</v>
      </c>
    </row>
    <row r="733" spans="1:17" x14ac:dyDescent="0.2">
      <c r="A733">
        <v>2008</v>
      </c>
      <c r="B733">
        <v>183</v>
      </c>
      <c r="C733">
        <v>451.15960000000001</v>
      </c>
      <c r="D733">
        <v>177.68771899999999</v>
      </c>
      <c r="E733" s="5">
        <v>1750.3979999999999</v>
      </c>
      <c r="F733" t="s">
        <v>345</v>
      </c>
      <c r="G733" s="5">
        <v>196.15690000000001</v>
      </c>
      <c r="H733" t="s">
        <v>347</v>
      </c>
      <c r="I733" s="5">
        <v>2124.2426190000001</v>
      </c>
      <c r="J733" s="5">
        <v>2124.2426190000001</v>
      </c>
      <c r="K733" s="5"/>
      <c r="L733" s="5"/>
      <c r="M733">
        <v>8648.6340999999993</v>
      </c>
      <c r="O733" t="s">
        <v>349</v>
      </c>
      <c r="P733" t="s">
        <v>342</v>
      </c>
      <c r="Q733" t="s">
        <v>324</v>
      </c>
    </row>
    <row r="734" spans="1:17" x14ac:dyDescent="0.2">
      <c r="A734">
        <v>1996</v>
      </c>
      <c r="B734">
        <v>183</v>
      </c>
      <c r="C734">
        <v>374.75569999999999</v>
      </c>
      <c r="D734">
        <v>189.70199600000001</v>
      </c>
      <c r="E734" s="5">
        <v>1535.38</v>
      </c>
      <c r="F734" t="s">
        <v>345</v>
      </c>
      <c r="G734" s="5">
        <v>238.4769</v>
      </c>
      <c r="H734" t="s">
        <v>347</v>
      </c>
      <c r="I734" s="5">
        <v>1963.558896</v>
      </c>
      <c r="J734" s="5">
        <v>1963.558896</v>
      </c>
      <c r="K734" s="7">
        <f>(I746-I734)/I734</f>
        <v>0</v>
      </c>
      <c r="L734" s="7">
        <f>(J746-J734)/J734</f>
        <v>0</v>
      </c>
      <c r="M734">
        <v>5481.2075000000004</v>
      </c>
      <c r="O734" t="s">
        <v>349</v>
      </c>
      <c r="P734" t="s">
        <v>341</v>
      </c>
      <c r="Q734" t="s">
        <v>319</v>
      </c>
    </row>
    <row r="735" spans="1:17" x14ac:dyDescent="0.2">
      <c r="A735">
        <v>1997</v>
      </c>
      <c r="B735">
        <v>183</v>
      </c>
      <c r="C735">
        <v>371.6841</v>
      </c>
      <c r="D735">
        <v>198.29370900000001</v>
      </c>
      <c r="E735" s="5">
        <v>1665.693</v>
      </c>
      <c r="F735" t="s">
        <v>345</v>
      </c>
      <c r="G735" s="5">
        <v>230.44589999999999</v>
      </c>
      <c r="H735" t="s">
        <v>347</v>
      </c>
      <c r="I735" s="5">
        <v>2094.432609</v>
      </c>
      <c r="J735" s="5">
        <v>2094.432609</v>
      </c>
      <c r="K735" s="7">
        <f t="shared" ref="K735:L745" si="34">(I747-I735)/I735</f>
        <v>1.6551263025145126E-2</v>
      </c>
      <c r="L735" s="7">
        <f t="shared" si="34"/>
        <v>1.6551263025145126E-2</v>
      </c>
      <c r="M735">
        <v>5469.0391</v>
      </c>
      <c r="O735" t="s">
        <v>349</v>
      </c>
      <c r="P735" t="s">
        <v>341</v>
      </c>
      <c r="Q735" t="s">
        <v>319</v>
      </c>
    </row>
    <row r="736" spans="1:17" x14ac:dyDescent="0.2">
      <c r="A736">
        <v>1998</v>
      </c>
      <c r="B736">
        <v>183</v>
      </c>
      <c r="C736">
        <v>373.60610000000003</v>
      </c>
      <c r="D736">
        <v>222.940741</v>
      </c>
      <c r="E736" s="5">
        <v>1877.962</v>
      </c>
      <c r="F736" t="s">
        <v>345</v>
      </c>
      <c r="G736" s="5">
        <v>256.4633</v>
      </c>
      <c r="H736" t="s">
        <v>347</v>
      </c>
      <c r="I736" s="5">
        <v>2357.3660409999998</v>
      </c>
      <c r="J736" s="5">
        <v>2357.3660409999998</v>
      </c>
      <c r="K736" s="7">
        <f t="shared" si="34"/>
        <v>0.12529993978987683</v>
      </c>
      <c r="L736" s="7">
        <f t="shared" si="34"/>
        <v>0.12529993978987683</v>
      </c>
      <c r="M736">
        <v>5450.0394999999999</v>
      </c>
      <c r="O736" t="s">
        <v>349</v>
      </c>
      <c r="P736" t="s">
        <v>341</v>
      </c>
      <c r="Q736" t="s">
        <v>319</v>
      </c>
    </row>
    <row r="737" spans="1:17" x14ac:dyDescent="0.2">
      <c r="A737">
        <v>1999</v>
      </c>
      <c r="B737">
        <v>183</v>
      </c>
      <c r="C737">
        <v>370.27359999999999</v>
      </c>
      <c r="D737">
        <v>228.74816300000001</v>
      </c>
      <c r="E737" s="5">
        <v>2014.057</v>
      </c>
      <c r="F737" t="s">
        <v>345</v>
      </c>
      <c r="G737" s="5">
        <v>268.0027</v>
      </c>
      <c r="H737" t="s">
        <v>347</v>
      </c>
      <c r="I737" s="5">
        <v>2510.807863</v>
      </c>
      <c r="J737" s="5">
        <v>2510.807863</v>
      </c>
      <c r="K737" s="7">
        <f t="shared" si="34"/>
        <v>0.18499550238185633</v>
      </c>
      <c r="L737" s="7">
        <f t="shared" si="34"/>
        <v>0.18499550238185633</v>
      </c>
      <c r="M737">
        <v>5439.4322000000002</v>
      </c>
      <c r="O737" t="s">
        <v>349</v>
      </c>
      <c r="P737" t="s">
        <v>341</v>
      </c>
      <c r="Q737" t="s">
        <v>319</v>
      </c>
    </row>
    <row r="738" spans="1:17" x14ac:dyDescent="0.2">
      <c r="A738">
        <v>2000</v>
      </c>
      <c r="B738">
        <v>183</v>
      </c>
      <c r="C738">
        <v>369.21530000000001</v>
      </c>
      <c r="D738">
        <v>242.98464200000001</v>
      </c>
      <c r="E738" s="5">
        <v>2194.9029999999998</v>
      </c>
      <c r="F738" t="s">
        <v>345</v>
      </c>
      <c r="G738" s="5">
        <v>278.80029999999999</v>
      </c>
      <c r="H738" t="s">
        <v>347</v>
      </c>
      <c r="I738" s="5">
        <v>2716.6879419999996</v>
      </c>
      <c r="J738" s="5">
        <v>2716.6879419999996</v>
      </c>
      <c r="K738" s="7">
        <f t="shared" si="34"/>
        <v>0.20486492187625743</v>
      </c>
      <c r="L738" s="7">
        <f t="shared" si="34"/>
        <v>0.20486492187625743</v>
      </c>
      <c r="M738">
        <v>5445.1023999999998</v>
      </c>
      <c r="O738" t="s">
        <v>349</v>
      </c>
      <c r="P738" t="s">
        <v>341</v>
      </c>
      <c r="Q738" t="s">
        <v>319</v>
      </c>
    </row>
    <row r="739" spans="1:17" x14ac:dyDescent="0.2">
      <c r="A739">
        <v>2001</v>
      </c>
      <c r="B739">
        <v>183</v>
      </c>
      <c r="C739">
        <v>370.98039999999997</v>
      </c>
      <c r="D739">
        <v>257.13908500000002</v>
      </c>
      <c r="E739" s="5">
        <v>2387.491</v>
      </c>
      <c r="F739" t="s">
        <v>345</v>
      </c>
      <c r="G739" s="5">
        <v>285.28089999999997</v>
      </c>
      <c r="H739" t="s">
        <v>347</v>
      </c>
      <c r="I739" s="5">
        <v>2929.9109849999995</v>
      </c>
      <c r="J739" s="5">
        <v>2929.9109849999995</v>
      </c>
      <c r="K739" s="7">
        <f t="shared" si="34"/>
        <v>0.23340892760945112</v>
      </c>
      <c r="L739" s="7">
        <f t="shared" si="34"/>
        <v>0.23340892760945112</v>
      </c>
      <c r="M739">
        <v>5447.4688999999998</v>
      </c>
      <c r="O739" t="s">
        <v>349</v>
      </c>
      <c r="P739" t="s">
        <v>341</v>
      </c>
      <c r="Q739" t="s">
        <v>319</v>
      </c>
    </row>
    <row r="740" spans="1:17" x14ac:dyDescent="0.2">
      <c r="A740">
        <v>2002</v>
      </c>
      <c r="B740">
        <v>183</v>
      </c>
      <c r="C740">
        <v>368.68360000000001</v>
      </c>
      <c r="D740">
        <v>269.70042599999999</v>
      </c>
      <c r="E740" s="5">
        <v>2581.61</v>
      </c>
      <c r="F740" t="s">
        <v>345</v>
      </c>
      <c r="G740" s="5">
        <v>307.06650000000002</v>
      </c>
      <c r="H740" t="s">
        <v>347</v>
      </c>
      <c r="I740" s="5">
        <v>3158.3769259999999</v>
      </c>
      <c r="J740" s="5">
        <v>3158.3769259999999</v>
      </c>
      <c r="K740" s="7">
        <f t="shared" si="34"/>
        <v>0.26259573902421551</v>
      </c>
      <c r="L740" s="7">
        <f t="shared" si="34"/>
        <v>0.26259573902421551</v>
      </c>
      <c r="M740">
        <v>5428.0595999999996</v>
      </c>
      <c r="O740" t="s">
        <v>349</v>
      </c>
      <c r="P740" t="s">
        <v>341</v>
      </c>
      <c r="Q740" t="s">
        <v>319</v>
      </c>
    </row>
    <row r="741" spans="1:17" x14ac:dyDescent="0.2">
      <c r="A741">
        <v>2003</v>
      </c>
      <c r="B741">
        <v>183</v>
      </c>
      <c r="C741">
        <v>373.20690000000002</v>
      </c>
      <c r="D741">
        <v>227.67764199999999</v>
      </c>
      <c r="E741" s="5">
        <v>2444.5</v>
      </c>
      <c r="F741" t="s">
        <v>345</v>
      </c>
      <c r="G741" s="5">
        <v>281.8125</v>
      </c>
      <c r="H741" t="s">
        <v>347</v>
      </c>
      <c r="I741" s="5">
        <v>2953.9901420000001</v>
      </c>
      <c r="J741" s="5">
        <v>2953.9901420000001</v>
      </c>
      <c r="K741" s="7">
        <f t="shared" si="34"/>
        <v>0.30229966251525825</v>
      </c>
      <c r="L741" s="7">
        <f t="shared" si="34"/>
        <v>0.30229966251525825</v>
      </c>
      <c r="M741">
        <v>5451.8104999999996</v>
      </c>
      <c r="O741" t="s">
        <v>349</v>
      </c>
      <c r="P741" t="s">
        <v>341</v>
      </c>
      <c r="Q741" t="s">
        <v>319</v>
      </c>
    </row>
    <row r="742" spans="1:17" x14ac:dyDescent="0.2">
      <c r="A742">
        <v>2004</v>
      </c>
      <c r="B742">
        <v>183</v>
      </c>
      <c r="C742">
        <v>379.16480000000001</v>
      </c>
      <c r="D742">
        <v>246.57719900000001</v>
      </c>
      <c r="E742" s="5">
        <v>2679.5529999999999</v>
      </c>
      <c r="F742" t="s">
        <v>345</v>
      </c>
      <c r="G742" s="5">
        <v>272.52850000000001</v>
      </c>
      <c r="H742" t="s">
        <v>347</v>
      </c>
      <c r="I742" s="5">
        <v>3198.6586989999996</v>
      </c>
      <c r="J742" s="5">
        <v>3198.6586989999996</v>
      </c>
      <c r="K742" s="7">
        <f t="shared" si="34"/>
        <v>0.29884727254547272</v>
      </c>
      <c r="L742" s="7">
        <f t="shared" si="34"/>
        <v>0.29884727254547272</v>
      </c>
      <c r="M742">
        <v>5431.3374999999996</v>
      </c>
      <c r="O742" t="s">
        <v>349</v>
      </c>
      <c r="P742" t="s">
        <v>341</v>
      </c>
      <c r="Q742" t="s">
        <v>319</v>
      </c>
    </row>
    <row r="743" spans="1:17" x14ac:dyDescent="0.2">
      <c r="A743">
        <v>2005</v>
      </c>
      <c r="B743">
        <v>183</v>
      </c>
      <c r="C743">
        <v>381.83510000000001</v>
      </c>
      <c r="D743">
        <v>248.277435</v>
      </c>
      <c r="E743" s="5">
        <v>2832.4929999999999</v>
      </c>
      <c r="F743" t="s">
        <v>345</v>
      </c>
      <c r="G743" s="5">
        <v>278.2681</v>
      </c>
      <c r="H743" t="s">
        <v>347</v>
      </c>
      <c r="I743" s="5">
        <v>3359.0385349999997</v>
      </c>
      <c r="J743" s="5">
        <v>3359.0385349999997</v>
      </c>
      <c r="K743" s="7">
        <f t="shared" si="34"/>
        <v>0.31208854500384592</v>
      </c>
      <c r="L743" s="7">
        <f t="shared" si="34"/>
        <v>0.31208854500384592</v>
      </c>
      <c r="M743">
        <v>5424.5289000000002</v>
      </c>
      <c r="O743" t="s">
        <v>349</v>
      </c>
      <c r="P743" t="s">
        <v>341</v>
      </c>
      <c r="Q743" t="s">
        <v>319</v>
      </c>
    </row>
    <row r="744" spans="1:17" x14ac:dyDescent="0.2">
      <c r="A744">
        <v>2006</v>
      </c>
      <c r="B744">
        <v>183</v>
      </c>
      <c r="C744">
        <v>387.65230000000003</v>
      </c>
      <c r="D744">
        <v>243.867266</v>
      </c>
      <c r="E744" s="5">
        <v>2949.1970000000001</v>
      </c>
      <c r="F744" t="s">
        <v>345</v>
      </c>
      <c r="G744" s="5">
        <v>288.03809999999999</v>
      </c>
      <c r="H744" t="s">
        <v>347</v>
      </c>
      <c r="I744" s="5">
        <v>3481.1023660000001</v>
      </c>
      <c r="J744" s="5">
        <v>3481.1023660000001</v>
      </c>
      <c r="K744" s="7">
        <f t="shared" si="34"/>
        <v>0.31722648112439916</v>
      </c>
      <c r="L744" s="7">
        <f t="shared" si="34"/>
        <v>0.31722648112439916</v>
      </c>
      <c r="M744">
        <v>5411.3694999999998</v>
      </c>
      <c r="O744" t="s">
        <v>349</v>
      </c>
      <c r="P744" t="s">
        <v>341</v>
      </c>
      <c r="Q744" t="s">
        <v>319</v>
      </c>
    </row>
    <row r="745" spans="1:17" x14ac:dyDescent="0.2">
      <c r="A745">
        <v>2007</v>
      </c>
      <c r="B745">
        <v>183</v>
      </c>
      <c r="C745">
        <v>387.71789999999999</v>
      </c>
      <c r="D745">
        <v>257.15375899999998</v>
      </c>
      <c r="E745" s="5">
        <v>3153.6509999999998</v>
      </c>
      <c r="F745" t="s">
        <v>345</v>
      </c>
      <c r="G745" s="5">
        <v>298.63409999999999</v>
      </c>
      <c r="H745" t="s">
        <v>347</v>
      </c>
      <c r="I745" s="5">
        <v>3709.4388589999999</v>
      </c>
      <c r="J745" s="5">
        <v>3709.4388589999999</v>
      </c>
      <c r="K745" s="7">
        <f t="shared" si="34"/>
        <v>0.30813249185299474</v>
      </c>
      <c r="L745" s="7">
        <f t="shared" si="34"/>
        <v>0.30813249185299474</v>
      </c>
      <c r="M745">
        <v>5411.6638000000003</v>
      </c>
      <c r="N745" s="7">
        <f>(M757-M745)/M745</f>
        <v>3.6162390575704258E-2</v>
      </c>
      <c r="O745" t="s">
        <v>349</v>
      </c>
      <c r="P745" t="s">
        <v>341</v>
      </c>
      <c r="Q745" t="s">
        <v>319</v>
      </c>
    </row>
    <row r="746" spans="1:17" x14ac:dyDescent="0.2">
      <c r="A746">
        <v>1996</v>
      </c>
      <c r="B746">
        <v>183</v>
      </c>
      <c r="C746">
        <v>431.33879999999999</v>
      </c>
      <c r="D746">
        <v>189.70199600000001</v>
      </c>
      <c r="E746" s="5">
        <v>1535.38</v>
      </c>
      <c r="F746" t="s">
        <v>345</v>
      </c>
      <c r="G746" s="5">
        <v>238.4769</v>
      </c>
      <c r="H746" t="s">
        <v>347</v>
      </c>
      <c r="I746" s="5">
        <v>1963.558896</v>
      </c>
      <c r="J746" s="5">
        <v>1963.558896</v>
      </c>
      <c r="K746" s="7"/>
      <c r="L746" s="7"/>
      <c r="M746">
        <v>5481.2231000000002</v>
      </c>
      <c r="O746" t="s">
        <v>349</v>
      </c>
      <c r="P746" t="s">
        <v>342</v>
      </c>
      <c r="Q746" t="s">
        <v>319</v>
      </c>
    </row>
    <row r="747" spans="1:17" x14ac:dyDescent="0.2">
      <c r="A747">
        <v>1997</v>
      </c>
      <c r="B747">
        <v>183</v>
      </c>
      <c r="C747">
        <v>543.51009999999997</v>
      </c>
      <c r="D747">
        <v>203.338414</v>
      </c>
      <c r="E747" s="5">
        <v>1689.6289999999999</v>
      </c>
      <c r="F747" t="s">
        <v>345</v>
      </c>
      <c r="G747" s="5">
        <v>236.13069999999999</v>
      </c>
      <c r="H747" t="s">
        <v>347</v>
      </c>
      <c r="I747" s="5">
        <v>2129.0981139999999</v>
      </c>
      <c r="J747" s="5">
        <v>2129.0981139999999</v>
      </c>
      <c r="K747" s="7"/>
      <c r="L747" s="7"/>
      <c r="M747">
        <v>5468.8775999999998</v>
      </c>
      <c r="N747" s="7"/>
      <c r="O747" t="s">
        <v>349</v>
      </c>
      <c r="P747" t="s">
        <v>342</v>
      </c>
      <c r="Q747" t="s">
        <v>319</v>
      </c>
    </row>
    <row r="748" spans="1:17" x14ac:dyDescent="0.2">
      <c r="A748">
        <v>1998</v>
      </c>
      <c r="B748">
        <v>183</v>
      </c>
      <c r="C748">
        <v>548.92409999999995</v>
      </c>
      <c r="D748">
        <v>264.77156400000001</v>
      </c>
      <c r="E748" s="5">
        <v>2086.569</v>
      </c>
      <c r="F748" t="s">
        <v>345</v>
      </c>
      <c r="G748" s="5">
        <v>301.4033</v>
      </c>
      <c r="H748" t="s">
        <v>347</v>
      </c>
      <c r="I748" s="5">
        <v>2652.743864</v>
      </c>
      <c r="J748" s="5">
        <v>2652.743864</v>
      </c>
      <c r="K748" s="5"/>
      <c r="L748" s="5"/>
      <c r="M748">
        <v>5452.7955000000002</v>
      </c>
      <c r="O748" t="s">
        <v>349</v>
      </c>
      <c r="P748" t="s">
        <v>342</v>
      </c>
      <c r="Q748" t="s">
        <v>319</v>
      </c>
    </row>
    <row r="749" spans="1:17" x14ac:dyDescent="0.2">
      <c r="A749">
        <v>1999</v>
      </c>
      <c r="B749">
        <v>183</v>
      </c>
      <c r="C749">
        <v>541.25369999999998</v>
      </c>
      <c r="D749">
        <v>290.28972499999998</v>
      </c>
      <c r="E749" s="5">
        <v>2348.683</v>
      </c>
      <c r="F749" t="s">
        <v>345</v>
      </c>
      <c r="G749" s="5">
        <v>336.32330000000002</v>
      </c>
      <c r="H749" t="s">
        <v>347</v>
      </c>
      <c r="I749" s="5">
        <v>2975.2960250000001</v>
      </c>
      <c r="J749" s="5">
        <v>2975.2960250000001</v>
      </c>
      <c r="K749" s="5"/>
      <c r="L749" s="5"/>
      <c r="M749">
        <v>5466.4147999999996</v>
      </c>
      <c r="O749" t="s">
        <v>349</v>
      </c>
      <c r="P749" t="s">
        <v>342</v>
      </c>
      <c r="Q749" t="s">
        <v>319</v>
      </c>
    </row>
    <row r="750" spans="1:17" x14ac:dyDescent="0.2">
      <c r="A750">
        <v>2000</v>
      </c>
      <c r="B750">
        <v>183</v>
      </c>
      <c r="C750">
        <v>529.45159999999998</v>
      </c>
      <c r="D750">
        <v>311.80690499999997</v>
      </c>
      <c r="E750" s="5">
        <v>2606.7260000000001</v>
      </c>
      <c r="F750" t="s">
        <v>345</v>
      </c>
      <c r="G750" s="5">
        <v>354.70909999999998</v>
      </c>
      <c r="H750" t="s">
        <v>347</v>
      </c>
      <c r="I750" s="5">
        <v>3273.2420050000001</v>
      </c>
      <c r="J750" s="5">
        <v>3273.2420050000001</v>
      </c>
      <c r="K750" s="5"/>
      <c r="L750" s="5"/>
      <c r="M750">
        <v>5498.6958000000004</v>
      </c>
      <c r="O750" t="s">
        <v>349</v>
      </c>
      <c r="P750" t="s">
        <v>342</v>
      </c>
      <c r="Q750" t="s">
        <v>319</v>
      </c>
    </row>
    <row r="751" spans="1:17" x14ac:dyDescent="0.2">
      <c r="A751">
        <v>2001</v>
      </c>
      <c r="B751">
        <v>183</v>
      </c>
      <c r="C751">
        <v>537.54899999999998</v>
      </c>
      <c r="D751">
        <v>337.36476599999997</v>
      </c>
      <c r="E751" s="5">
        <v>2905.5149999999999</v>
      </c>
      <c r="F751" t="s">
        <v>345</v>
      </c>
      <c r="G751" s="5">
        <v>370.89859999999999</v>
      </c>
      <c r="H751" t="s">
        <v>347</v>
      </c>
      <c r="I751" s="5">
        <v>3613.778366</v>
      </c>
      <c r="J751" s="5">
        <v>3613.778366</v>
      </c>
      <c r="K751" s="5"/>
      <c r="L751" s="5"/>
      <c r="M751">
        <v>5523.5163000000002</v>
      </c>
      <c r="O751" t="s">
        <v>349</v>
      </c>
      <c r="P751" t="s">
        <v>342</v>
      </c>
      <c r="Q751" t="s">
        <v>319</v>
      </c>
    </row>
    <row r="752" spans="1:17" x14ac:dyDescent="0.2">
      <c r="A752">
        <v>2002</v>
      </c>
      <c r="B752">
        <v>183</v>
      </c>
      <c r="C752">
        <v>528.31600000000003</v>
      </c>
      <c r="D752">
        <v>361.65304900000001</v>
      </c>
      <c r="E752" s="5">
        <v>3218.6019999999999</v>
      </c>
      <c r="F752" t="s">
        <v>345</v>
      </c>
      <c r="G752" s="5">
        <v>407.4982</v>
      </c>
      <c r="H752" t="s">
        <v>347</v>
      </c>
      <c r="I752" s="5">
        <v>3987.7532489999999</v>
      </c>
      <c r="J752" s="5">
        <v>3987.7532489999999</v>
      </c>
      <c r="K752" s="5"/>
      <c r="L752" s="5"/>
      <c r="M752">
        <v>5523.93</v>
      </c>
      <c r="O752" t="s">
        <v>349</v>
      </c>
      <c r="P752" t="s">
        <v>342</v>
      </c>
      <c r="Q752" t="s">
        <v>319</v>
      </c>
    </row>
    <row r="753" spans="1:17" x14ac:dyDescent="0.2">
      <c r="A753">
        <v>2003</v>
      </c>
      <c r="B753">
        <v>183</v>
      </c>
      <c r="C753">
        <v>534.38049999999998</v>
      </c>
      <c r="D753">
        <v>317.28686499999998</v>
      </c>
      <c r="E753" s="5">
        <v>3138.2269999999999</v>
      </c>
      <c r="F753" t="s">
        <v>345</v>
      </c>
      <c r="G753" s="5">
        <v>391.4665</v>
      </c>
      <c r="H753" t="s">
        <v>347</v>
      </c>
      <c r="I753" s="5">
        <v>3846.9803649999999</v>
      </c>
      <c r="J753" s="5">
        <v>3846.9803649999999</v>
      </c>
      <c r="K753" s="5"/>
      <c r="L753" s="5"/>
      <c r="M753">
        <v>5577.4749000000002</v>
      </c>
      <c r="O753" t="s">
        <v>349</v>
      </c>
      <c r="P753" t="s">
        <v>342</v>
      </c>
      <c r="Q753" t="s">
        <v>319</v>
      </c>
    </row>
    <row r="754" spans="1:17" x14ac:dyDescent="0.2">
      <c r="A754">
        <v>2004</v>
      </c>
      <c r="B754">
        <v>183</v>
      </c>
      <c r="C754">
        <v>550.64850000000001</v>
      </c>
      <c r="D754">
        <v>339.46272699999997</v>
      </c>
      <c r="E754" s="5">
        <v>3444.076</v>
      </c>
      <c r="F754" t="s">
        <v>345</v>
      </c>
      <c r="G754" s="5">
        <v>371.03039999999999</v>
      </c>
      <c r="H754" t="s">
        <v>347</v>
      </c>
      <c r="I754" s="5">
        <v>4154.5691269999998</v>
      </c>
      <c r="J754" s="5">
        <v>4154.5691269999998</v>
      </c>
      <c r="K754" s="5"/>
      <c r="L754" s="5"/>
      <c r="M754">
        <v>5579.3730999999998</v>
      </c>
      <c r="O754" t="s">
        <v>349</v>
      </c>
      <c r="P754" t="s">
        <v>342</v>
      </c>
      <c r="Q754" t="s">
        <v>319</v>
      </c>
    </row>
    <row r="755" spans="1:17" x14ac:dyDescent="0.2">
      <c r="A755">
        <v>2005</v>
      </c>
      <c r="B755">
        <v>183</v>
      </c>
      <c r="C755">
        <v>553.10749999999996</v>
      </c>
      <c r="D755">
        <v>345.99308400000001</v>
      </c>
      <c r="E755" s="5">
        <v>3677.4690000000001</v>
      </c>
      <c r="F755" t="s">
        <v>345</v>
      </c>
      <c r="G755" s="5">
        <v>383.89389999999997</v>
      </c>
      <c r="H755" t="s">
        <v>347</v>
      </c>
      <c r="I755" s="5">
        <v>4407.3559839999998</v>
      </c>
      <c r="J755" s="5">
        <v>4407.3559839999998</v>
      </c>
      <c r="K755" s="5"/>
      <c r="L755" s="5"/>
      <c r="M755">
        <v>5587.5042000000003</v>
      </c>
      <c r="O755" t="s">
        <v>349</v>
      </c>
      <c r="P755" t="s">
        <v>342</v>
      </c>
      <c r="Q755" t="s">
        <v>319</v>
      </c>
    </row>
    <row r="756" spans="1:17" x14ac:dyDescent="0.2">
      <c r="A756">
        <v>2006</v>
      </c>
      <c r="B756">
        <v>183</v>
      </c>
      <c r="C756">
        <v>565.52059999999994</v>
      </c>
      <c r="D756">
        <v>340.71192000000002</v>
      </c>
      <c r="E756" s="5">
        <v>3846.3510000000001</v>
      </c>
      <c r="F756" t="s">
        <v>345</v>
      </c>
      <c r="G756" s="5">
        <v>398.33730000000003</v>
      </c>
      <c r="H756" t="s">
        <v>347</v>
      </c>
      <c r="I756" s="5">
        <v>4585.4002200000004</v>
      </c>
      <c r="J756" s="5">
        <v>4585.4002200000004</v>
      </c>
      <c r="K756" s="5"/>
      <c r="L756" s="5"/>
      <c r="M756">
        <v>5588.8486000000003</v>
      </c>
      <c r="O756" t="s">
        <v>349</v>
      </c>
      <c r="P756" t="s">
        <v>342</v>
      </c>
      <c r="Q756" t="s">
        <v>319</v>
      </c>
    </row>
    <row r="757" spans="1:17" x14ac:dyDescent="0.2">
      <c r="A757">
        <v>2007</v>
      </c>
      <c r="B757">
        <v>183</v>
      </c>
      <c r="C757">
        <v>557.43970000000002</v>
      </c>
      <c r="D757">
        <v>351.06039800000002</v>
      </c>
      <c r="E757" s="5">
        <v>4096.0479999999998</v>
      </c>
      <c r="F757" t="s">
        <v>345</v>
      </c>
      <c r="G757" s="5">
        <v>405.32909999999998</v>
      </c>
      <c r="H757" t="s">
        <v>347</v>
      </c>
      <c r="I757" s="5">
        <v>4852.4374979999993</v>
      </c>
      <c r="J757" s="5">
        <v>4852.4374979999993</v>
      </c>
      <c r="K757" s="5"/>
      <c r="L757" s="5"/>
      <c r="M757">
        <v>5607.3625000000002</v>
      </c>
      <c r="O757" t="s">
        <v>349</v>
      </c>
      <c r="P757" t="s">
        <v>342</v>
      </c>
      <c r="Q757" t="s">
        <v>319</v>
      </c>
    </row>
    <row r="758" spans="1:17" x14ac:dyDescent="0.2">
      <c r="A758">
        <v>1998</v>
      </c>
      <c r="B758">
        <v>183</v>
      </c>
      <c r="C758">
        <v>374.20350000000002</v>
      </c>
      <c r="D758">
        <v>134.532466</v>
      </c>
      <c r="E758" s="5">
        <v>1712.0229999999999</v>
      </c>
      <c r="F758" t="s">
        <v>345</v>
      </c>
      <c r="G758" s="5">
        <v>152.1225</v>
      </c>
      <c r="H758" t="s">
        <v>347</v>
      </c>
      <c r="I758" s="5">
        <v>1998.6779659999997</v>
      </c>
      <c r="J758" s="5">
        <v>1998.6779659999997</v>
      </c>
      <c r="K758" s="7">
        <f t="shared" ref="K758:L768" si="35">(I769-I758)/I758</f>
        <v>0</v>
      </c>
      <c r="L758" s="7">
        <f t="shared" si="35"/>
        <v>0</v>
      </c>
      <c r="M758">
        <v>9590.2657999999992</v>
      </c>
      <c r="O758" t="s">
        <v>349</v>
      </c>
      <c r="P758" t="s">
        <v>341</v>
      </c>
      <c r="Q758" t="s">
        <v>322</v>
      </c>
    </row>
    <row r="759" spans="1:17" x14ac:dyDescent="0.2">
      <c r="A759">
        <v>1999</v>
      </c>
      <c r="B759">
        <v>183</v>
      </c>
      <c r="C759">
        <v>377.00009999999997</v>
      </c>
      <c r="D759">
        <v>129.64894200000001</v>
      </c>
      <c r="E759" s="5">
        <v>1726.107</v>
      </c>
      <c r="F759" t="s">
        <v>345</v>
      </c>
      <c r="G759" s="5">
        <v>156.89179999999999</v>
      </c>
      <c r="H759" t="s">
        <v>347</v>
      </c>
      <c r="I759" s="5">
        <v>2012.6477420000001</v>
      </c>
      <c r="J759" s="5">
        <v>2012.6477420000001</v>
      </c>
      <c r="K759" s="7">
        <f t="shared" si="35"/>
        <v>5.2652373184139588E-2</v>
      </c>
      <c r="L759" s="7">
        <f t="shared" si="35"/>
        <v>5.2652373184139588E-2</v>
      </c>
      <c r="M759">
        <v>9577.4532999999992</v>
      </c>
      <c r="O759" t="s">
        <v>349</v>
      </c>
      <c r="P759" t="s">
        <v>341</v>
      </c>
      <c r="Q759" t="s">
        <v>322</v>
      </c>
    </row>
    <row r="760" spans="1:17" x14ac:dyDescent="0.2">
      <c r="A760">
        <v>2000</v>
      </c>
      <c r="B760">
        <v>183</v>
      </c>
      <c r="C760">
        <v>376.67219999999998</v>
      </c>
      <c r="D760">
        <v>132.77340599999999</v>
      </c>
      <c r="E760" s="5">
        <v>1813.3910000000001</v>
      </c>
      <c r="F760" t="s">
        <v>345</v>
      </c>
      <c r="G760" s="5">
        <v>162.54640000000001</v>
      </c>
      <c r="H760" t="s">
        <v>347</v>
      </c>
      <c r="I760" s="5">
        <v>2108.710806</v>
      </c>
      <c r="J760" s="5">
        <v>2108.710806</v>
      </c>
      <c r="K760" s="7">
        <f t="shared" si="35"/>
        <v>9.4911432345550314E-2</v>
      </c>
      <c r="L760" s="7">
        <f t="shared" si="35"/>
        <v>9.4911432345550314E-2</v>
      </c>
      <c r="M760">
        <v>9578.2698</v>
      </c>
      <c r="O760" t="s">
        <v>349</v>
      </c>
      <c r="P760" t="s">
        <v>341</v>
      </c>
      <c r="Q760" t="s">
        <v>322</v>
      </c>
    </row>
    <row r="761" spans="1:17" x14ac:dyDescent="0.2">
      <c r="A761">
        <v>2001</v>
      </c>
      <c r="B761">
        <v>183</v>
      </c>
      <c r="C761">
        <v>376.41329999999999</v>
      </c>
      <c r="D761">
        <v>141.81983399999999</v>
      </c>
      <c r="E761" s="5">
        <v>1951.079</v>
      </c>
      <c r="F761" t="s">
        <v>345</v>
      </c>
      <c r="G761" s="5">
        <v>160.01580000000001</v>
      </c>
      <c r="H761" t="s">
        <v>347</v>
      </c>
      <c r="I761" s="5">
        <v>2252.9146340000002</v>
      </c>
      <c r="J761" s="5">
        <v>2252.9146340000002</v>
      </c>
      <c r="K761" s="7">
        <f t="shared" si="35"/>
        <v>0.12031438471272304</v>
      </c>
      <c r="L761" s="7">
        <f t="shared" si="35"/>
        <v>0.12031438471272304</v>
      </c>
      <c r="M761">
        <v>9637.8736000000008</v>
      </c>
      <c r="O761" t="s">
        <v>349</v>
      </c>
      <c r="P761" t="s">
        <v>341</v>
      </c>
      <c r="Q761" t="s">
        <v>322</v>
      </c>
    </row>
    <row r="762" spans="1:17" x14ac:dyDescent="0.2">
      <c r="A762">
        <v>2002</v>
      </c>
      <c r="B762">
        <v>183</v>
      </c>
      <c r="C762">
        <v>380.97199999999998</v>
      </c>
      <c r="D762">
        <v>148.40643800000001</v>
      </c>
      <c r="E762" s="5">
        <v>2073.5540000000001</v>
      </c>
      <c r="F762" t="s">
        <v>345</v>
      </c>
      <c r="G762" s="5">
        <v>165.54689999999999</v>
      </c>
      <c r="H762" t="s">
        <v>347</v>
      </c>
      <c r="I762" s="5">
        <v>2387.5073379999999</v>
      </c>
      <c r="J762" s="5">
        <v>2387.5073379999999</v>
      </c>
      <c r="K762" s="7">
        <f t="shared" si="35"/>
        <v>0.14989696965697888</v>
      </c>
      <c r="L762" s="7">
        <f t="shared" si="35"/>
        <v>0.14989696965697888</v>
      </c>
      <c r="M762">
        <v>9713.1805000000004</v>
      </c>
      <c r="O762" t="s">
        <v>349</v>
      </c>
      <c r="P762" t="s">
        <v>341</v>
      </c>
      <c r="Q762" t="s">
        <v>322</v>
      </c>
    </row>
    <row r="763" spans="1:17" x14ac:dyDescent="0.2">
      <c r="A763">
        <v>2003</v>
      </c>
      <c r="B763">
        <v>183</v>
      </c>
      <c r="C763">
        <v>379.02260000000001</v>
      </c>
      <c r="D763">
        <v>147.90285299999999</v>
      </c>
      <c r="E763" s="5">
        <v>2139.7530000000002</v>
      </c>
      <c r="F763" t="s">
        <v>345</v>
      </c>
      <c r="G763" s="5">
        <v>174.57210000000001</v>
      </c>
      <c r="H763" t="s">
        <v>347</v>
      </c>
      <c r="I763" s="5">
        <v>2462.2279530000001</v>
      </c>
      <c r="J763" s="5">
        <v>2462.2279530000001</v>
      </c>
      <c r="K763" s="7">
        <f t="shared" si="35"/>
        <v>0.17495225309059759</v>
      </c>
      <c r="L763" s="7">
        <f t="shared" si="35"/>
        <v>0.17495225309059759</v>
      </c>
      <c r="M763">
        <v>9751.8421999999991</v>
      </c>
      <c r="O763" t="s">
        <v>349</v>
      </c>
      <c r="P763" t="s">
        <v>341</v>
      </c>
      <c r="Q763" t="s">
        <v>322</v>
      </c>
    </row>
    <row r="764" spans="1:17" x14ac:dyDescent="0.2">
      <c r="A764">
        <v>2004</v>
      </c>
      <c r="B764">
        <v>183</v>
      </c>
      <c r="C764">
        <v>379.6696</v>
      </c>
      <c r="D764">
        <v>157.805701</v>
      </c>
      <c r="E764" s="5">
        <v>2306.681</v>
      </c>
      <c r="F764" t="s">
        <v>345</v>
      </c>
      <c r="G764" s="5">
        <v>171.78100000000001</v>
      </c>
      <c r="H764" t="s">
        <v>347</v>
      </c>
      <c r="I764" s="5">
        <v>2636.2677009999998</v>
      </c>
      <c r="J764" s="5">
        <v>2636.2677009999998</v>
      </c>
      <c r="K764" s="7">
        <f t="shared" si="35"/>
        <v>0.19044681949771389</v>
      </c>
      <c r="L764" s="7">
        <f t="shared" si="35"/>
        <v>0.19044681949771389</v>
      </c>
      <c r="M764">
        <v>9807.8580000000002</v>
      </c>
      <c r="O764" t="s">
        <v>349</v>
      </c>
      <c r="P764" t="s">
        <v>341</v>
      </c>
      <c r="Q764" t="s">
        <v>322</v>
      </c>
    </row>
    <row r="765" spans="1:17" x14ac:dyDescent="0.2">
      <c r="A765">
        <v>2005</v>
      </c>
      <c r="B765">
        <v>183</v>
      </c>
      <c r="C765">
        <v>397.55810000000002</v>
      </c>
      <c r="D765">
        <v>162.52292700000001</v>
      </c>
      <c r="E765" s="5">
        <v>2429.79</v>
      </c>
      <c r="F765" t="s">
        <v>345</v>
      </c>
      <c r="G765" s="5">
        <v>180.4014</v>
      </c>
      <c r="H765" t="s">
        <v>347</v>
      </c>
      <c r="I765" s="5">
        <v>2772.7143270000001</v>
      </c>
      <c r="J765" s="5">
        <v>2772.7143270000001</v>
      </c>
      <c r="K765" s="7">
        <f t="shared" si="35"/>
        <v>0.20003913226795247</v>
      </c>
      <c r="L765" s="7">
        <f t="shared" si="35"/>
        <v>0.20003913226795247</v>
      </c>
      <c r="M765">
        <v>9865.5221000000001</v>
      </c>
      <c r="O765" t="s">
        <v>349</v>
      </c>
      <c r="P765" t="s">
        <v>341</v>
      </c>
      <c r="Q765" t="s">
        <v>322</v>
      </c>
    </row>
    <row r="766" spans="1:17" x14ac:dyDescent="0.2">
      <c r="A766">
        <v>2006</v>
      </c>
      <c r="B766">
        <v>183</v>
      </c>
      <c r="C766">
        <v>378.08390000000003</v>
      </c>
      <c r="D766">
        <v>159.737041</v>
      </c>
      <c r="E766" s="5">
        <v>2478.9059999999999</v>
      </c>
      <c r="F766" t="s">
        <v>345</v>
      </c>
      <c r="G766" s="5">
        <v>186.58369999999999</v>
      </c>
      <c r="H766" t="s">
        <v>347</v>
      </c>
      <c r="I766" s="5">
        <v>2825.2267409999999</v>
      </c>
      <c r="J766" s="5">
        <v>2825.2267409999999</v>
      </c>
      <c r="K766" s="7">
        <f t="shared" si="35"/>
        <v>0.2105569136689692</v>
      </c>
      <c r="L766" s="7">
        <f t="shared" si="35"/>
        <v>0.2105569136689692</v>
      </c>
      <c r="M766">
        <v>9855.1011999999992</v>
      </c>
      <c r="O766" t="s">
        <v>349</v>
      </c>
      <c r="P766" t="s">
        <v>341</v>
      </c>
      <c r="Q766" t="s">
        <v>322</v>
      </c>
    </row>
    <row r="767" spans="1:17" x14ac:dyDescent="0.2">
      <c r="A767">
        <v>2007</v>
      </c>
      <c r="B767">
        <v>183</v>
      </c>
      <c r="C767">
        <v>379.95830000000001</v>
      </c>
      <c r="D767">
        <v>154.60069799999999</v>
      </c>
      <c r="E767" s="5">
        <v>2504.337</v>
      </c>
      <c r="F767" t="s">
        <v>345</v>
      </c>
      <c r="G767" s="5">
        <v>182.42840000000001</v>
      </c>
      <c r="H767" t="s">
        <v>347</v>
      </c>
      <c r="I767" s="5">
        <v>2841.3660980000004</v>
      </c>
      <c r="J767" s="5">
        <v>2841.3660980000004</v>
      </c>
      <c r="K767" s="7">
        <f t="shared" si="35"/>
        <v>0.22542616400288973</v>
      </c>
      <c r="L767" s="7">
        <f t="shared" si="35"/>
        <v>0.22542616400288973</v>
      </c>
      <c r="M767">
        <v>9813.8727999999992</v>
      </c>
      <c r="O767" t="s">
        <v>349</v>
      </c>
      <c r="P767" t="s">
        <v>341</v>
      </c>
      <c r="Q767" t="s">
        <v>322</v>
      </c>
    </row>
    <row r="768" spans="1:17" x14ac:dyDescent="0.2">
      <c r="A768">
        <v>2008</v>
      </c>
      <c r="B768">
        <v>183</v>
      </c>
      <c r="C768">
        <v>384.23570000000001</v>
      </c>
      <c r="D768">
        <v>147.779763</v>
      </c>
      <c r="E768" s="5">
        <v>2510.1709999999998</v>
      </c>
      <c r="F768" t="s">
        <v>345</v>
      </c>
      <c r="G768" s="5">
        <v>186.26050000000001</v>
      </c>
      <c r="H768" t="s">
        <v>347</v>
      </c>
      <c r="I768" s="5">
        <v>2844.2112629999997</v>
      </c>
      <c r="J768" s="5">
        <v>2844.2112629999997</v>
      </c>
      <c r="K768" s="7">
        <f t="shared" si="35"/>
        <v>0.24967127485845991</v>
      </c>
      <c r="L768" s="7">
        <f t="shared" si="35"/>
        <v>0.24967127485845991</v>
      </c>
      <c r="M768">
        <v>9785.5359000000008</v>
      </c>
      <c r="N768" s="7">
        <f>(M779-M768)/M768</f>
        <v>4.3058346962888183E-2</v>
      </c>
      <c r="O768" t="s">
        <v>349</v>
      </c>
      <c r="P768" t="s">
        <v>341</v>
      </c>
      <c r="Q768" t="s">
        <v>322</v>
      </c>
    </row>
    <row r="769" spans="1:17" x14ac:dyDescent="0.2">
      <c r="A769">
        <v>1998</v>
      </c>
      <c r="B769">
        <v>183</v>
      </c>
      <c r="C769">
        <v>446.5677</v>
      </c>
      <c r="D769">
        <v>134.532466</v>
      </c>
      <c r="E769" s="5">
        <v>1712.0229999999999</v>
      </c>
      <c r="F769" t="s">
        <v>345</v>
      </c>
      <c r="G769" s="5">
        <v>152.1225</v>
      </c>
      <c r="H769" t="s">
        <v>347</v>
      </c>
      <c r="I769" s="5">
        <v>1998.6779659999997</v>
      </c>
      <c r="J769" s="5">
        <v>1998.6779659999997</v>
      </c>
      <c r="K769" s="7"/>
      <c r="L769" s="7"/>
      <c r="M769">
        <v>9590.2597999999998</v>
      </c>
      <c r="O769" t="s">
        <v>349</v>
      </c>
      <c r="P769" t="s">
        <v>342</v>
      </c>
      <c r="Q769" t="s">
        <v>322</v>
      </c>
    </row>
    <row r="770" spans="1:17" x14ac:dyDescent="0.2">
      <c r="A770">
        <v>1999</v>
      </c>
      <c r="B770">
        <v>183</v>
      </c>
      <c r="C770">
        <v>456.6952</v>
      </c>
      <c r="D770">
        <v>138.97552200000001</v>
      </c>
      <c r="E770" s="5">
        <v>1812.9469999999999</v>
      </c>
      <c r="F770" t="s">
        <v>345</v>
      </c>
      <c r="G770" s="5">
        <v>166.69589999999999</v>
      </c>
      <c r="H770" t="s">
        <v>347</v>
      </c>
      <c r="I770" s="5">
        <v>2118.618422</v>
      </c>
      <c r="J770" s="5">
        <v>2118.618422</v>
      </c>
      <c r="K770" s="7"/>
      <c r="L770" s="7"/>
      <c r="M770">
        <v>9614.7489999999998</v>
      </c>
      <c r="N770" s="8"/>
      <c r="O770" t="s">
        <v>349</v>
      </c>
      <c r="P770" t="s">
        <v>342</v>
      </c>
      <c r="Q770" t="s">
        <v>322</v>
      </c>
    </row>
    <row r="771" spans="1:17" x14ac:dyDescent="0.2">
      <c r="A771">
        <v>2000</v>
      </c>
      <c r="B771">
        <v>183</v>
      </c>
      <c r="C771">
        <v>461.50990000000002</v>
      </c>
      <c r="D771">
        <v>149.60356899999999</v>
      </c>
      <c r="E771" s="5">
        <v>1978.135</v>
      </c>
      <c r="F771" t="s">
        <v>345</v>
      </c>
      <c r="G771" s="5">
        <v>181.113</v>
      </c>
      <c r="H771" t="s">
        <v>347</v>
      </c>
      <c r="I771" s="5">
        <v>2308.8515689999999</v>
      </c>
      <c r="J771" s="5">
        <v>2308.8515689999999</v>
      </c>
      <c r="K771" s="5"/>
      <c r="L771" s="5"/>
      <c r="M771">
        <v>9696.3335999999999</v>
      </c>
      <c r="O771" t="s">
        <v>349</v>
      </c>
      <c r="P771" t="s">
        <v>342</v>
      </c>
      <c r="Q771" t="s">
        <v>322</v>
      </c>
    </row>
    <row r="772" spans="1:17" x14ac:dyDescent="0.2">
      <c r="A772">
        <v>2001</v>
      </c>
      <c r="B772">
        <v>183</v>
      </c>
      <c r="C772">
        <v>462.2312</v>
      </c>
      <c r="D772">
        <v>163.01357200000001</v>
      </c>
      <c r="E772" s="5">
        <v>2179.1010000000001</v>
      </c>
      <c r="F772" t="s">
        <v>345</v>
      </c>
      <c r="G772" s="5">
        <v>181.85810000000001</v>
      </c>
      <c r="H772" t="s">
        <v>347</v>
      </c>
      <c r="I772" s="5">
        <v>2523.9726719999999</v>
      </c>
      <c r="J772" s="5">
        <v>2523.9726719999999</v>
      </c>
      <c r="K772" s="5"/>
      <c r="L772" s="5"/>
      <c r="M772">
        <v>9830.2734</v>
      </c>
      <c r="O772" t="s">
        <v>349</v>
      </c>
      <c r="P772" t="s">
        <v>342</v>
      </c>
      <c r="Q772" t="s">
        <v>322</v>
      </c>
    </row>
    <row r="773" spans="1:17" x14ac:dyDescent="0.2">
      <c r="A773">
        <v>2002</v>
      </c>
      <c r="B773">
        <v>183</v>
      </c>
      <c r="C773">
        <v>466.05259999999998</v>
      </c>
      <c r="D773">
        <v>174.40495300000001</v>
      </c>
      <c r="E773" s="5">
        <v>2378.605</v>
      </c>
      <c r="F773" t="s">
        <v>345</v>
      </c>
      <c r="G773" s="5">
        <v>192.3775</v>
      </c>
      <c r="H773" t="s">
        <v>347</v>
      </c>
      <c r="I773" s="5">
        <v>2745.3874530000003</v>
      </c>
      <c r="J773" s="5">
        <v>2745.3874530000003</v>
      </c>
      <c r="K773" s="5"/>
      <c r="L773" s="5"/>
      <c r="M773">
        <v>9955.3295999999991</v>
      </c>
      <c r="O773" t="s">
        <v>349</v>
      </c>
      <c r="P773" t="s">
        <v>342</v>
      </c>
      <c r="Q773" t="s">
        <v>322</v>
      </c>
    </row>
    <row r="774" spans="1:17" x14ac:dyDescent="0.2">
      <c r="A774">
        <v>2003</v>
      </c>
      <c r="B774">
        <v>183</v>
      </c>
      <c r="C774">
        <v>459.72669999999999</v>
      </c>
      <c r="D774">
        <v>178.12818100000001</v>
      </c>
      <c r="E774" s="5">
        <v>2506.9050000000002</v>
      </c>
      <c r="F774" t="s">
        <v>345</v>
      </c>
      <c r="G774" s="5">
        <v>207.96709999999999</v>
      </c>
      <c r="H774" t="s">
        <v>347</v>
      </c>
      <c r="I774" s="5">
        <v>2893.0002810000001</v>
      </c>
      <c r="J774" s="5">
        <v>2893.0002810000001</v>
      </c>
      <c r="K774" s="5"/>
      <c r="L774" s="5"/>
      <c r="M774">
        <v>10048.1278</v>
      </c>
      <c r="O774" t="s">
        <v>349</v>
      </c>
      <c r="P774" t="s">
        <v>342</v>
      </c>
      <c r="Q774" t="s">
        <v>322</v>
      </c>
    </row>
    <row r="775" spans="1:17" x14ac:dyDescent="0.2">
      <c r="A775">
        <v>2004</v>
      </c>
      <c r="B775">
        <v>183</v>
      </c>
      <c r="C775">
        <v>447.09710000000001</v>
      </c>
      <c r="D775">
        <v>190.55080000000001</v>
      </c>
      <c r="E775" s="5">
        <v>2741.556</v>
      </c>
      <c r="F775" t="s">
        <v>345</v>
      </c>
      <c r="G775" s="5">
        <v>206.22970000000001</v>
      </c>
      <c r="H775" t="s">
        <v>347</v>
      </c>
      <c r="I775" s="5">
        <v>3138.3364999999999</v>
      </c>
      <c r="J775" s="5">
        <v>3138.3364999999999</v>
      </c>
      <c r="K775" s="5"/>
      <c r="L775" s="5"/>
      <c r="M775">
        <v>10147.871499999999</v>
      </c>
      <c r="O775" t="s">
        <v>349</v>
      </c>
      <c r="P775" t="s">
        <v>342</v>
      </c>
      <c r="Q775" t="s">
        <v>322</v>
      </c>
    </row>
    <row r="776" spans="1:17" x14ac:dyDescent="0.2">
      <c r="A776">
        <v>2005</v>
      </c>
      <c r="B776">
        <v>183</v>
      </c>
      <c r="C776">
        <v>458.67</v>
      </c>
      <c r="D776">
        <v>196.60869500000001</v>
      </c>
      <c r="E776" s="5">
        <v>2913.3440000000001</v>
      </c>
      <c r="F776" t="s">
        <v>345</v>
      </c>
      <c r="G776" s="5">
        <v>217.41300000000001</v>
      </c>
      <c r="H776" t="s">
        <v>347</v>
      </c>
      <c r="I776" s="5">
        <v>3327.365695</v>
      </c>
      <c r="J776" s="5">
        <v>3327.365695</v>
      </c>
      <c r="K776" s="5"/>
      <c r="L776" s="5"/>
      <c r="M776">
        <v>10239.1636</v>
      </c>
      <c r="O776" t="s">
        <v>349</v>
      </c>
      <c r="P776" t="s">
        <v>342</v>
      </c>
      <c r="Q776" t="s">
        <v>322</v>
      </c>
    </row>
    <row r="777" spans="1:17" x14ac:dyDescent="0.2">
      <c r="A777">
        <v>2006</v>
      </c>
      <c r="B777">
        <v>183</v>
      </c>
      <c r="C777">
        <v>457.47059999999999</v>
      </c>
      <c r="D777">
        <v>194.829564</v>
      </c>
      <c r="E777" s="5">
        <v>2998.056</v>
      </c>
      <c r="F777" t="s">
        <v>345</v>
      </c>
      <c r="G777" s="5">
        <v>227.2122</v>
      </c>
      <c r="H777" t="s">
        <v>347</v>
      </c>
      <c r="I777" s="5">
        <v>3420.0977640000001</v>
      </c>
      <c r="J777" s="5">
        <v>3420.0977640000001</v>
      </c>
      <c r="K777" s="5"/>
      <c r="L777" s="5"/>
      <c r="M777">
        <v>10251.9493</v>
      </c>
      <c r="O777" t="s">
        <v>349</v>
      </c>
      <c r="P777" t="s">
        <v>342</v>
      </c>
      <c r="Q777" t="s">
        <v>322</v>
      </c>
    </row>
    <row r="778" spans="1:17" x14ac:dyDescent="0.2">
      <c r="A778">
        <v>2007</v>
      </c>
      <c r="B778">
        <v>183</v>
      </c>
      <c r="C778">
        <v>471.15989999999999</v>
      </c>
      <c r="D778">
        <v>191.38435799999999</v>
      </c>
      <c r="E778" s="5">
        <v>3066.0189999999998</v>
      </c>
      <c r="F778" t="s">
        <v>345</v>
      </c>
      <c r="G778" s="5">
        <v>224.48099999999999</v>
      </c>
      <c r="H778" t="s">
        <v>347</v>
      </c>
      <c r="I778" s="5">
        <v>3481.8843579999993</v>
      </c>
      <c r="J778" s="5">
        <v>3481.8843579999993</v>
      </c>
      <c r="K778" s="5"/>
      <c r="L778" s="5"/>
      <c r="M778">
        <v>10221.2192</v>
      </c>
      <c r="O778" t="s">
        <v>349</v>
      </c>
      <c r="P778" t="s">
        <v>342</v>
      </c>
      <c r="Q778" t="s">
        <v>322</v>
      </c>
    </row>
    <row r="779" spans="1:17" x14ac:dyDescent="0.2">
      <c r="A779">
        <v>2008</v>
      </c>
      <c r="B779">
        <v>183</v>
      </c>
      <c r="C779">
        <v>465.66669999999999</v>
      </c>
      <c r="D779">
        <v>187.82931500000001</v>
      </c>
      <c r="E779" s="5">
        <v>3132.4740000000002</v>
      </c>
      <c r="F779" t="s">
        <v>345</v>
      </c>
      <c r="G779" s="5">
        <v>234.0258</v>
      </c>
      <c r="H779" t="s">
        <v>347</v>
      </c>
      <c r="I779" s="5">
        <v>3554.329115</v>
      </c>
      <c r="J779" s="5">
        <v>3554.329115</v>
      </c>
      <c r="K779" s="5"/>
      <c r="L779" s="5"/>
      <c r="M779">
        <v>10206.884899999999</v>
      </c>
      <c r="O779" t="s">
        <v>349</v>
      </c>
      <c r="P779" t="s">
        <v>342</v>
      </c>
      <c r="Q779" t="s">
        <v>322</v>
      </c>
    </row>
    <row r="780" spans="1:17" x14ac:dyDescent="0.2">
      <c r="A780">
        <v>2006</v>
      </c>
      <c r="B780">
        <v>183</v>
      </c>
      <c r="C780">
        <v>354.31029999999998</v>
      </c>
      <c r="D780">
        <v>46.4519977</v>
      </c>
      <c r="E780" s="5">
        <v>7.4908330000000003</v>
      </c>
      <c r="F780" t="s">
        <v>345</v>
      </c>
      <c r="G780" s="5">
        <v>133.2741</v>
      </c>
      <c r="H780" s="5">
        <v>47.360259999999997</v>
      </c>
      <c r="I780" s="5">
        <v>187.21693070000001</v>
      </c>
      <c r="J780" s="5">
        <v>234.57719070000002</v>
      </c>
      <c r="K780" s="6">
        <f>(I788-I780)/I780</f>
        <v>5.4393753075239429E-2</v>
      </c>
      <c r="L780" s="6">
        <f>(J788-J780)/J780</f>
        <v>9.1670470755620681E-2</v>
      </c>
      <c r="M780">
        <v>12585.4493</v>
      </c>
      <c r="O780" t="s">
        <v>350</v>
      </c>
      <c r="P780" t="s">
        <v>341</v>
      </c>
      <c r="Q780" t="s">
        <v>323</v>
      </c>
    </row>
    <row r="781" spans="1:17" x14ac:dyDescent="0.2">
      <c r="A781">
        <v>2007</v>
      </c>
      <c r="B781">
        <v>183</v>
      </c>
      <c r="C781">
        <v>356.2235</v>
      </c>
      <c r="D781">
        <v>50.421368200000003</v>
      </c>
      <c r="E781" s="5">
        <v>8.6466930000000009</v>
      </c>
      <c r="F781" t="s">
        <v>345</v>
      </c>
      <c r="G781" s="5">
        <v>137.8235</v>
      </c>
      <c r="H781" s="5">
        <v>48.551160000000003</v>
      </c>
      <c r="I781" s="5">
        <v>196.89156120000001</v>
      </c>
      <c r="J781" s="5">
        <v>245.44272120000002</v>
      </c>
      <c r="K781" s="6">
        <f t="shared" ref="K781:L787" si="36">(I789-I781)/I781</f>
        <v>3.6338501032719635E-2</v>
      </c>
      <c r="L781" s="6">
        <f t="shared" si="36"/>
        <v>0.12698736408892125</v>
      </c>
      <c r="M781">
        <v>12599.9596</v>
      </c>
      <c r="O781" t="s">
        <v>350</v>
      </c>
      <c r="P781" t="s">
        <v>341</v>
      </c>
      <c r="Q781" t="s">
        <v>323</v>
      </c>
    </row>
    <row r="782" spans="1:17" x14ac:dyDescent="0.2">
      <c r="A782">
        <v>2008</v>
      </c>
      <c r="B782">
        <v>183.5</v>
      </c>
      <c r="C782">
        <v>358.09910000000002</v>
      </c>
      <c r="D782">
        <v>50.337901600000002</v>
      </c>
      <c r="E782" s="5">
        <v>8.2756600000000002</v>
      </c>
      <c r="F782" t="s">
        <v>345</v>
      </c>
      <c r="G782" s="5">
        <v>132.7517</v>
      </c>
      <c r="H782" s="5">
        <v>58.67427</v>
      </c>
      <c r="I782" s="5">
        <v>191.3652616</v>
      </c>
      <c r="J782" s="5">
        <v>250.0395316</v>
      </c>
      <c r="K782" s="6">
        <f t="shared" si="36"/>
        <v>8.2689571073123053E-2</v>
      </c>
      <c r="L782" s="6">
        <f t="shared" si="36"/>
        <v>0.12831519558005761</v>
      </c>
      <c r="M782">
        <v>12615.7588</v>
      </c>
      <c r="O782" t="s">
        <v>350</v>
      </c>
      <c r="P782" t="s">
        <v>341</v>
      </c>
      <c r="Q782" t="s">
        <v>323</v>
      </c>
    </row>
    <row r="783" spans="1:17" x14ac:dyDescent="0.2">
      <c r="A783">
        <v>2009</v>
      </c>
      <c r="B783">
        <v>183</v>
      </c>
      <c r="C783">
        <v>359.99869999999999</v>
      </c>
      <c r="D783">
        <v>54.694862800000003</v>
      </c>
      <c r="E783" s="5">
        <v>10.82446</v>
      </c>
      <c r="F783" t="s">
        <v>345</v>
      </c>
      <c r="G783" s="5">
        <v>126.0676</v>
      </c>
      <c r="H783" s="5">
        <v>55.854430000000001</v>
      </c>
      <c r="I783" s="5">
        <v>191.5869228</v>
      </c>
      <c r="J783" s="5">
        <v>247.4413528</v>
      </c>
      <c r="K783" s="6">
        <f t="shared" si="36"/>
        <v>0.13823732388899787</v>
      </c>
      <c r="L783" s="6">
        <f t="shared" si="36"/>
        <v>0.16615752797484723</v>
      </c>
      <c r="M783">
        <v>12597.409299999999</v>
      </c>
      <c r="O783" t="s">
        <v>350</v>
      </c>
      <c r="P783" t="s">
        <v>341</v>
      </c>
      <c r="Q783" t="s">
        <v>323</v>
      </c>
    </row>
    <row r="784" spans="1:17" x14ac:dyDescent="0.2">
      <c r="A784">
        <v>2010</v>
      </c>
      <c r="B784">
        <v>183</v>
      </c>
      <c r="C784">
        <v>361.86380000000003</v>
      </c>
      <c r="D784">
        <v>52.309269800000003</v>
      </c>
      <c r="E784" s="5">
        <v>11.33146</v>
      </c>
      <c r="F784" t="s">
        <v>345</v>
      </c>
      <c r="G784" s="5">
        <v>124.9389</v>
      </c>
      <c r="H784" s="5">
        <v>56.800170000000001</v>
      </c>
      <c r="I784" s="5">
        <v>188.57962980000002</v>
      </c>
      <c r="J784" s="5">
        <v>245.37979980000003</v>
      </c>
      <c r="K784" s="6">
        <f t="shared" si="36"/>
        <v>0.14172855641060308</v>
      </c>
      <c r="L784" s="6">
        <f t="shared" si="36"/>
        <v>0.16926527258500079</v>
      </c>
      <c r="M784">
        <v>12557.2984</v>
      </c>
      <c r="O784" t="s">
        <v>350</v>
      </c>
      <c r="P784" t="s">
        <v>341</v>
      </c>
      <c r="Q784" t="s">
        <v>323</v>
      </c>
    </row>
    <row r="785" spans="1:17" x14ac:dyDescent="0.2">
      <c r="A785">
        <v>2011</v>
      </c>
      <c r="B785">
        <v>183</v>
      </c>
      <c r="C785">
        <v>363.72289999999998</v>
      </c>
      <c r="D785">
        <v>49.868559900000001</v>
      </c>
      <c r="E785" s="5">
        <v>6.2790419999999996</v>
      </c>
      <c r="F785" t="s">
        <v>345</v>
      </c>
      <c r="G785" s="5">
        <v>124.9486</v>
      </c>
      <c r="H785" s="5">
        <v>66.69905</v>
      </c>
      <c r="I785" s="5">
        <v>181.09620189999998</v>
      </c>
      <c r="J785" s="5">
        <v>247.79525189999998</v>
      </c>
      <c r="K785" s="6">
        <f t="shared" si="36"/>
        <v>0.14412592658576373</v>
      </c>
      <c r="L785" s="6">
        <f t="shared" si="36"/>
        <v>0.22010735670597426</v>
      </c>
      <c r="M785">
        <v>12568.483099999999</v>
      </c>
      <c r="O785" t="s">
        <v>350</v>
      </c>
      <c r="P785" t="s">
        <v>341</v>
      </c>
      <c r="Q785" t="s">
        <v>323</v>
      </c>
    </row>
    <row r="786" spans="1:17" x14ac:dyDescent="0.2">
      <c r="A786">
        <v>2012</v>
      </c>
      <c r="B786">
        <v>183.5</v>
      </c>
      <c r="C786">
        <v>365.5573</v>
      </c>
      <c r="D786">
        <v>50.966095500000002</v>
      </c>
      <c r="E786" s="5">
        <v>8.7874599999999994</v>
      </c>
      <c r="F786" t="s">
        <v>345</v>
      </c>
      <c r="G786" s="5">
        <v>140.98859999999999</v>
      </c>
      <c r="H786" s="5">
        <v>54.601959999999998</v>
      </c>
      <c r="I786" s="5">
        <v>200.7421555</v>
      </c>
      <c r="J786" s="5">
        <v>255.34411549999999</v>
      </c>
      <c r="K786" s="6">
        <f t="shared" si="36"/>
        <v>0.16687617066062641</v>
      </c>
      <c r="L786" s="6">
        <f t="shared" si="36"/>
        <v>0.26110729855452669</v>
      </c>
      <c r="M786">
        <v>12580.6787</v>
      </c>
      <c r="O786" t="s">
        <v>350</v>
      </c>
      <c r="P786" t="s">
        <v>341</v>
      </c>
      <c r="Q786" t="s">
        <v>323</v>
      </c>
    </row>
    <row r="787" spans="1:17" x14ac:dyDescent="0.2">
      <c r="A787">
        <v>2013</v>
      </c>
      <c r="B787">
        <v>183</v>
      </c>
      <c r="C787">
        <v>367.4785</v>
      </c>
      <c r="D787">
        <v>42.395958999999998</v>
      </c>
      <c r="E787" s="5">
        <v>5.4859470000000004</v>
      </c>
      <c r="F787" t="s">
        <v>345</v>
      </c>
      <c r="G787" s="5">
        <v>141.65219999999999</v>
      </c>
      <c r="H787" s="5">
        <v>52.70102</v>
      </c>
      <c r="I787" s="5">
        <v>189.53410600000001</v>
      </c>
      <c r="J787" s="5">
        <v>242.23512600000001</v>
      </c>
      <c r="K787" s="6">
        <f t="shared" si="36"/>
        <v>0.11893858617720221</v>
      </c>
      <c r="L787" s="6">
        <f t="shared" si="36"/>
        <v>0.19012452636617183</v>
      </c>
      <c r="M787">
        <v>12599.3547</v>
      </c>
      <c r="N787" s="7">
        <f>(M795-M787)/M787</f>
        <v>-3.4897977751193517E-3</v>
      </c>
      <c r="O787" t="s">
        <v>350</v>
      </c>
      <c r="P787" t="s">
        <v>341</v>
      </c>
      <c r="Q787" t="s">
        <v>323</v>
      </c>
    </row>
    <row r="788" spans="1:17" x14ac:dyDescent="0.2">
      <c r="A788">
        <v>2006</v>
      </c>
      <c r="B788">
        <v>183</v>
      </c>
      <c r="C788">
        <v>477.19069999999999</v>
      </c>
      <c r="D788">
        <v>51.1332722</v>
      </c>
      <c r="E788" s="5">
        <v>11.22749</v>
      </c>
      <c r="F788" t="s">
        <v>345</v>
      </c>
      <c r="G788" s="5">
        <v>135.03960000000001</v>
      </c>
      <c r="H788" s="5">
        <v>58.680630000000001</v>
      </c>
      <c r="I788" s="5">
        <v>197.40036220000002</v>
      </c>
      <c r="J788" s="5">
        <v>256.08099220000003</v>
      </c>
      <c r="K788" s="5"/>
      <c r="L788" s="5"/>
      <c r="M788">
        <v>12583.3485</v>
      </c>
      <c r="O788" t="s">
        <v>350</v>
      </c>
      <c r="P788" t="s">
        <v>342</v>
      </c>
      <c r="Q788" t="s">
        <v>323</v>
      </c>
    </row>
    <row r="789" spans="1:17" x14ac:dyDescent="0.2">
      <c r="A789">
        <v>2007</v>
      </c>
      <c r="B789">
        <v>183</v>
      </c>
      <c r="C789">
        <v>500.94119999999998</v>
      </c>
      <c r="D789">
        <v>55.547773399999997</v>
      </c>
      <c r="E789" s="5">
        <v>9.7828320000000009</v>
      </c>
      <c r="F789" t="s">
        <v>345</v>
      </c>
      <c r="G789" s="5">
        <v>138.7157</v>
      </c>
      <c r="H789" s="5">
        <v>72.564539999999994</v>
      </c>
      <c r="I789" s="5">
        <v>204.04630539999999</v>
      </c>
      <c r="J789" s="5">
        <v>276.61084540000002</v>
      </c>
      <c r="K789" s="5"/>
      <c r="L789" s="5"/>
      <c r="M789">
        <v>12602.0124</v>
      </c>
      <c r="O789" t="s">
        <v>350</v>
      </c>
      <c r="P789" t="s">
        <v>342</v>
      </c>
      <c r="Q789" t="s">
        <v>323</v>
      </c>
    </row>
    <row r="790" spans="1:17" x14ac:dyDescent="0.2">
      <c r="A790">
        <v>2008</v>
      </c>
      <c r="B790">
        <v>183.5</v>
      </c>
      <c r="C790">
        <v>502.57350000000002</v>
      </c>
      <c r="D790">
        <v>55.460312999999999</v>
      </c>
      <c r="E790" s="5">
        <v>11.07906</v>
      </c>
      <c r="F790" t="s">
        <v>345</v>
      </c>
      <c r="G790" s="5">
        <v>140.6498</v>
      </c>
      <c r="H790" s="5">
        <v>74.934229999999999</v>
      </c>
      <c r="I790" s="5">
        <v>207.18917299999998</v>
      </c>
      <c r="J790" s="5">
        <v>282.123403</v>
      </c>
      <c r="K790" s="5"/>
      <c r="L790" s="5"/>
      <c r="M790">
        <v>12593.065000000001</v>
      </c>
      <c r="O790" t="s">
        <v>350</v>
      </c>
      <c r="P790" t="s">
        <v>342</v>
      </c>
      <c r="Q790" t="s">
        <v>323</v>
      </c>
    </row>
    <row r="791" spans="1:17" x14ac:dyDescent="0.2">
      <c r="A791">
        <v>2009</v>
      </c>
      <c r="B791">
        <v>183</v>
      </c>
      <c r="C791">
        <v>490.36930000000001</v>
      </c>
      <c r="D791">
        <v>60.5924063</v>
      </c>
      <c r="E791" s="5">
        <v>14.507680000000001</v>
      </c>
      <c r="F791" t="s">
        <v>345</v>
      </c>
      <c r="G791" s="5">
        <v>142.97130000000001</v>
      </c>
      <c r="H791" s="5">
        <v>70.484210000000004</v>
      </c>
      <c r="I791" s="5">
        <v>218.07138630000003</v>
      </c>
      <c r="J791" s="5">
        <v>288.55559630000005</v>
      </c>
      <c r="K791" s="5"/>
      <c r="L791" s="5"/>
      <c r="M791">
        <v>12544.1127</v>
      </c>
      <c r="O791" t="s">
        <v>350</v>
      </c>
      <c r="P791" t="s">
        <v>342</v>
      </c>
      <c r="Q791" t="s">
        <v>323</v>
      </c>
    </row>
    <row r="792" spans="1:17" x14ac:dyDescent="0.2">
      <c r="A792">
        <v>2010</v>
      </c>
      <c r="B792">
        <v>183</v>
      </c>
      <c r="C792">
        <v>484.84280000000001</v>
      </c>
      <c r="D792">
        <v>57.888088500000002</v>
      </c>
      <c r="E792" s="5">
        <v>15.130559999999999</v>
      </c>
      <c r="F792" t="s">
        <v>345</v>
      </c>
      <c r="G792" s="5">
        <v>142.28809999999999</v>
      </c>
      <c r="H792" s="5">
        <v>71.607330000000005</v>
      </c>
      <c r="I792" s="5">
        <v>215.30674849999997</v>
      </c>
      <c r="J792" s="5">
        <v>286.91407849999996</v>
      </c>
      <c r="K792" s="5"/>
      <c r="L792" s="5"/>
      <c r="M792">
        <v>12501.972599999999</v>
      </c>
      <c r="O792" t="s">
        <v>350</v>
      </c>
      <c r="P792" t="s">
        <v>342</v>
      </c>
      <c r="Q792" t="s">
        <v>323</v>
      </c>
    </row>
    <row r="793" spans="1:17" x14ac:dyDescent="0.2">
      <c r="A793">
        <v>2011</v>
      </c>
      <c r="B793">
        <v>183</v>
      </c>
      <c r="C793">
        <v>505.14550000000003</v>
      </c>
      <c r="D793">
        <v>56.009603800000001</v>
      </c>
      <c r="E793" s="5">
        <v>8.6202559999999995</v>
      </c>
      <c r="F793" t="s">
        <v>345</v>
      </c>
      <c r="G793" s="5">
        <v>142.56700000000001</v>
      </c>
      <c r="H793" s="5">
        <v>95.139949999999999</v>
      </c>
      <c r="I793" s="5">
        <v>207.19685980000003</v>
      </c>
      <c r="J793" s="5">
        <v>302.33680980000003</v>
      </c>
      <c r="K793" s="5"/>
      <c r="L793" s="5"/>
      <c r="M793">
        <v>12513.609</v>
      </c>
      <c r="O793" t="s">
        <v>350</v>
      </c>
      <c r="P793" t="s">
        <v>342</v>
      </c>
      <c r="Q793" t="s">
        <v>323</v>
      </c>
    </row>
    <row r="794" spans="1:17" x14ac:dyDescent="0.2">
      <c r="A794">
        <v>2012</v>
      </c>
      <c r="B794">
        <v>183.5</v>
      </c>
      <c r="C794">
        <v>520.91210000000001</v>
      </c>
      <c r="D794">
        <v>62.726597699999999</v>
      </c>
      <c r="E794" s="5">
        <v>12.30414</v>
      </c>
      <c r="F794" t="s">
        <v>345</v>
      </c>
      <c r="G794" s="5">
        <v>159.2105</v>
      </c>
      <c r="H794" s="5">
        <v>87.775090000000006</v>
      </c>
      <c r="I794" s="5">
        <v>234.2412377</v>
      </c>
      <c r="J794" s="5">
        <v>322.01632770000003</v>
      </c>
      <c r="K794" s="5"/>
      <c r="L794" s="5"/>
      <c r="M794">
        <v>12522.962600000001</v>
      </c>
      <c r="O794" t="s">
        <v>350</v>
      </c>
      <c r="P794" t="s">
        <v>342</v>
      </c>
      <c r="Q794" t="s">
        <v>323</v>
      </c>
    </row>
    <row r="795" spans="1:17" x14ac:dyDescent="0.2">
      <c r="A795">
        <v>2013</v>
      </c>
      <c r="B795">
        <v>183</v>
      </c>
      <c r="C795">
        <v>494.50420000000003</v>
      </c>
      <c r="D795">
        <v>50.328894599999998</v>
      </c>
      <c r="E795" s="5">
        <v>7.2062299999999997</v>
      </c>
      <c r="F795" t="s">
        <v>345</v>
      </c>
      <c r="G795" s="5">
        <v>154.5419</v>
      </c>
      <c r="H795" s="5">
        <v>76.212940000000003</v>
      </c>
      <c r="I795" s="5">
        <v>212.07702459999999</v>
      </c>
      <c r="J795" s="5">
        <v>288.28996459999996</v>
      </c>
      <c r="K795" s="5"/>
      <c r="L795" s="5"/>
      <c r="M795">
        <v>12555.3855</v>
      </c>
      <c r="O795" t="s">
        <v>350</v>
      </c>
      <c r="P795" t="s">
        <v>342</v>
      </c>
      <c r="Q795" t="s">
        <v>323</v>
      </c>
    </row>
    <row r="796" spans="1:17" x14ac:dyDescent="0.2">
      <c r="A796">
        <v>1997</v>
      </c>
      <c r="B796">
        <v>183</v>
      </c>
      <c r="C796">
        <v>368.24990000000003</v>
      </c>
      <c r="D796">
        <v>16.1004413</v>
      </c>
      <c r="E796" s="5">
        <v>616.84900000000005</v>
      </c>
      <c r="F796" t="s">
        <v>345</v>
      </c>
      <c r="G796" s="5">
        <v>21.128219999999999</v>
      </c>
      <c r="H796" s="5">
        <v>13.98822</v>
      </c>
      <c r="I796" s="5">
        <v>654.07766130000005</v>
      </c>
      <c r="J796" s="5">
        <v>668.0658813</v>
      </c>
      <c r="K796" s="6">
        <f>(I808-I796)/I796</f>
        <v>8.0421271222521577E-3</v>
      </c>
      <c r="L796" s="6">
        <f>(J808-J796)/J796</f>
        <v>9.6145992181206914E-3</v>
      </c>
      <c r="M796">
        <v>592.45090000000005</v>
      </c>
      <c r="O796" t="s">
        <v>350</v>
      </c>
      <c r="P796" t="s">
        <v>341</v>
      </c>
      <c r="Q796" t="s">
        <v>321</v>
      </c>
    </row>
    <row r="797" spans="1:17" x14ac:dyDescent="0.2">
      <c r="A797">
        <v>1998</v>
      </c>
      <c r="B797">
        <v>183</v>
      </c>
      <c r="C797">
        <v>374.54079999999999</v>
      </c>
      <c r="D797">
        <v>15.9248557</v>
      </c>
      <c r="E797" s="5">
        <v>632.73699999999997</v>
      </c>
      <c r="F797" t="s">
        <v>345</v>
      </c>
      <c r="G797" s="5">
        <v>19.440550000000002</v>
      </c>
      <c r="H797" s="5">
        <v>14.44971</v>
      </c>
      <c r="I797" s="5">
        <v>668.10240569999996</v>
      </c>
      <c r="J797" s="5">
        <v>682.55211569999994</v>
      </c>
      <c r="K797" s="6">
        <f t="shared" ref="K797:L807" si="37">(I809-I797)/I797</f>
        <v>2.2952569500080164E-2</v>
      </c>
      <c r="L797" s="6">
        <f t="shared" si="37"/>
        <v>2.4514123559400521E-2</v>
      </c>
      <c r="M797">
        <v>591.85059999999999</v>
      </c>
      <c r="O797" t="s">
        <v>350</v>
      </c>
      <c r="P797" t="s">
        <v>341</v>
      </c>
      <c r="Q797" t="s">
        <v>321</v>
      </c>
    </row>
    <row r="798" spans="1:17" x14ac:dyDescent="0.2">
      <c r="A798">
        <v>1999</v>
      </c>
      <c r="B798">
        <v>183</v>
      </c>
      <c r="C798">
        <v>377.19810000000001</v>
      </c>
      <c r="D798">
        <v>24.383708599999999</v>
      </c>
      <c r="E798" s="5">
        <v>651.71609999999998</v>
      </c>
      <c r="F798" t="s">
        <v>345</v>
      </c>
      <c r="G798" s="5">
        <v>25.280529999999999</v>
      </c>
      <c r="H798" s="5">
        <v>14.75122</v>
      </c>
      <c r="I798" s="5">
        <v>701.38033859999996</v>
      </c>
      <c r="J798" s="5">
        <v>716.13155859999995</v>
      </c>
      <c r="K798" s="6">
        <f t="shared" si="37"/>
        <v>4.021885908051883E-2</v>
      </c>
      <c r="L798" s="6">
        <f t="shared" si="37"/>
        <v>4.2898663843356021E-2</v>
      </c>
      <c r="M798">
        <v>586.72479999999996</v>
      </c>
      <c r="O798" t="s">
        <v>350</v>
      </c>
      <c r="P798" t="s">
        <v>341</v>
      </c>
      <c r="Q798" t="s">
        <v>321</v>
      </c>
    </row>
    <row r="799" spans="1:17" x14ac:dyDescent="0.2">
      <c r="A799">
        <v>2000</v>
      </c>
      <c r="B799">
        <v>183.5</v>
      </c>
      <c r="C799">
        <v>380.07600000000002</v>
      </c>
      <c r="D799">
        <v>19.526996</v>
      </c>
      <c r="E799" s="5">
        <v>666.08100000000002</v>
      </c>
      <c r="F799" t="s">
        <v>345</v>
      </c>
      <c r="G799" s="5">
        <v>25.430630000000001</v>
      </c>
      <c r="H799" s="5">
        <v>14.551589999999999</v>
      </c>
      <c r="I799" s="5">
        <v>711.03862600000002</v>
      </c>
      <c r="J799" s="5">
        <v>725.59021600000005</v>
      </c>
      <c r="K799" s="6">
        <f t="shared" si="37"/>
        <v>5.6108749287552766E-2</v>
      </c>
      <c r="L799" s="6">
        <f t="shared" si="37"/>
        <v>5.9883288172672813E-2</v>
      </c>
      <c r="M799">
        <v>586.14080000000001</v>
      </c>
      <c r="O799" t="s">
        <v>350</v>
      </c>
      <c r="P799" t="s">
        <v>341</v>
      </c>
      <c r="Q799" t="s">
        <v>321</v>
      </c>
    </row>
    <row r="800" spans="1:17" x14ac:dyDescent="0.2">
      <c r="A800">
        <v>2001</v>
      </c>
      <c r="B800">
        <v>183</v>
      </c>
      <c r="C800">
        <v>379.35750000000002</v>
      </c>
      <c r="D800">
        <v>17.072431900000002</v>
      </c>
      <c r="E800" s="5">
        <v>672.59019999999998</v>
      </c>
      <c r="F800" t="s">
        <v>345</v>
      </c>
      <c r="G800" s="5">
        <v>23.266369999999998</v>
      </c>
      <c r="H800" s="5">
        <v>10.717029999999999</v>
      </c>
      <c r="I800" s="5">
        <v>712.9290019</v>
      </c>
      <c r="J800" s="5">
        <v>723.64603190000003</v>
      </c>
      <c r="K800" s="6">
        <f t="shared" si="37"/>
        <v>5.9437529385210491E-2</v>
      </c>
      <c r="L800" s="6">
        <f t="shared" si="37"/>
        <v>6.3994987132603431E-2</v>
      </c>
      <c r="M800">
        <v>584.80309999999997</v>
      </c>
      <c r="O800" t="s">
        <v>350</v>
      </c>
      <c r="P800" t="s">
        <v>341</v>
      </c>
      <c r="Q800" t="s">
        <v>321</v>
      </c>
    </row>
    <row r="801" spans="1:17" x14ac:dyDescent="0.2">
      <c r="A801">
        <v>2002</v>
      </c>
      <c r="B801">
        <v>183</v>
      </c>
      <c r="C801">
        <v>367.10169999999999</v>
      </c>
      <c r="D801">
        <v>17.054170500000001</v>
      </c>
      <c r="E801" s="5">
        <v>677.29100000000005</v>
      </c>
      <c r="F801" t="s">
        <v>345</v>
      </c>
      <c r="G801" s="5">
        <v>21.83747</v>
      </c>
      <c r="H801" s="5">
        <v>12.10623</v>
      </c>
      <c r="I801" s="5">
        <v>716.18264050000016</v>
      </c>
      <c r="J801" s="5">
        <v>728.28887050000014</v>
      </c>
      <c r="K801" s="6">
        <f t="shared" si="37"/>
        <v>6.0323873208987397E-2</v>
      </c>
      <c r="L801" s="6">
        <f t="shared" si="37"/>
        <v>6.4455015999039383E-2</v>
      </c>
      <c r="M801">
        <v>583.25630000000001</v>
      </c>
      <c r="O801" t="s">
        <v>350</v>
      </c>
      <c r="P801" t="s">
        <v>341</v>
      </c>
      <c r="Q801" t="s">
        <v>321</v>
      </c>
    </row>
    <row r="802" spans="1:17" x14ac:dyDescent="0.2">
      <c r="A802">
        <v>2003</v>
      </c>
      <c r="B802">
        <v>183</v>
      </c>
      <c r="C802">
        <v>367.8827</v>
      </c>
      <c r="D802">
        <v>17.5210303</v>
      </c>
      <c r="E802" s="5">
        <v>684.01130000000001</v>
      </c>
      <c r="F802" t="s">
        <v>345</v>
      </c>
      <c r="G802" s="5">
        <v>22.235530000000001</v>
      </c>
      <c r="H802" s="5">
        <v>10.999459999999999</v>
      </c>
      <c r="I802" s="5">
        <v>723.76786030000005</v>
      </c>
      <c r="J802" s="5">
        <v>734.76732030000005</v>
      </c>
      <c r="K802" s="6">
        <f t="shared" si="37"/>
        <v>5.8304101100190873E-2</v>
      </c>
      <c r="L802" s="6">
        <f t="shared" si="37"/>
        <v>6.1069747197900773E-2</v>
      </c>
      <c r="M802">
        <v>584.16959999999995</v>
      </c>
      <c r="O802" t="s">
        <v>350</v>
      </c>
      <c r="P802" t="s">
        <v>341</v>
      </c>
      <c r="Q802" t="s">
        <v>321</v>
      </c>
    </row>
    <row r="803" spans="1:17" x14ac:dyDescent="0.2">
      <c r="A803">
        <v>2004</v>
      </c>
      <c r="B803">
        <v>183.5</v>
      </c>
      <c r="C803">
        <v>371.4803</v>
      </c>
      <c r="D803">
        <v>18.647836999999999</v>
      </c>
      <c r="E803" s="5">
        <v>693.44880000000001</v>
      </c>
      <c r="F803" t="s">
        <v>345</v>
      </c>
      <c r="G803" s="5">
        <v>23.93412</v>
      </c>
      <c r="H803" s="5">
        <v>10.136889999999999</v>
      </c>
      <c r="I803" s="5">
        <v>736.03075699999999</v>
      </c>
      <c r="J803" s="5">
        <v>746.16764699999999</v>
      </c>
      <c r="K803" s="6">
        <f t="shared" si="37"/>
        <v>5.9370000077320184E-2</v>
      </c>
      <c r="L803" s="6">
        <f t="shared" si="37"/>
        <v>6.5592291888795867E-2</v>
      </c>
      <c r="M803">
        <v>587.43600000000004</v>
      </c>
      <c r="O803" t="s">
        <v>350</v>
      </c>
      <c r="P803" t="s">
        <v>341</v>
      </c>
      <c r="Q803" t="s">
        <v>321</v>
      </c>
    </row>
    <row r="804" spans="1:17" x14ac:dyDescent="0.2">
      <c r="A804">
        <v>2005</v>
      </c>
      <c r="B804">
        <v>183</v>
      </c>
      <c r="C804">
        <v>373.47800000000001</v>
      </c>
      <c r="D804">
        <v>21.6254092</v>
      </c>
      <c r="E804" s="5">
        <v>713.57270000000005</v>
      </c>
      <c r="F804" t="s">
        <v>345</v>
      </c>
      <c r="G804" s="5">
        <v>25.901610000000002</v>
      </c>
      <c r="H804" s="5">
        <v>15.517899999999999</v>
      </c>
      <c r="I804" s="5">
        <v>761.0997192000001</v>
      </c>
      <c r="J804" s="5">
        <v>776.61761920000015</v>
      </c>
      <c r="K804" s="6">
        <f t="shared" si="37"/>
        <v>3.701701970093154E-2</v>
      </c>
      <c r="L804" s="6">
        <f t="shared" si="37"/>
        <v>4.1615452059009628E-2</v>
      </c>
      <c r="M804">
        <v>589.84879999999998</v>
      </c>
      <c r="O804" t="s">
        <v>350</v>
      </c>
      <c r="P804" t="s">
        <v>341</v>
      </c>
      <c r="Q804" t="s">
        <v>321</v>
      </c>
    </row>
    <row r="805" spans="1:17" x14ac:dyDescent="0.2">
      <c r="A805">
        <v>2006</v>
      </c>
      <c r="B805">
        <v>183</v>
      </c>
      <c r="C805">
        <v>375.93869999999998</v>
      </c>
      <c r="D805">
        <v>18.034043100000002</v>
      </c>
      <c r="E805" s="5">
        <v>728.73339999999996</v>
      </c>
      <c r="F805" t="s">
        <v>345</v>
      </c>
      <c r="G805" s="5">
        <v>23.994160000000001</v>
      </c>
      <c r="H805" s="5">
        <v>10.935169999999999</v>
      </c>
      <c r="I805" s="5">
        <v>770.76160309999989</v>
      </c>
      <c r="J805" s="5">
        <v>781.69677309999986</v>
      </c>
      <c r="K805" s="6">
        <f t="shared" si="37"/>
        <v>1.4912560711082766E-2</v>
      </c>
      <c r="L805" s="6">
        <f t="shared" si="37"/>
        <v>1.9280429085348497E-2</v>
      </c>
      <c r="M805">
        <v>589.803</v>
      </c>
      <c r="O805" t="s">
        <v>350</v>
      </c>
      <c r="P805" t="s">
        <v>341</v>
      </c>
      <c r="Q805" t="s">
        <v>321</v>
      </c>
    </row>
    <row r="806" spans="1:17" x14ac:dyDescent="0.2">
      <c r="A806">
        <v>2007</v>
      </c>
      <c r="B806">
        <v>183</v>
      </c>
      <c r="C806">
        <v>381.28179999999998</v>
      </c>
      <c r="D806">
        <v>15.796761999999999</v>
      </c>
      <c r="E806" s="5">
        <v>732.26419999999996</v>
      </c>
      <c r="F806" t="s">
        <v>345</v>
      </c>
      <c r="G806" s="5">
        <v>19.770669999999999</v>
      </c>
      <c r="H806" s="5">
        <v>7.1138240000000001</v>
      </c>
      <c r="I806" s="5">
        <v>767.8316319999999</v>
      </c>
      <c r="J806" s="5">
        <v>774.94545599999992</v>
      </c>
      <c r="K806" s="6">
        <f t="shared" si="37"/>
        <v>1.3152837391830857E-2</v>
      </c>
      <c r="L806" s="6">
        <f t="shared" si="37"/>
        <v>1.7604039735152795E-2</v>
      </c>
      <c r="M806">
        <v>588.19780000000003</v>
      </c>
      <c r="O806" t="s">
        <v>350</v>
      </c>
      <c r="P806" t="s">
        <v>341</v>
      </c>
      <c r="Q806" t="s">
        <v>321</v>
      </c>
    </row>
    <row r="807" spans="1:17" x14ac:dyDescent="0.2">
      <c r="A807">
        <v>2008</v>
      </c>
      <c r="B807">
        <v>183.5</v>
      </c>
      <c r="C807">
        <v>386.48880000000003</v>
      </c>
      <c r="D807">
        <v>18.837107400000001</v>
      </c>
      <c r="E807" s="5">
        <v>738.11990000000003</v>
      </c>
      <c r="F807" t="s">
        <v>345</v>
      </c>
      <c r="G807" s="5">
        <v>23.193249999999999</v>
      </c>
      <c r="H807" s="5">
        <v>14.05457</v>
      </c>
      <c r="I807" s="5">
        <v>780.1502574000001</v>
      </c>
      <c r="J807" s="5">
        <v>794.20482740000011</v>
      </c>
      <c r="K807" s="6">
        <f t="shared" si="37"/>
        <v>1.4571420302911338E-2</v>
      </c>
      <c r="L807" s="6">
        <f t="shared" si="37"/>
        <v>1.6087735630905105E-2</v>
      </c>
      <c r="M807">
        <v>588.5729</v>
      </c>
      <c r="N807" s="8">
        <f>(M819-M807)/M807</f>
        <v>1.0048542839807993E-2</v>
      </c>
      <c r="O807" t="s">
        <v>350</v>
      </c>
      <c r="P807" t="s">
        <v>341</v>
      </c>
      <c r="Q807" t="s">
        <v>321</v>
      </c>
    </row>
    <row r="808" spans="1:17" x14ac:dyDescent="0.2">
      <c r="A808">
        <v>1997</v>
      </c>
      <c r="B808">
        <v>183</v>
      </c>
      <c r="C808">
        <v>469.2697</v>
      </c>
      <c r="D808">
        <v>16.446767000000001</v>
      </c>
      <c r="E808" s="5">
        <v>621.34829999999999</v>
      </c>
      <c r="F808" t="s">
        <v>345</v>
      </c>
      <c r="G808" s="5">
        <v>21.542770000000001</v>
      </c>
      <c r="H808" s="5">
        <v>15.15123</v>
      </c>
      <c r="I808" s="5">
        <v>659.33783700000004</v>
      </c>
      <c r="J808" s="5">
        <v>674.48906700000009</v>
      </c>
      <c r="K808" s="5"/>
      <c r="L808" s="5"/>
      <c r="M808">
        <v>592.48479999999995</v>
      </c>
      <c r="O808" t="s">
        <v>350</v>
      </c>
      <c r="P808" t="s">
        <v>342</v>
      </c>
      <c r="Q808" t="s">
        <v>321</v>
      </c>
    </row>
    <row r="809" spans="1:17" x14ac:dyDescent="0.2">
      <c r="A809">
        <v>1998</v>
      </c>
      <c r="B809">
        <v>183</v>
      </c>
      <c r="C809">
        <v>531.03060000000005</v>
      </c>
      <c r="D809">
        <v>16.977892600000001</v>
      </c>
      <c r="E809" s="5">
        <v>645.96519999999998</v>
      </c>
      <c r="F809" t="s">
        <v>345</v>
      </c>
      <c r="G809" s="5">
        <v>20.493980000000001</v>
      </c>
      <c r="H809" s="5">
        <v>15.84721</v>
      </c>
      <c r="I809" s="5">
        <v>683.43707259999996</v>
      </c>
      <c r="J809" s="5">
        <v>699.28428259999998</v>
      </c>
      <c r="K809" s="5"/>
      <c r="L809" s="5"/>
      <c r="M809">
        <v>592.11969999999997</v>
      </c>
      <c r="O809" t="s">
        <v>350</v>
      </c>
      <c r="P809" t="s">
        <v>342</v>
      </c>
      <c r="Q809" t="s">
        <v>321</v>
      </c>
    </row>
    <row r="810" spans="1:17" x14ac:dyDescent="0.2">
      <c r="A810">
        <v>1999</v>
      </c>
      <c r="B810">
        <v>183</v>
      </c>
      <c r="C810">
        <v>528.09230000000002</v>
      </c>
      <c r="D810">
        <v>26.6850056</v>
      </c>
      <c r="E810" s="5">
        <v>675.4</v>
      </c>
      <c r="F810" t="s">
        <v>345</v>
      </c>
      <c r="G810" s="5">
        <v>27.504049999999999</v>
      </c>
      <c r="H810" s="5">
        <v>17.263590000000001</v>
      </c>
      <c r="I810" s="5">
        <v>729.58905559999994</v>
      </c>
      <c r="J810" s="5">
        <v>746.85264559999996</v>
      </c>
      <c r="K810" s="5"/>
      <c r="L810" s="5"/>
      <c r="M810">
        <v>587.27250000000004</v>
      </c>
      <c r="O810" t="s">
        <v>350</v>
      </c>
      <c r="P810" t="s">
        <v>342</v>
      </c>
      <c r="Q810" t="s">
        <v>321</v>
      </c>
    </row>
    <row r="811" spans="1:17" x14ac:dyDescent="0.2">
      <c r="A811">
        <v>2000</v>
      </c>
      <c r="B811">
        <v>183.5</v>
      </c>
      <c r="C811">
        <v>532.54520000000002</v>
      </c>
      <c r="D811">
        <v>22.125983999999999</v>
      </c>
      <c r="E811" s="5">
        <v>700.22799999999995</v>
      </c>
      <c r="F811" t="s">
        <v>345</v>
      </c>
      <c r="G811" s="5">
        <v>28.58013</v>
      </c>
      <c r="H811" s="5">
        <v>18.106829999999999</v>
      </c>
      <c r="I811" s="5">
        <v>750.93411400000002</v>
      </c>
      <c r="J811" s="5">
        <v>769.04094399999997</v>
      </c>
      <c r="K811" s="5"/>
      <c r="L811" s="5"/>
      <c r="M811">
        <v>587.27200000000005</v>
      </c>
      <c r="O811" t="s">
        <v>350</v>
      </c>
      <c r="P811" t="s">
        <v>342</v>
      </c>
      <c r="Q811" t="s">
        <v>321</v>
      </c>
    </row>
    <row r="812" spans="1:17" x14ac:dyDescent="0.2">
      <c r="A812">
        <v>2001</v>
      </c>
      <c r="B812">
        <v>183</v>
      </c>
      <c r="C812">
        <v>530.8981</v>
      </c>
      <c r="D812">
        <v>19.650210399999999</v>
      </c>
      <c r="E812" s="5">
        <v>709.19380000000001</v>
      </c>
      <c r="F812" t="s">
        <v>345</v>
      </c>
      <c r="G812" s="5">
        <v>26.45973</v>
      </c>
      <c r="H812" s="5">
        <v>14.652010000000001</v>
      </c>
      <c r="I812" s="5">
        <v>755.30374040000004</v>
      </c>
      <c r="J812" s="5">
        <v>769.95575040000006</v>
      </c>
      <c r="K812" s="5"/>
      <c r="L812" s="5"/>
      <c r="M812">
        <v>586.46069999999997</v>
      </c>
      <c r="O812" t="s">
        <v>350</v>
      </c>
      <c r="P812" t="s">
        <v>342</v>
      </c>
      <c r="Q812" t="s">
        <v>321</v>
      </c>
    </row>
    <row r="813" spans="1:17" x14ac:dyDescent="0.2">
      <c r="A813">
        <v>2002</v>
      </c>
      <c r="B813">
        <v>183</v>
      </c>
      <c r="C813">
        <v>529.71079999999995</v>
      </c>
      <c r="D813">
        <v>19.479141299999998</v>
      </c>
      <c r="E813" s="5">
        <v>715.00139999999999</v>
      </c>
      <c r="F813" t="s">
        <v>345</v>
      </c>
      <c r="G813" s="5">
        <v>24.905010000000001</v>
      </c>
      <c r="H813" s="5">
        <v>15.845190000000001</v>
      </c>
      <c r="I813" s="5">
        <v>759.38555129999997</v>
      </c>
      <c r="J813" s="5">
        <v>775.23074129999998</v>
      </c>
      <c r="K813" s="5"/>
      <c r="L813" s="5"/>
      <c r="M813">
        <v>585.41120000000001</v>
      </c>
      <c r="O813" t="s">
        <v>350</v>
      </c>
      <c r="P813" t="s">
        <v>342</v>
      </c>
      <c r="Q813" t="s">
        <v>321</v>
      </c>
    </row>
    <row r="814" spans="1:17" x14ac:dyDescent="0.2">
      <c r="A814">
        <v>2003</v>
      </c>
      <c r="B814">
        <v>183</v>
      </c>
      <c r="C814">
        <v>533.41899999999998</v>
      </c>
      <c r="D814">
        <v>19.9416148</v>
      </c>
      <c r="E814" s="5">
        <v>720.8922</v>
      </c>
      <c r="F814" t="s">
        <v>345</v>
      </c>
      <c r="G814" s="5">
        <v>25.132680000000001</v>
      </c>
      <c r="H814" s="5">
        <v>13.672879999999999</v>
      </c>
      <c r="I814" s="5">
        <v>765.96649480000008</v>
      </c>
      <c r="J814" s="5">
        <v>779.63937480000004</v>
      </c>
      <c r="K814" s="5"/>
      <c r="L814" s="5"/>
      <c r="M814">
        <v>586.66719999999998</v>
      </c>
      <c r="O814" t="s">
        <v>350</v>
      </c>
      <c r="P814" t="s">
        <v>342</v>
      </c>
      <c r="Q814" t="s">
        <v>321</v>
      </c>
    </row>
    <row r="815" spans="1:17" x14ac:dyDescent="0.2">
      <c r="A815">
        <v>2004</v>
      </c>
      <c r="B815">
        <v>183.5</v>
      </c>
      <c r="C815">
        <v>531.56769999999995</v>
      </c>
      <c r="D815">
        <v>21.424543100000001</v>
      </c>
      <c r="E815" s="5">
        <v>731.077</v>
      </c>
      <c r="F815" t="s">
        <v>345</v>
      </c>
      <c r="G815" s="5">
        <v>27.227360000000001</v>
      </c>
      <c r="H815" s="5">
        <v>15.381589999999999</v>
      </c>
      <c r="I815" s="5">
        <v>779.72890310000003</v>
      </c>
      <c r="J815" s="5">
        <v>795.11049309999999</v>
      </c>
      <c r="K815" s="5"/>
      <c r="L815" s="5"/>
      <c r="M815">
        <v>590.33900000000006</v>
      </c>
      <c r="O815" t="s">
        <v>350</v>
      </c>
      <c r="P815" t="s">
        <v>342</v>
      </c>
      <c r="Q815" t="s">
        <v>321</v>
      </c>
    </row>
    <row r="816" spans="1:17" x14ac:dyDescent="0.2">
      <c r="A816">
        <v>2005</v>
      </c>
      <c r="B816">
        <v>183</v>
      </c>
      <c r="C816">
        <v>533.24530000000004</v>
      </c>
      <c r="D816">
        <v>25.090732500000001</v>
      </c>
      <c r="E816" s="5">
        <v>734.62450000000001</v>
      </c>
      <c r="F816" t="s">
        <v>345</v>
      </c>
      <c r="G816" s="5">
        <v>29.558129999999998</v>
      </c>
      <c r="H816" s="5">
        <v>19.663550000000001</v>
      </c>
      <c r="I816" s="5">
        <v>789.27336249999996</v>
      </c>
      <c r="J816" s="5">
        <v>808.93691249999995</v>
      </c>
      <c r="K816" s="5"/>
      <c r="L816" s="5"/>
      <c r="M816">
        <v>594.03189999999995</v>
      </c>
      <c r="O816" t="s">
        <v>350</v>
      </c>
      <c r="P816" t="s">
        <v>342</v>
      </c>
      <c r="Q816" t="s">
        <v>321</v>
      </c>
    </row>
    <row r="817" spans="1:17" x14ac:dyDescent="0.2">
      <c r="A817">
        <v>2006</v>
      </c>
      <c r="B817">
        <v>183</v>
      </c>
      <c r="C817">
        <v>529.09820000000002</v>
      </c>
      <c r="D817">
        <v>20.162812299999999</v>
      </c>
      <c r="E817" s="5">
        <v>735.07180000000005</v>
      </c>
      <c r="F817" t="s">
        <v>345</v>
      </c>
      <c r="G817" s="5">
        <v>27.02102</v>
      </c>
      <c r="H817" s="5">
        <v>14.512589999999999</v>
      </c>
      <c r="I817" s="5">
        <v>782.25563230000012</v>
      </c>
      <c r="J817" s="5">
        <v>796.76822230000016</v>
      </c>
      <c r="K817" s="5"/>
      <c r="L817" s="5"/>
      <c r="M817">
        <v>595.25559999999996</v>
      </c>
      <c r="O817" t="s">
        <v>350</v>
      </c>
      <c r="P817" t="s">
        <v>342</v>
      </c>
      <c r="Q817" t="s">
        <v>321</v>
      </c>
    </row>
    <row r="818" spans="1:17" x14ac:dyDescent="0.2">
      <c r="A818">
        <v>2007</v>
      </c>
      <c r="B818">
        <v>183</v>
      </c>
      <c r="C818">
        <v>454.52350000000001</v>
      </c>
      <c r="D818">
        <v>17.867966599999999</v>
      </c>
      <c r="E818" s="5">
        <v>737.89279999999997</v>
      </c>
      <c r="F818" t="s">
        <v>345</v>
      </c>
      <c r="G818" s="5">
        <v>22.170030000000001</v>
      </c>
      <c r="H818" s="5">
        <v>10.656829999999999</v>
      </c>
      <c r="I818" s="5">
        <v>777.93079660000001</v>
      </c>
      <c r="J818" s="5">
        <v>788.58762660000002</v>
      </c>
      <c r="K818" s="5"/>
      <c r="L818" s="5"/>
      <c r="M818">
        <v>593.73220000000003</v>
      </c>
      <c r="O818" t="s">
        <v>350</v>
      </c>
      <c r="P818" t="s">
        <v>342</v>
      </c>
      <c r="Q818" t="s">
        <v>321</v>
      </c>
    </row>
    <row r="819" spans="1:17" x14ac:dyDescent="0.2">
      <c r="A819">
        <v>2008</v>
      </c>
      <c r="B819">
        <v>183.5</v>
      </c>
      <c r="C819">
        <v>385.53620000000001</v>
      </c>
      <c r="D819">
        <v>21.000644699999999</v>
      </c>
      <c r="E819" s="5">
        <v>744.83370000000002</v>
      </c>
      <c r="F819" t="s">
        <v>345</v>
      </c>
      <c r="G819" s="5">
        <v>25.683810000000001</v>
      </c>
      <c r="H819" s="5">
        <v>15.46363</v>
      </c>
      <c r="I819" s="5">
        <v>791.51815469999997</v>
      </c>
      <c r="J819" s="5">
        <v>806.98178469999993</v>
      </c>
      <c r="K819" s="5"/>
      <c r="L819" s="5"/>
      <c r="M819">
        <v>594.48720000000003</v>
      </c>
      <c r="O819" t="s">
        <v>350</v>
      </c>
      <c r="P819" t="s">
        <v>342</v>
      </c>
      <c r="Q819" t="s">
        <v>321</v>
      </c>
    </row>
    <row r="820" spans="1:17" x14ac:dyDescent="0.2">
      <c r="A820">
        <v>1996</v>
      </c>
      <c r="B820">
        <v>183.5</v>
      </c>
      <c r="C820">
        <v>376.5378</v>
      </c>
      <c r="D820">
        <v>360.12127950000001</v>
      </c>
      <c r="E820" s="5">
        <v>14131.81</v>
      </c>
      <c r="F820" t="s">
        <v>345</v>
      </c>
      <c r="G820" s="5">
        <v>385.31310000000002</v>
      </c>
      <c r="H820" s="5">
        <v>237.42830000000001</v>
      </c>
      <c r="I820" s="5">
        <v>14877.244379499998</v>
      </c>
      <c r="J820" s="5">
        <v>15114.672679499998</v>
      </c>
      <c r="K820" s="8">
        <f>(I831-I820)/I820</f>
        <v>4.7395743392615822E-3</v>
      </c>
      <c r="L820" s="8">
        <f>(J831-J820)/J820</f>
        <v>7.4487822586261927E-3</v>
      </c>
      <c r="M820">
        <v>5547.7686000000003</v>
      </c>
      <c r="O820" t="s">
        <v>350</v>
      </c>
      <c r="P820" t="s">
        <v>341</v>
      </c>
      <c r="Q820" t="s">
        <v>320</v>
      </c>
    </row>
    <row r="821" spans="1:17" x14ac:dyDescent="0.2">
      <c r="A821">
        <v>1997</v>
      </c>
      <c r="B821">
        <v>183</v>
      </c>
      <c r="C821">
        <v>376.53579999999999</v>
      </c>
      <c r="D821">
        <v>361.91952259999999</v>
      </c>
      <c r="E821" s="5">
        <v>14367.85</v>
      </c>
      <c r="F821" t="s">
        <v>345</v>
      </c>
      <c r="G821" s="5">
        <v>363.23930000000001</v>
      </c>
      <c r="H821" s="5">
        <v>115.40779999999999</v>
      </c>
      <c r="I821" s="5">
        <v>15093.008822599999</v>
      </c>
      <c r="J821" s="5">
        <v>15208.4166226</v>
      </c>
      <c r="K821" s="8">
        <f t="shared" ref="K821:L830" si="38">(I832-I821)/I821</f>
        <v>2.6007185413702217E-2</v>
      </c>
      <c r="L821" s="8">
        <f t="shared" si="38"/>
        <v>3.5433397984324398E-2</v>
      </c>
      <c r="M821">
        <v>5501.4526999999998</v>
      </c>
      <c r="O821" t="s">
        <v>350</v>
      </c>
      <c r="P821" t="s">
        <v>341</v>
      </c>
      <c r="Q821" t="s">
        <v>320</v>
      </c>
    </row>
    <row r="822" spans="1:17" x14ac:dyDescent="0.2">
      <c r="A822">
        <v>1998</v>
      </c>
      <c r="B822">
        <v>183</v>
      </c>
      <c r="C822">
        <v>371.03109999999998</v>
      </c>
      <c r="D822">
        <v>338.66851270000001</v>
      </c>
      <c r="E822" s="5">
        <v>14425.58</v>
      </c>
      <c r="F822" t="s">
        <v>345</v>
      </c>
      <c r="G822" s="5">
        <v>294.51609999999999</v>
      </c>
      <c r="H822" s="5">
        <v>24.63663</v>
      </c>
      <c r="I822" s="5">
        <v>15058.764612700001</v>
      </c>
      <c r="J822" s="5">
        <v>15083.401242700002</v>
      </c>
      <c r="K822" s="8">
        <f t="shared" si="38"/>
        <v>4.3072317370110226E-2</v>
      </c>
      <c r="L822" s="8">
        <f t="shared" si="38"/>
        <v>5.5864287175136203E-2</v>
      </c>
      <c r="M822">
        <v>5446.0101999999997</v>
      </c>
      <c r="O822" t="s">
        <v>350</v>
      </c>
      <c r="P822" t="s">
        <v>341</v>
      </c>
      <c r="Q822" t="s">
        <v>320</v>
      </c>
    </row>
    <row r="823" spans="1:17" x14ac:dyDescent="0.2">
      <c r="A823">
        <v>1999</v>
      </c>
      <c r="B823">
        <v>183</v>
      </c>
      <c r="C823">
        <v>374.13920000000002</v>
      </c>
      <c r="D823">
        <v>326.41451699999999</v>
      </c>
      <c r="E823" s="5">
        <v>14351.24</v>
      </c>
      <c r="F823" t="s">
        <v>345</v>
      </c>
      <c r="G823" s="5">
        <v>243.00720000000001</v>
      </c>
      <c r="H823" s="5">
        <v>11.82647</v>
      </c>
      <c r="I823" s="5">
        <v>14920.661716999999</v>
      </c>
      <c r="J823" s="5">
        <v>14932.488186999999</v>
      </c>
      <c r="K823" s="8">
        <f t="shared" si="38"/>
        <v>5.6747158052333505E-2</v>
      </c>
      <c r="L823" s="8">
        <f t="shared" si="38"/>
        <v>6.9569007233797608E-2</v>
      </c>
      <c r="M823">
        <v>5380.6801999999998</v>
      </c>
      <c r="O823" t="s">
        <v>350</v>
      </c>
      <c r="P823" t="s">
        <v>341</v>
      </c>
      <c r="Q823" t="s">
        <v>320</v>
      </c>
    </row>
    <row r="824" spans="1:17" x14ac:dyDescent="0.2">
      <c r="A824">
        <v>2000</v>
      </c>
      <c r="B824">
        <v>183.5</v>
      </c>
      <c r="C824">
        <v>379.22800000000001</v>
      </c>
      <c r="D824">
        <v>319.70337169999999</v>
      </c>
      <c r="E824" s="5">
        <v>14303.44</v>
      </c>
      <c r="F824" t="s">
        <v>345</v>
      </c>
      <c r="G824" s="5">
        <v>237.2824</v>
      </c>
      <c r="H824" s="5">
        <v>20.75177</v>
      </c>
      <c r="I824" s="5">
        <v>14860.4257717</v>
      </c>
      <c r="J824" s="5">
        <v>14881.177541700001</v>
      </c>
      <c r="K824" s="8">
        <f t="shared" si="38"/>
        <v>6.8396064232265019E-2</v>
      </c>
      <c r="L824" s="8">
        <f t="shared" si="38"/>
        <v>8.2921305262448522E-2</v>
      </c>
      <c r="M824">
        <v>5306.6801999999998</v>
      </c>
      <c r="O824" t="s">
        <v>350</v>
      </c>
      <c r="P824" t="s">
        <v>341</v>
      </c>
      <c r="Q824" t="s">
        <v>320</v>
      </c>
    </row>
    <row r="825" spans="1:17" x14ac:dyDescent="0.2">
      <c r="A825">
        <v>2001</v>
      </c>
      <c r="B825">
        <v>183</v>
      </c>
      <c r="C825">
        <v>384.05610000000001</v>
      </c>
      <c r="D825">
        <v>313.81957010000002</v>
      </c>
      <c r="E825" s="5">
        <v>14239.2</v>
      </c>
      <c r="F825" t="s">
        <v>345</v>
      </c>
      <c r="G825" s="5">
        <v>232.72720000000001</v>
      </c>
      <c r="H825" s="5">
        <v>17.60219</v>
      </c>
      <c r="I825" s="5">
        <v>14785.746770100001</v>
      </c>
      <c r="J825" s="5">
        <v>14803.3489601</v>
      </c>
      <c r="K825" s="8">
        <f t="shared" si="38"/>
        <v>8.2259769831819901E-2</v>
      </c>
      <c r="L825" s="8">
        <f t="shared" si="38"/>
        <v>9.8834232716089224E-2</v>
      </c>
      <c r="M825">
        <v>5236.6596</v>
      </c>
      <c r="O825" t="s">
        <v>350</v>
      </c>
      <c r="P825" t="s">
        <v>341</v>
      </c>
      <c r="Q825" t="s">
        <v>320</v>
      </c>
    </row>
    <row r="826" spans="1:17" x14ac:dyDescent="0.2">
      <c r="A826">
        <v>2002</v>
      </c>
      <c r="B826">
        <v>183</v>
      </c>
      <c r="C826">
        <v>384.28199999999998</v>
      </c>
      <c r="D826">
        <v>303.76074490000002</v>
      </c>
      <c r="E826" s="5">
        <v>14162.64</v>
      </c>
      <c r="F826" t="s">
        <v>345</v>
      </c>
      <c r="G826" s="5">
        <v>225.0823</v>
      </c>
      <c r="H826" s="5">
        <v>13.37407</v>
      </c>
      <c r="I826" s="5">
        <v>14691.4830449</v>
      </c>
      <c r="J826" s="5">
        <v>14704.8571149</v>
      </c>
      <c r="K826" s="8">
        <f t="shared" si="38"/>
        <v>9.8697606461408863E-2</v>
      </c>
      <c r="L826" s="8">
        <f t="shared" si="38"/>
        <v>0.11546416457046607</v>
      </c>
      <c r="M826">
        <v>5164.0775000000003</v>
      </c>
      <c r="O826" t="s">
        <v>350</v>
      </c>
      <c r="P826" t="s">
        <v>341</v>
      </c>
      <c r="Q826" t="s">
        <v>320</v>
      </c>
    </row>
    <row r="827" spans="1:17" x14ac:dyDescent="0.2">
      <c r="A827">
        <v>2003</v>
      </c>
      <c r="B827">
        <v>183</v>
      </c>
      <c r="C827">
        <v>383.4649</v>
      </c>
      <c r="D827">
        <v>300.17862330000003</v>
      </c>
      <c r="E827" s="5">
        <v>14149.68</v>
      </c>
      <c r="F827" t="s">
        <v>345</v>
      </c>
      <c r="G827" s="5">
        <v>222.24780000000001</v>
      </c>
      <c r="H827" s="5">
        <v>35.163159999999998</v>
      </c>
      <c r="I827" s="5">
        <v>14672.1064233</v>
      </c>
      <c r="J827" s="5">
        <v>14707.2695833</v>
      </c>
      <c r="K827" s="8">
        <f t="shared" si="38"/>
        <v>0.1108398073174709</v>
      </c>
      <c r="L827" s="8">
        <f t="shared" si="38"/>
        <v>0.12812798991865465</v>
      </c>
      <c r="M827">
        <v>5099.5709999999999</v>
      </c>
      <c r="O827" t="s">
        <v>350</v>
      </c>
      <c r="P827" t="s">
        <v>341</v>
      </c>
      <c r="Q827" t="s">
        <v>320</v>
      </c>
    </row>
    <row r="828" spans="1:17" x14ac:dyDescent="0.2">
      <c r="A828">
        <v>2004</v>
      </c>
      <c r="B828">
        <v>183.5</v>
      </c>
      <c r="C828">
        <v>403.87529999999998</v>
      </c>
      <c r="D828">
        <v>261.36176519999998</v>
      </c>
      <c r="E828" s="5">
        <v>14199.68</v>
      </c>
      <c r="F828" t="s">
        <v>345</v>
      </c>
      <c r="G828" s="5">
        <v>213.529</v>
      </c>
      <c r="H828" s="5">
        <v>83.604259999999996</v>
      </c>
      <c r="I828" s="5">
        <v>14674.5707652</v>
      </c>
      <c r="J828" s="5">
        <v>14758.1750252</v>
      </c>
      <c r="K828" s="8">
        <f t="shared" si="38"/>
        <v>0.11688440615704936</v>
      </c>
      <c r="L828" s="8">
        <f t="shared" si="38"/>
        <v>0.13216979241466645</v>
      </c>
      <c r="M828">
        <v>5038.1215000000002</v>
      </c>
      <c r="O828" t="s">
        <v>350</v>
      </c>
      <c r="P828" t="s">
        <v>341</v>
      </c>
      <c r="Q828" t="s">
        <v>320</v>
      </c>
    </row>
    <row r="829" spans="1:17" x14ac:dyDescent="0.2">
      <c r="A829">
        <v>2005</v>
      </c>
      <c r="B829">
        <v>183</v>
      </c>
      <c r="C829">
        <v>403.73410000000001</v>
      </c>
      <c r="D829">
        <v>181.7489262</v>
      </c>
      <c r="E829" s="5">
        <v>14104.36</v>
      </c>
      <c r="F829" t="s">
        <v>345</v>
      </c>
      <c r="G829" s="5">
        <v>137.26910000000001</v>
      </c>
      <c r="H829" s="5">
        <v>260.81189999999998</v>
      </c>
      <c r="I829" s="5">
        <v>14423.3780262</v>
      </c>
      <c r="J829" s="5">
        <v>14684.189926200001</v>
      </c>
      <c r="K829" s="8">
        <f t="shared" si="38"/>
        <v>0.14687346646894475</v>
      </c>
      <c r="L829" s="8">
        <f t="shared" si="38"/>
        <v>0.14649877451269763</v>
      </c>
      <c r="M829">
        <v>4983.0520999999999</v>
      </c>
      <c r="O829" t="s">
        <v>350</v>
      </c>
      <c r="P829" t="s">
        <v>341</v>
      </c>
      <c r="Q829" t="s">
        <v>320</v>
      </c>
    </row>
    <row r="830" spans="1:17" x14ac:dyDescent="0.2">
      <c r="A830">
        <v>2006</v>
      </c>
      <c r="B830">
        <v>183</v>
      </c>
      <c r="C830">
        <v>385.56229999999999</v>
      </c>
      <c r="D830">
        <v>140.43686270000001</v>
      </c>
      <c r="E830" s="5">
        <v>13909.63</v>
      </c>
      <c r="F830" t="s">
        <v>345</v>
      </c>
      <c r="G830" s="5">
        <v>99.977000000000004</v>
      </c>
      <c r="H830" s="5">
        <v>245.20079999999999</v>
      </c>
      <c r="I830" s="5">
        <v>14150.0438627</v>
      </c>
      <c r="J830" s="5">
        <v>14395.244662700001</v>
      </c>
      <c r="K830" s="8">
        <f t="shared" si="38"/>
        <v>0.18207801970080892</v>
      </c>
      <c r="L830" s="8">
        <f t="shared" si="38"/>
        <v>0.18335531121879117</v>
      </c>
      <c r="M830">
        <v>4914.9189999999999</v>
      </c>
      <c r="N830" s="8">
        <f>(M841-M830)/M830</f>
        <v>7.1146014817334818E-2</v>
      </c>
      <c r="O830" t="s">
        <v>350</v>
      </c>
      <c r="P830" t="s">
        <v>341</v>
      </c>
      <c r="Q830" t="s">
        <v>320</v>
      </c>
    </row>
    <row r="831" spans="1:17" x14ac:dyDescent="0.2">
      <c r="A831">
        <v>1996</v>
      </c>
      <c r="B831">
        <v>183.5</v>
      </c>
      <c r="C831">
        <v>596.76400000000001</v>
      </c>
      <c r="D831">
        <v>363.71368519999999</v>
      </c>
      <c r="E831" s="5">
        <v>14191.49</v>
      </c>
      <c r="F831" t="s">
        <v>345</v>
      </c>
      <c r="G831" s="5">
        <v>392.55250000000001</v>
      </c>
      <c r="H831" s="5">
        <v>279.50240000000002</v>
      </c>
      <c r="I831" s="5">
        <v>14947.7561852</v>
      </c>
      <c r="J831" s="5">
        <v>15227.258585199999</v>
      </c>
      <c r="K831" s="5"/>
      <c r="L831" s="5"/>
      <c r="M831">
        <v>5548.4429</v>
      </c>
      <c r="O831" t="s">
        <v>350</v>
      </c>
      <c r="P831" t="s">
        <v>342</v>
      </c>
      <c r="Q831" t="s">
        <v>320</v>
      </c>
    </row>
    <row r="832" spans="1:17" x14ac:dyDescent="0.2">
      <c r="A832">
        <v>1997</v>
      </c>
      <c r="B832">
        <v>183</v>
      </c>
      <c r="C832">
        <v>700.22500000000002</v>
      </c>
      <c r="D832">
        <v>380.9889015</v>
      </c>
      <c r="E832" s="5">
        <v>14693.32</v>
      </c>
      <c r="F832" t="s">
        <v>345</v>
      </c>
      <c r="G832" s="5">
        <v>411.22660000000002</v>
      </c>
      <c r="H832" s="5">
        <v>261.767</v>
      </c>
      <c r="I832" s="5">
        <v>15485.5355015</v>
      </c>
      <c r="J832" s="5">
        <v>15747.3025015</v>
      </c>
      <c r="K832" s="5"/>
      <c r="L832" s="5"/>
      <c r="M832">
        <v>5508.9985999999999</v>
      </c>
      <c r="O832" t="s">
        <v>350</v>
      </c>
      <c r="P832" t="s">
        <v>342</v>
      </c>
      <c r="Q832" t="s">
        <v>320</v>
      </c>
    </row>
    <row r="833" spans="1:17" x14ac:dyDescent="0.2">
      <c r="A833">
        <v>1998</v>
      </c>
      <c r="B833">
        <v>183</v>
      </c>
      <c r="C833">
        <v>684.5376</v>
      </c>
      <c r="D833">
        <v>385.0220013</v>
      </c>
      <c r="E833" s="5">
        <v>14921.54</v>
      </c>
      <c r="F833" t="s">
        <v>345</v>
      </c>
      <c r="G833" s="5">
        <v>400.81849999999997</v>
      </c>
      <c r="H833" s="5">
        <v>218.64420000000001</v>
      </c>
      <c r="I833" s="5">
        <v>15707.3805013</v>
      </c>
      <c r="J833" s="5">
        <v>15926.024701300001</v>
      </c>
      <c r="K833" s="5"/>
      <c r="L833" s="5"/>
      <c r="M833">
        <v>5467.7448000000004</v>
      </c>
      <c r="O833" t="s">
        <v>350</v>
      </c>
      <c r="P833" t="s">
        <v>342</v>
      </c>
      <c r="Q833" t="s">
        <v>320</v>
      </c>
    </row>
    <row r="834" spans="1:17" x14ac:dyDescent="0.2">
      <c r="A834">
        <v>1999</v>
      </c>
      <c r="B834">
        <v>183</v>
      </c>
      <c r="C834">
        <v>653.67340000000002</v>
      </c>
      <c r="D834">
        <v>384.26366569999999</v>
      </c>
      <c r="E834" s="5">
        <v>15003.35</v>
      </c>
      <c r="F834" t="s">
        <v>345</v>
      </c>
      <c r="G834" s="5">
        <v>379.75319999999999</v>
      </c>
      <c r="H834" s="5">
        <v>203.9597</v>
      </c>
      <c r="I834" s="5">
        <v>15767.3668657</v>
      </c>
      <c r="J834" s="5">
        <v>15971.326565699999</v>
      </c>
      <c r="K834" s="5"/>
      <c r="L834" s="5"/>
      <c r="M834">
        <v>5430.2732999999998</v>
      </c>
      <c r="O834" t="s">
        <v>350</v>
      </c>
      <c r="P834" t="s">
        <v>342</v>
      </c>
      <c r="Q834" t="s">
        <v>320</v>
      </c>
    </row>
    <row r="835" spans="1:17" x14ac:dyDescent="0.2">
      <c r="A835">
        <v>2000</v>
      </c>
      <c r="B835">
        <v>183.5</v>
      </c>
      <c r="C835">
        <v>700.25250000000005</v>
      </c>
      <c r="D835">
        <v>386.33680729999998</v>
      </c>
      <c r="E835" s="5">
        <v>15122.21</v>
      </c>
      <c r="F835" t="s">
        <v>345</v>
      </c>
      <c r="G835" s="5">
        <v>368.27359999999999</v>
      </c>
      <c r="H835" s="5">
        <v>238.32380000000001</v>
      </c>
      <c r="I835" s="5">
        <v>15876.8204073</v>
      </c>
      <c r="J835" s="5">
        <v>16115.1442073</v>
      </c>
      <c r="K835" s="5"/>
      <c r="L835" s="5"/>
      <c r="M835">
        <v>5391.0739000000003</v>
      </c>
      <c r="O835" t="s">
        <v>350</v>
      </c>
      <c r="P835" t="s">
        <v>342</v>
      </c>
      <c r="Q835" t="s">
        <v>320</v>
      </c>
    </row>
    <row r="836" spans="1:17" x14ac:dyDescent="0.2">
      <c r="A836">
        <v>2001</v>
      </c>
      <c r="B836">
        <v>183</v>
      </c>
      <c r="C836">
        <v>701.05169999999998</v>
      </c>
      <c r="D836">
        <v>388.7533962</v>
      </c>
      <c r="E836" s="5">
        <v>15248.29</v>
      </c>
      <c r="F836" t="s">
        <v>345</v>
      </c>
      <c r="G836" s="5">
        <v>364.97550000000001</v>
      </c>
      <c r="H836" s="5">
        <v>264.40769999999998</v>
      </c>
      <c r="I836" s="5">
        <v>16002.018896200001</v>
      </c>
      <c r="J836" s="5">
        <v>16266.426596200001</v>
      </c>
      <c r="K836" s="5"/>
      <c r="L836" s="5"/>
      <c r="M836">
        <v>5359.6129000000001</v>
      </c>
      <c r="O836" t="s">
        <v>350</v>
      </c>
      <c r="P836" t="s">
        <v>342</v>
      </c>
      <c r="Q836" t="s">
        <v>320</v>
      </c>
    </row>
    <row r="837" spans="1:17" x14ac:dyDescent="0.2">
      <c r="A837">
        <v>2002</v>
      </c>
      <c r="B837">
        <v>183</v>
      </c>
      <c r="C837">
        <v>698.99120000000005</v>
      </c>
      <c r="D837">
        <v>391.68275679999999</v>
      </c>
      <c r="E837" s="5">
        <v>15381.61</v>
      </c>
      <c r="F837" t="s">
        <v>345</v>
      </c>
      <c r="G837" s="5">
        <v>368.2045</v>
      </c>
      <c r="H837" s="5">
        <v>261.2439</v>
      </c>
      <c r="I837" s="5">
        <v>16141.497256800001</v>
      </c>
      <c r="J837" s="5">
        <v>16402.741156800002</v>
      </c>
      <c r="K837" s="5"/>
      <c r="L837" s="5"/>
      <c r="M837">
        <v>5327.6499000000003</v>
      </c>
      <c r="O837" t="s">
        <v>350</v>
      </c>
      <c r="P837" t="s">
        <v>342</v>
      </c>
      <c r="Q837" t="s">
        <v>320</v>
      </c>
    </row>
    <row r="838" spans="1:17" x14ac:dyDescent="0.2">
      <c r="A838">
        <v>2003</v>
      </c>
      <c r="B838">
        <v>183</v>
      </c>
      <c r="C838">
        <v>666.80079999999998</v>
      </c>
      <c r="D838">
        <v>395.3980722</v>
      </c>
      <c r="E838" s="5">
        <v>15524.58</v>
      </c>
      <c r="F838" t="s">
        <v>345</v>
      </c>
      <c r="G838" s="5">
        <v>378.3818</v>
      </c>
      <c r="H838" s="5">
        <v>293.32260000000002</v>
      </c>
      <c r="I838" s="5">
        <v>16298.359872199999</v>
      </c>
      <c r="J838" s="5">
        <v>16591.682472199998</v>
      </c>
      <c r="K838" s="5"/>
      <c r="L838" s="5"/>
      <c r="M838">
        <v>5305.8415999999997</v>
      </c>
      <c r="O838" t="s">
        <v>350</v>
      </c>
      <c r="P838" t="s">
        <v>342</v>
      </c>
      <c r="Q838" t="s">
        <v>320</v>
      </c>
    </row>
    <row r="839" spans="1:17" x14ac:dyDescent="0.2">
      <c r="A839">
        <v>2004</v>
      </c>
      <c r="B839">
        <v>183.5</v>
      </c>
      <c r="C839">
        <v>620.79989999999998</v>
      </c>
      <c r="D839">
        <v>359.26865470000001</v>
      </c>
      <c r="E839" s="5">
        <v>15651.52</v>
      </c>
      <c r="F839" t="s">
        <v>345</v>
      </c>
      <c r="G839" s="5">
        <v>379.01060000000001</v>
      </c>
      <c r="H839" s="5">
        <v>318.96069999999997</v>
      </c>
      <c r="I839" s="5">
        <v>16389.799254699999</v>
      </c>
      <c r="J839" s="5">
        <v>16708.759954699999</v>
      </c>
      <c r="K839" s="5"/>
      <c r="L839" s="5"/>
      <c r="M839">
        <v>5288.6513999999997</v>
      </c>
      <c r="O839" t="s">
        <v>350</v>
      </c>
      <c r="P839" t="s">
        <v>342</v>
      </c>
      <c r="Q839" t="s">
        <v>320</v>
      </c>
    </row>
    <row r="840" spans="1:17" x14ac:dyDescent="0.2">
      <c r="A840">
        <v>2005</v>
      </c>
      <c r="B840">
        <v>183</v>
      </c>
      <c r="C840">
        <v>652.34019999999998</v>
      </c>
      <c r="D840">
        <v>392.81625509999998</v>
      </c>
      <c r="E840" s="5">
        <v>15773.27</v>
      </c>
      <c r="F840" t="s">
        <v>345</v>
      </c>
      <c r="G840" s="5">
        <v>375.70330000000001</v>
      </c>
      <c r="H840" s="5">
        <v>293.61619999999999</v>
      </c>
      <c r="I840" s="5">
        <v>16541.7895551</v>
      </c>
      <c r="J840" s="5">
        <v>16835.405755100001</v>
      </c>
      <c r="K840" s="5"/>
      <c r="L840" s="5"/>
      <c r="M840">
        <v>5280.4276</v>
      </c>
      <c r="O840" t="s">
        <v>350</v>
      </c>
      <c r="P840" t="s">
        <v>342</v>
      </c>
      <c r="Q840" t="s">
        <v>320</v>
      </c>
    </row>
    <row r="841" spans="1:17" x14ac:dyDescent="0.2">
      <c r="A841">
        <v>2006</v>
      </c>
      <c r="B841">
        <v>183</v>
      </c>
      <c r="C841">
        <v>665.38559999999995</v>
      </c>
      <c r="D841">
        <v>399.4736279</v>
      </c>
      <c r="E841" s="5">
        <v>15928.89</v>
      </c>
      <c r="F841" t="s">
        <v>345</v>
      </c>
      <c r="G841" s="5">
        <v>398.09219999999999</v>
      </c>
      <c r="H841" s="5">
        <v>308.23340000000002</v>
      </c>
      <c r="I841" s="5">
        <v>16726.455827900001</v>
      </c>
      <c r="J841" s="5">
        <v>17034.689227900002</v>
      </c>
      <c r="K841" s="5"/>
      <c r="L841" s="5"/>
      <c r="M841">
        <v>5264.5959000000003</v>
      </c>
      <c r="O841" t="s">
        <v>350</v>
      </c>
      <c r="P841" t="s">
        <v>342</v>
      </c>
      <c r="Q841" t="s">
        <v>320</v>
      </c>
    </row>
    <row r="842" spans="1:17" x14ac:dyDescent="0.2">
      <c r="A842">
        <v>1998</v>
      </c>
      <c r="B842">
        <v>183</v>
      </c>
      <c r="C842">
        <v>350.27</v>
      </c>
      <c r="D842">
        <v>21.8145217</v>
      </c>
      <c r="E842" s="5">
        <v>258.0231</v>
      </c>
      <c r="F842" t="s">
        <v>345</v>
      </c>
      <c r="G842" s="5">
        <v>51.883369999999999</v>
      </c>
      <c r="H842" s="5">
        <v>35.503120000000003</v>
      </c>
      <c r="I842" s="5">
        <v>331.72099170000001</v>
      </c>
      <c r="J842" s="5">
        <v>367.22411170000004</v>
      </c>
      <c r="K842" s="8">
        <f>(I853-I842)/I842</f>
        <v>8.9656717977308453E-2</v>
      </c>
      <c r="L842" s="8">
        <f>(J853-J842)/J842</f>
        <v>9.3537881379807966E-2</v>
      </c>
      <c r="M842">
        <v>10786.3593</v>
      </c>
      <c r="O842" t="s">
        <v>350</v>
      </c>
      <c r="P842" t="s">
        <v>341</v>
      </c>
      <c r="Q842" t="s">
        <v>324</v>
      </c>
    </row>
    <row r="843" spans="1:17" x14ac:dyDescent="0.2">
      <c r="A843">
        <v>1999</v>
      </c>
      <c r="B843">
        <v>183</v>
      </c>
      <c r="C843">
        <v>350.2663</v>
      </c>
      <c r="D843">
        <v>32.615405799999998</v>
      </c>
      <c r="E843" s="5">
        <v>462.06200000000001</v>
      </c>
      <c r="F843" t="s">
        <v>345</v>
      </c>
      <c r="G843" s="5">
        <v>80.345979999999997</v>
      </c>
      <c r="H843" s="5">
        <v>59.275089999999999</v>
      </c>
      <c r="I843" s="5">
        <v>575.02338580000003</v>
      </c>
      <c r="J843" s="5">
        <v>634.29847580000001</v>
      </c>
      <c r="K843" s="8">
        <f t="shared" ref="K843:L852" si="39">(I854-I843)/I843</f>
        <v>0.20446056978436</v>
      </c>
      <c r="L843" s="8">
        <f t="shared" si="39"/>
        <v>0.20730158453267383</v>
      </c>
      <c r="M843">
        <v>10720.658600000001</v>
      </c>
      <c r="O843" t="s">
        <v>350</v>
      </c>
      <c r="P843" t="s">
        <v>341</v>
      </c>
      <c r="Q843" t="s">
        <v>324</v>
      </c>
    </row>
    <row r="844" spans="1:17" x14ac:dyDescent="0.2">
      <c r="A844">
        <v>2000</v>
      </c>
      <c r="B844">
        <v>183.5</v>
      </c>
      <c r="C844">
        <v>344.98930000000001</v>
      </c>
      <c r="D844">
        <v>45.968557199999999</v>
      </c>
      <c r="E844" s="5">
        <v>711.58569999999997</v>
      </c>
      <c r="F844" t="s">
        <v>345</v>
      </c>
      <c r="G844" s="5">
        <v>110.4222</v>
      </c>
      <c r="H844" s="5">
        <v>88.734880000000004</v>
      </c>
      <c r="I844" s="5">
        <v>867.97645719999991</v>
      </c>
      <c r="J844" s="5">
        <v>956.71133719999989</v>
      </c>
      <c r="K844" s="8">
        <f t="shared" si="39"/>
        <v>0.26815585949282134</v>
      </c>
      <c r="L844" s="8">
        <f t="shared" si="39"/>
        <v>0.26891015387457246</v>
      </c>
      <c r="M844">
        <v>10669.463299999999</v>
      </c>
      <c r="O844" t="s">
        <v>350</v>
      </c>
      <c r="P844" t="s">
        <v>341</v>
      </c>
      <c r="Q844" t="s">
        <v>324</v>
      </c>
    </row>
    <row r="845" spans="1:17" x14ac:dyDescent="0.2">
      <c r="A845">
        <v>2001</v>
      </c>
      <c r="B845">
        <v>183</v>
      </c>
      <c r="C845">
        <v>354.928</v>
      </c>
      <c r="D845">
        <v>53.869950500000002</v>
      </c>
      <c r="E845" s="5">
        <v>991.65110000000004</v>
      </c>
      <c r="F845" t="s">
        <v>345</v>
      </c>
      <c r="G845" s="5">
        <v>138.9897</v>
      </c>
      <c r="H845" s="5">
        <v>118.2552</v>
      </c>
      <c r="I845" s="5">
        <v>1184.5107505000001</v>
      </c>
      <c r="J845" s="5">
        <v>1302.7659505000001</v>
      </c>
      <c r="K845" s="8">
        <f t="shared" si="39"/>
        <v>0.29207429257519418</v>
      </c>
      <c r="L845" s="8">
        <f t="shared" si="39"/>
        <v>0.2934598799986059</v>
      </c>
      <c r="M845">
        <v>10631.5018</v>
      </c>
      <c r="O845" t="s">
        <v>350</v>
      </c>
      <c r="P845" t="s">
        <v>341</v>
      </c>
      <c r="Q845" t="s">
        <v>324</v>
      </c>
    </row>
    <row r="846" spans="1:17" x14ac:dyDescent="0.2">
      <c r="A846">
        <v>2002</v>
      </c>
      <c r="B846">
        <v>183</v>
      </c>
      <c r="C846">
        <v>361.74169999999998</v>
      </c>
      <c r="D846">
        <v>57.448409400000003</v>
      </c>
      <c r="E846" s="5">
        <v>1289.548</v>
      </c>
      <c r="F846" t="s">
        <v>345</v>
      </c>
      <c r="G846" s="5">
        <v>164.7612</v>
      </c>
      <c r="H846" s="5">
        <v>150.4025</v>
      </c>
      <c r="I846" s="5">
        <v>1511.7576093999999</v>
      </c>
      <c r="J846" s="5">
        <v>1662.1601093999998</v>
      </c>
      <c r="K846" s="8">
        <f t="shared" si="39"/>
        <v>0.29674268917888613</v>
      </c>
      <c r="L846" s="8">
        <f t="shared" si="39"/>
        <v>0.29664580181628081</v>
      </c>
      <c r="M846">
        <v>10601.9743</v>
      </c>
      <c r="O846" t="s">
        <v>350</v>
      </c>
      <c r="P846" t="s">
        <v>341</v>
      </c>
      <c r="Q846" t="s">
        <v>324</v>
      </c>
    </row>
    <row r="847" spans="1:17" x14ac:dyDescent="0.2">
      <c r="A847">
        <v>2003</v>
      </c>
      <c r="B847">
        <v>183</v>
      </c>
      <c r="C847">
        <v>366.42649999999998</v>
      </c>
      <c r="D847">
        <v>74.690960399999994</v>
      </c>
      <c r="E847" s="5">
        <v>1602.0930000000001</v>
      </c>
      <c r="F847" t="s">
        <v>345</v>
      </c>
      <c r="G847" s="5">
        <v>190.1283</v>
      </c>
      <c r="H847" s="5">
        <v>180.23990000000001</v>
      </c>
      <c r="I847" s="5">
        <v>1866.9122604000002</v>
      </c>
      <c r="J847" s="5">
        <v>2047.1521604000002</v>
      </c>
      <c r="K847" s="8">
        <f t="shared" si="39"/>
        <v>0.28573909953631355</v>
      </c>
      <c r="L847" s="8">
        <f t="shared" si="39"/>
        <v>0.28573182761642246</v>
      </c>
      <c r="M847">
        <v>10585.9877</v>
      </c>
      <c r="O847" t="s">
        <v>350</v>
      </c>
      <c r="P847" t="s">
        <v>341</v>
      </c>
      <c r="Q847" t="s">
        <v>324</v>
      </c>
    </row>
    <row r="848" spans="1:17" x14ac:dyDescent="0.2">
      <c r="A848">
        <v>2004</v>
      </c>
      <c r="B848">
        <v>183.5</v>
      </c>
      <c r="C848">
        <v>369.43759999999997</v>
      </c>
      <c r="D848">
        <v>82.165804100000003</v>
      </c>
      <c r="E848" s="5">
        <v>1913.3150000000001</v>
      </c>
      <c r="F848" t="s">
        <v>345</v>
      </c>
      <c r="G848" s="5">
        <v>215.66569999999999</v>
      </c>
      <c r="H848" s="5">
        <v>208.84110000000001</v>
      </c>
      <c r="I848" s="5">
        <v>2211.1465041000001</v>
      </c>
      <c r="J848" s="5">
        <v>2419.9876041000002</v>
      </c>
      <c r="K848" s="8">
        <f t="shared" si="39"/>
        <v>0.26203058875821839</v>
      </c>
      <c r="L848" s="8">
        <f t="shared" si="39"/>
        <v>0.26159647232384736</v>
      </c>
      <c r="M848">
        <v>10591.1844</v>
      </c>
      <c r="O848" t="s">
        <v>350</v>
      </c>
      <c r="P848" t="s">
        <v>341</v>
      </c>
      <c r="Q848" t="s">
        <v>324</v>
      </c>
    </row>
    <row r="849" spans="1:17" x14ac:dyDescent="0.2">
      <c r="A849">
        <v>2005</v>
      </c>
      <c r="B849">
        <v>183</v>
      </c>
      <c r="C849">
        <v>369.22410000000002</v>
      </c>
      <c r="D849">
        <v>97.6298903</v>
      </c>
      <c r="E849" s="5">
        <v>2225.0430000000001</v>
      </c>
      <c r="F849" t="s">
        <v>345</v>
      </c>
      <c r="G849" s="5">
        <v>243.6155</v>
      </c>
      <c r="H849" s="5">
        <v>231.87200000000001</v>
      </c>
      <c r="I849" s="5">
        <v>2566.2883903000002</v>
      </c>
      <c r="J849" s="5">
        <v>2798.1603903</v>
      </c>
      <c r="K849" s="8">
        <f t="shared" si="39"/>
        <v>0.23567138677243443</v>
      </c>
      <c r="L849" s="8">
        <f t="shared" si="39"/>
        <v>0.23467012329825696</v>
      </c>
      <c r="M849">
        <v>10598.6991</v>
      </c>
      <c r="O849" t="s">
        <v>350</v>
      </c>
      <c r="P849" t="s">
        <v>341</v>
      </c>
      <c r="Q849" t="s">
        <v>324</v>
      </c>
    </row>
    <row r="850" spans="1:17" x14ac:dyDescent="0.2">
      <c r="A850">
        <v>2006</v>
      </c>
      <c r="B850">
        <v>183</v>
      </c>
      <c r="C850">
        <v>376.91230000000002</v>
      </c>
      <c r="D850">
        <v>92.358815699999994</v>
      </c>
      <c r="E850" s="5">
        <v>2533.922</v>
      </c>
      <c r="F850" t="s">
        <v>345</v>
      </c>
      <c r="G850" s="5">
        <v>262.21359999999999</v>
      </c>
      <c r="H850" s="5">
        <v>256.8569</v>
      </c>
      <c r="I850" s="5">
        <v>2888.4944157</v>
      </c>
      <c r="J850" s="5">
        <v>3145.3513156999998</v>
      </c>
      <c r="K850" s="8">
        <f t="shared" si="39"/>
        <v>0.21899627780540548</v>
      </c>
      <c r="L850" s="8">
        <f t="shared" si="39"/>
        <v>0.21654348183627917</v>
      </c>
      <c r="M850">
        <v>10616.0106</v>
      </c>
      <c r="O850" t="s">
        <v>350</v>
      </c>
      <c r="P850" t="s">
        <v>341</v>
      </c>
      <c r="Q850" t="s">
        <v>324</v>
      </c>
    </row>
    <row r="851" spans="1:17" x14ac:dyDescent="0.2">
      <c r="A851">
        <v>2007</v>
      </c>
      <c r="B851">
        <v>183</v>
      </c>
      <c r="C851">
        <v>378.9427</v>
      </c>
      <c r="D851">
        <v>101.2266681</v>
      </c>
      <c r="E851" s="5">
        <v>2786.5279999999998</v>
      </c>
      <c r="F851" t="s">
        <v>345</v>
      </c>
      <c r="G851" s="5">
        <v>274.46350000000001</v>
      </c>
      <c r="H851" s="5">
        <v>276.26400000000001</v>
      </c>
      <c r="I851" s="5">
        <v>3162.2181680999997</v>
      </c>
      <c r="J851" s="5">
        <v>3438.4821680999999</v>
      </c>
      <c r="K851" s="8">
        <f t="shared" si="39"/>
        <v>0.21136789976815534</v>
      </c>
      <c r="L851" s="8">
        <f t="shared" si="39"/>
        <v>0.20662317792172358</v>
      </c>
      <c r="M851">
        <v>10646.0501</v>
      </c>
      <c r="O851" t="s">
        <v>350</v>
      </c>
      <c r="P851" t="s">
        <v>341</v>
      </c>
      <c r="Q851" t="s">
        <v>324</v>
      </c>
    </row>
    <row r="852" spans="1:17" x14ac:dyDescent="0.2">
      <c r="A852">
        <v>2008</v>
      </c>
      <c r="B852">
        <v>183.5</v>
      </c>
      <c r="C852">
        <v>386.8263</v>
      </c>
      <c r="D852">
        <v>102.97326459999999</v>
      </c>
      <c r="E852" s="5">
        <v>3001.741</v>
      </c>
      <c r="F852" t="s">
        <v>345</v>
      </c>
      <c r="G852" s="5">
        <v>289.63780000000003</v>
      </c>
      <c r="H852" s="5">
        <v>283.15780000000001</v>
      </c>
      <c r="I852" s="5">
        <v>3394.3520646000002</v>
      </c>
      <c r="J852" s="5">
        <v>3677.5098646000001</v>
      </c>
      <c r="K852" s="8">
        <f t="shared" si="39"/>
        <v>0.19142094916325902</v>
      </c>
      <c r="L852" s="8">
        <f t="shared" si="39"/>
        <v>0.18778154768460756</v>
      </c>
      <c r="M852">
        <v>10673.003699999999</v>
      </c>
      <c r="N852" s="7">
        <f>(M863-M852)/M852</f>
        <v>9.70073682256852E-3</v>
      </c>
      <c r="O852" t="s">
        <v>350</v>
      </c>
      <c r="P852" t="s">
        <v>341</v>
      </c>
      <c r="Q852" t="s">
        <v>324</v>
      </c>
    </row>
    <row r="853" spans="1:17" x14ac:dyDescent="0.2">
      <c r="A853">
        <v>1998</v>
      </c>
      <c r="B853">
        <v>183</v>
      </c>
      <c r="C853">
        <v>435.2756</v>
      </c>
      <c r="D853">
        <v>23.6454171</v>
      </c>
      <c r="E853" s="5">
        <v>281.2826</v>
      </c>
      <c r="F853" t="s">
        <v>345</v>
      </c>
      <c r="G853" s="5">
        <v>56.533990000000003</v>
      </c>
      <c r="H853" s="5">
        <v>40.111469999999997</v>
      </c>
      <c r="I853" s="5">
        <v>361.46200709999999</v>
      </c>
      <c r="J853" s="5">
        <v>401.57347709999999</v>
      </c>
      <c r="K853" s="5"/>
      <c r="L853" s="5"/>
      <c r="M853">
        <v>10785.842000000001</v>
      </c>
      <c r="O853" t="s">
        <v>350</v>
      </c>
      <c r="P853" t="s">
        <v>342</v>
      </c>
      <c r="Q853" t="s">
        <v>324</v>
      </c>
    </row>
    <row r="854" spans="1:17" x14ac:dyDescent="0.2">
      <c r="A854">
        <v>1999</v>
      </c>
      <c r="B854">
        <v>183</v>
      </c>
      <c r="C854">
        <v>428.65620000000001</v>
      </c>
      <c r="D854">
        <v>38.099544899999998</v>
      </c>
      <c r="E854" s="5">
        <v>557.23659999999995</v>
      </c>
      <c r="F854" t="s">
        <v>345</v>
      </c>
      <c r="G854" s="5">
        <v>97.25685</v>
      </c>
      <c r="H854" s="5">
        <v>73.196560000000005</v>
      </c>
      <c r="I854" s="5">
        <v>692.59299489999989</v>
      </c>
      <c r="J854" s="5">
        <v>765.78955489999987</v>
      </c>
      <c r="K854" s="5"/>
      <c r="L854" s="5"/>
      <c r="M854">
        <v>10721.6209</v>
      </c>
      <c r="O854" t="s">
        <v>350</v>
      </c>
      <c r="P854" t="s">
        <v>342</v>
      </c>
      <c r="Q854" t="s">
        <v>324</v>
      </c>
    </row>
    <row r="855" spans="1:17" x14ac:dyDescent="0.2">
      <c r="A855">
        <v>2000</v>
      </c>
      <c r="B855">
        <v>183.5</v>
      </c>
      <c r="C855">
        <v>418.31009999999998</v>
      </c>
      <c r="D855">
        <v>55.923630099999997</v>
      </c>
      <c r="E855" s="5">
        <v>904.45849999999996</v>
      </c>
      <c r="F855" t="s">
        <v>345</v>
      </c>
      <c r="G855" s="5">
        <v>140.34729999999999</v>
      </c>
      <c r="H855" s="5">
        <v>113.2513</v>
      </c>
      <c r="I855" s="5">
        <v>1100.7294300999999</v>
      </c>
      <c r="J855" s="5">
        <v>1213.9807300999998</v>
      </c>
      <c r="K855" s="5"/>
      <c r="L855" s="5"/>
      <c r="M855">
        <v>10677.1621</v>
      </c>
      <c r="O855" t="s">
        <v>350</v>
      </c>
      <c r="P855" t="s">
        <v>342</v>
      </c>
      <c r="Q855" t="s">
        <v>324</v>
      </c>
    </row>
    <row r="856" spans="1:17" x14ac:dyDescent="0.2">
      <c r="A856">
        <v>2001</v>
      </c>
      <c r="B856">
        <v>183</v>
      </c>
      <c r="C856">
        <v>430.23</v>
      </c>
      <c r="D856">
        <v>66.124690000000001</v>
      </c>
      <c r="E856" s="5">
        <v>1285.2919999999999</v>
      </c>
      <c r="F856" t="s">
        <v>345</v>
      </c>
      <c r="G856" s="5">
        <v>179.0592</v>
      </c>
      <c r="H856" s="5">
        <v>154.59960000000001</v>
      </c>
      <c r="I856" s="5">
        <v>1530.4758899999999</v>
      </c>
      <c r="J856" s="5">
        <v>1685.0754899999999</v>
      </c>
      <c r="K856" s="5"/>
      <c r="L856" s="5"/>
      <c r="M856">
        <v>10650.0118</v>
      </c>
      <c r="O856" t="s">
        <v>350</v>
      </c>
      <c r="P856" t="s">
        <v>342</v>
      </c>
      <c r="Q856" t="s">
        <v>324</v>
      </c>
    </row>
    <row r="857" spans="1:17" x14ac:dyDescent="0.2">
      <c r="A857">
        <v>2002</v>
      </c>
      <c r="B857">
        <v>183</v>
      </c>
      <c r="C857">
        <v>430.74829999999997</v>
      </c>
      <c r="D857">
        <v>70.344527799999994</v>
      </c>
      <c r="E857" s="5">
        <v>1677.6590000000001</v>
      </c>
      <c r="F857" t="s">
        <v>345</v>
      </c>
      <c r="G857" s="5">
        <v>212.3571</v>
      </c>
      <c r="H857" s="5">
        <v>194.8723</v>
      </c>
      <c r="I857" s="5">
        <v>1960.3606278</v>
      </c>
      <c r="J857" s="5">
        <v>2155.2329277999997</v>
      </c>
      <c r="K857" s="5"/>
      <c r="L857" s="5"/>
      <c r="M857">
        <v>10633.7901</v>
      </c>
      <c r="O857" t="s">
        <v>350</v>
      </c>
      <c r="P857" t="s">
        <v>342</v>
      </c>
      <c r="Q857" t="s">
        <v>324</v>
      </c>
    </row>
    <row r="858" spans="1:17" x14ac:dyDescent="0.2">
      <c r="A858">
        <v>2003</v>
      </c>
      <c r="B858">
        <v>183</v>
      </c>
      <c r="C858">
        <v>436.22410000000002</v>
      </c>
      <c r="D858">
        <v>90.072988600000002</v>
      </c>
      <c r="E858" s="5">
        <v>2067.31</v>
      </c>
      <c r="F858" t="s">
        <v>345</v>
      </c>
      <c r="G858" s="5">
        <v>242.97909999999999</v>
      </c>
      <c r="H858" s="5">
        <v>231.72659999999999</v>
      </c>
      <c r="I858" s="5">
        <v>2400.3620885999999</v>
      </c>
      <c r="J858" s="5">
        <v>2632.0886885999998</v>
      </c>
      <c r="K858" s="5"/>
      <c r="L858" s="5"/>
      <c r="M858">
        <v>10631.8377</v>
      </c>
      <c r="O858" t="s">
        <v>350</v>
      </c>
      <c r="P858" t="s">
        <v>342</v>
      </c>
      <c r="Q858" t="s">
        <v>324</v>
      </c>
    </row>
    <row r="859" spans="1:17" x14ac:dyDescent="0.2">
      <c r="A859">
        <v>2004</v>
      </c>
      <c r="B859">
        <v>183.5</v>
      </c>
      <c r="C859">
        <v>435.6644</v>
      </c>
      <c r="D859">
        <v>97.259924400000003</v>
      </c>
      <c r="E859" s="5">
        <v>2421.4029999999998</v>
      </c>
      <c r="F859" t="s">
        <v>345</v>
      </c>
      <c r="G859" s="5">
        <v>271.8716</v>
      </c>
      <c r="H859" s="5">
        <v>262.51330000000002</v>
      </c>
      <c r="I859" s="5">
        <v>2790.5345243999996</v>
      </c>
      <c r="J859" s="5">
        <v>3053.0478243999996</v>
      </c>
      <c r="K859" s="5"/>
      <c r="L859" s="5"/>
      <c r="M859">
        <v>10650.122499999999</v>
      </c>
      <c r="O859" t="s">
        <v>350</v>
      </c>
      <c r="P859" t="s">
        <v>342</v>
      </c>
      <c r="Q859" t="s">
        <v>324</v>
      </c>
    </row>
    <row r="860" spans="1:17" x14ac:dyDescent="0.2">
      <c r="A860">
        <v>2005</v>
      </c>
      <c r="B860">
        <v>183</v>
      </c>
      <c r="C860">
        <v>436.44159999999999</v>
      </c>
      <c r="D860">
        <v>113.0168341</v>
      </c>
      <c r="E860" s="5">
        <v>2754.6689999999999</v>
      </c>
      <c r="F860" t="s">
        <v>345</v>
      </c>
      <c r="G860" s="5">
        <v>303.4033</v>
      </c>
      <c r="H860" s="5">
        <v>283.71589999999998</v>
      </c>
      <c r="I860" s="5">
        <v>3171.0891340999997</v>
      </c>
      <c r="J860" s="5">
        <v>3454.8050340999998</v>
      </c>
      <c r="K860" s="5"/>
      <c r="L860" s="5"/>
      <c r="M860">
        <v>10671.4691</v>
      </c>
      <c r="O860" t="s">
        <v>350</v>
      </c>
      <c r="P860" t="s">
        <v>342</v>
      </c>
      <c r="Q860" t="s">
        <v>324</v>
      </c>
    </row>
    <row r="861" spans="1:17" x14ac:dyDescent="0.2">
      <c r="A861">
        <v>2006</v>
      </c>
      <c r="B861">
        <v>183</v>
      </c>
      <c r="C861">
        <v>447.1112</v>
      </c>
      <c r="D861">
        <v>105.66774119999999</v>
      </c>
      <c r="E861" s="5">
        <v>3089.7869999999998</v>
      </c>
      <c r="F861" t="s">
        <v>345</v>
      </c>
      <c r="G861" s="5">
        <v>325.60919999999999</v>
      </c>
      <c r="H861" s="5">
        <v>305.39269999999999</v>
      </c>
      <c r="I861" s="5">
        <v>3521.0639411999996</v>
      </c>
      <c r="J861" s="5">
        <v>3826.4566411999995</v>
      </c>
      <c r="K861" s="5"/>
      <c r="L861" s="5"/>
      <c r="M861">
        <v>10696.894200000001</v>
      </c>
      <c r="O861" t="s">
        <v>350</v>
      </c>
      <c r="P861" t="s">
        <v>342</v>
      </c>
      <c r="Q861" t="s">
        <v>324</v>
      </c>
    </row>
    <row r="862" spans="1:17" x14ac:dyDescent="0.2">
      <c r="A862">
        <v>2007</v>
      </c>
      <c r="B862">
        <v>183</v>
      </c>
      <c r="C862">
        <v>431.7955</v>
      </c>
      <c r="D862">
        <v>117.1905809</v>
      </c>
      <c r="E862" s="5">
        <v>3374.6550000000002</v>
      </c>
      <c r="F862" t="s">
        <v>345</v>
      </c>
      <c r="G862" s="5">
        <v>338.76400000000001</v>
      </c>
      <c r="H862" s="5">
        <v>318.34269999999998</v>
      </c>
      <c r="I862" s="5">
        <v>3830.6095809000003</v>
      </c>
      <c r="J862" s="5">
        <v>4148.9522809</v>
      </c>
      <c r="K862" s="5"/>
      <c r="L862" s="5"/>
      <c r="M862">
        <v>10731.877500000001</v>
      </c>
      <c r="O862" t="s">
        <v>350</v>
      </c>
      <c r="P862" t="s">
        <v>342</v>
      </c>
      <c r="Q862" t="s">
        <v>324</v>
      </c>
    </row>
    <row r="863" spans="1:17" x14ac:dyDescent="0.2">
      <c r="A863">
        <v>2008</v>
      </c>
      <c r="B863">
        <v>183.5</v>
      </c>
      <c r="C863">
        <v>450.98390000000001</v>
      </c>
      <c r="D863">
        <v>114.29765860000001</v>
      </c>
      <c r="E863" s="5">
        <v>3581.951</v>
      </c>
      <c r="F863" t="s">
        <v>345</v>
      </c>
      <c r="G863" s="5">
        <v>347.8535</v>
      </c>
      <c r="H863" s="5">
        <v>323.97620000000001</v>
      </c>
      <c r="I863" s="5">
        <v>4044.1021586000002</v>
      </c>
      <c r="J863" s="5">
        <v>4368.0783585999998</v>
      </c>
      <c r="K863" s="5"/>
      <c r="L863" s="5"/>
      <c r="M863">
        <v>10776.539699999999</v>
      </c>
      <c r="O863" t="s">
        <v>350</v>
      </c>
      <c r="P863" t="s">
        <v>342</v>
      </c>
      <c r="Q863" t="s">
        <v>324</v>
      </c>
    </row>
    <row r="864" spans="1:17" x14ac:dyDescent="0.2">
      <c r="A864">
        <v>1996</v>
      </c>
      <c r="B864">
        <v>183.5</v>
      </c>
      <c r="C864">
        <v>374.75549999999998</v>
      </c>
      <c r="D864">
        <v>381.37207569999998</v>
      </c>
      <c r="E864" s="5">
        <v>3580.5949999999998</v>
      </c>
      <c r="F864" t="s">
        <v>345</v>
      </c>
      <c r="G864" s="5">
        <v>273.37490000000003</v>
      </c>
      <c r="H864" s="5">
        <v>170.6388</v>
      </c>
      <c r="I864" s="5">
        <v>4235.3419757000001</v>
      </c>
      <c r="J864" s="5">
        <v>4405.9807756999999</v>
      </c>
      <c r="K864" s="7">
        <f>(I876-I864)/I864</f>
        <v>1.7443103868322676E-3</v>
      </c>
      <c r="L864" s="7">
        <f>(J876-J864)/J864</f>
        <v>1.9154534324220633E-3</v>
      </c>
      <c r="M864">
        <v>7932.9930999999997</v>
      </c>
      <c r="O864" t="s">
        <v>350</v>
      </c>
      <c r="P864" t="s">
        <v>341</v>
      </c>
      <c r="Q864" t="s">
        <v>319</v>
      </c>
    </row>
    <row r="865" spans="1:17" x14ac:dyDescent="0.2">
      <c r="A865">
        <v>1997</v>
      </c>
      <c r="B865">
        <v>183</v>
      </c>
      <c r="C865">
        <v>371.6832</v>
      </c>
      <c r="D865">
        <v>406.37302790000001</v>
      </c>
      <c r="E865" s="5">
        <v>3963.6849999999999</v>
      </c>
      <c r="F865" t="s">
        <v>345</v>
      </c>
      <c r="G865" s="5">
        <v>287.75380000000001</v>
      </c>
      <c r="H865" s="5">
        <v>183.96379999999999</v>
      </c>
      <c r="I865" s="5">
        <v>4657.8118279</v>
      </c>
      <c r="J865" s="5">
        <v>4841.7756279000005</v>
      </c>
      <c r="K865" s="7">
        <f t="shared" ref="K865:L875" si="40">(I877-I865)/I865</f>
        <v>2.5971303150419584E-2</v>
      </c>
      <c r="L865" s="7">
        <f t="shared" si="40"/>
        <v>2.6926060399982913E-2</v>
      </c>
      <c r="M865">
        <v>7947.3549000000003</v>
      </c>
      <c r="O865" t="s">
        <v>350</v>
      </c>
      <c r="P865" t="s">
        <v>341</v>
      </c>
      <c r="Q865" t="s">
        <v>319</v>
      </c>
    </row>
    <row r="866" spans="1:17" x14ac:dyDescent="0.2">
      <c r="A866">
        <v>1998</v>
      </c>
      <c r="B866">
        <v>183</v>
      </c>
      <c r="C866">
        <v>373.6062</v>
      </c>
      <c r="D866">
        <v>419.83050159999999</v>
      </c>
      <c r="E866" s="5">
        <v>4268.143</v>
      </c>
      <c r="F866" t="s">
        <v>345</v>
      </c>
      <c r="G866" s="5">
        <v>312.49160000000001</v>
      </c>
      <c r="H866" s="5">
        <v>189.55549999999999</v>
      </c>
      <c r="I866" s="5">
        <v>5000.4651016000007</v>
      </c>
      <c r="J866" s="5">
        <v>5190.0206016000011</v>
      </c>
      <c r="K866" s="7">
        <f t="shared" si="40"/>
        <v>6.1753715069662825E-2</v>
      </c>
      <c r="L866" s="7">
        <f t="shared" si="40"/>
        <v>6.3018496882106576E-2</v>
      </c>
      <c r="M866">
        <v>7986.7223999999997</v>
      </c>
      <c r="O866" t="s">
        <v>350</v>
      </c>
      <c r="P866" t="s">
        <v>341</v>
      </c>
      <c r="Q866" t="s">
        <v>319</v>
      </c>
    </row>
    <row r="867" spans="1:17" x14ac:dyDescent="0.2">
      <c r="A867">
        <v>1999</v>
      </c>
      <c r="B867">
        <v>183</v>
      </c>
      <c r="C867">
        <v>370.27300000000002</v>
      </c>
      <c r="D867">
        <v>419.24140770000002</v>
      </c>
      <c r="E867" s="5">
        <v>4474.0219999999999</v>
      </c>
      <c r="F867" t="s">
        <v>345</v>
      </c>
      <c r="G867" s="5">
        <v>335.61380000000003</v>
      </c>
      <c r="H867" s="5">
        <v>193.59119999999999</v>
      </c>
      <c r="I867" s="5">
        <v>5228.8772077000003</v>
      </c>
      <c r="J867" s="5">
        <v>5422.4684077000002</v>
      </c>
      <c r="K867" s="7">
        <f t="shared" si="40"/>
        <v>9.9156030425900626E-2</v>
      </c>
      <c r="L867" s="7">
        <f t="shared" si="40"/>
        <v>9.9977568653082799E-2</v>
      </c>
      <c r="M867">
        <v>8035.6449000000002</v>
      </c>
      <c r="O867" t="s">
        <v>350</v>
      </c>
      <c r="P867" t="s">
        <v>341</v>
      </c>
      <c r="Q867" t="s">
        <v>319</v>
      </c>
    </row>
    <row r="868" spans="1:17" x14ac:dyDescent="0.2">
      <c r="A868">
        <v>2000</v>
      </c>
      <c r="B868">
        <v>183.5</v>
      </c>
      <c r="C868">
        <v>369.2244</v>
      </c>
      <c r="D868">
        <v>418.68618839999999</v>
      </c>
      <c r="E868" s="5">
        <v>4662.1660000000002</v>
      </c>
      <c r="F868" t="s">
        <v>345</v>
      </c>
      <c r="G868" s="5">
        <v>346.28030000000001</v>
      </c>
      <c r="H868" s="5">
        <v>193.8194</v>
      </c>
      <c r="I868" s="5">
        <v>5427.1324884000005</v>
      </c>
      <c r="J868" s="5">
        <v>5620.9518884000008</v>
      </c>
      <c r="K868" s="7">
        <f t="shared" si="40"/>
        <v>0.1283907450738179</v>
      </c>
      <c r="L868" s="7">
        <f t="shared" si="40"/>
        <v>0.12987922656064682</v>
      </c>
      <c r="M868">
        <v>8063.0097999999998</v>
      </c>
      <c r="O868" t="s">
        <v>350</v>
      </c>
      <c r="P868" t="s">
        <v>341</v>
      </c>
      <c r="Q868" t="s">
        <v>319</v>
      </c>
    </row>
    <row r="869" spans="1:17" x14ac:dyDescent="0.2">
      <c r="A869">
        <v>2001</v>
      </c>
      <c r="B869">
        <v>183</v>
      </c>
      <c r="C869">
        <v>370.98039999999997</v>
      </c>
      <c r="D869">
        <v>423.45415930000001</v>
      </c>
      <c r="E869" s="5">
        <v>4903.7030000000004</v>
      </c>
      <c r="F869" t="s">
        <v>345</v>
      </c>
      <c r="G869" s="5">
        <v>347.30430000000001</v>
      </c>
      <c r="H869" s="5">
        <v>198.10149999999999</v>
      </c>
      <c r="I869" s="5">
        <v>5674.4614593000006</v>
      </c>
      <c r="J869" s="5">
        <v>5872.5629593000003</v>
      </c>
      <c r="K869" s="7">
        <f t="shared" si="40"/>
        <v>0.13626481548001992</v>
      </c>
      <c r="L869" s="7">
        <f t="shared" si="40"/>
        <v>0.13775333688315647</v>
      </c>
      <c r="M869">
        <v>8098.3819999999996</v>
      </c>
      <c r="O869" t="s">
        <v>350</v>
      </c>
      <c r="P869" t="s">
        <v>341</v>
      </c>
      <c r="Q869" t="s">
        <v>319</v>
      </c>
    </row>
    <row r="870" spans="1:17" x14ac:dyDescent="0.2">
      <c r="A870">
        <v>2002</v>
      </c>
      <c r="B870">
        <v>183</v>
      </c>
      <c r="C870">
        <v>368.68349999999998</v>
      </c>
      <c r="D870">
        <v>417.2372742</v>
      </c>
      <c r="E870" s="5">
        <v>5089.09</v>
      </c>
      <c r="F870" t="s">
        <v>345</v>
      </c>
      <c r="G870" s="5">
        <v>350.53829999999999</v>
      </c>
      <c r="H870" s="5">
        <v>199.77600000000001</v>
      </c>
      <c r="I870" s="5">
        <v>5856.8655742000001</v>
      </c>
      <c r="J870" s="5">
        <v>6056.6415741999999</v>
      </c>
      <c r="K870" s="7">
        <f t="shared" si="40"/>
        <v>0.14545629736710566</v>
      </c>
      <c r="L870" s="7">
        <f t="shared" si="40"/>
        <v>0.14677307047303986</v>
      </c>
      <c r="M870">
        <v>8159.5222000000003</v>
      </c>
      <c r="O870" t="s">
        <v>350</v>
      </c>
      <c r="P870" t="s">
        <v>341</v>
      </c>
      <c r="Q870" t="s">
        <v>319</v>
      </c>
    </row>
    <row r="871" spans="1:17" x14ac:dyDescent="0.2">
      <c r="A871">
        <v>2003</v>
      </c>
      <c r="B871">
        <v>183</v>
      </c>
      <c r="C871">
        <v>373.20780000000002</v>
      </c>
      <c r="D871">
        <v>403.14996680000002</v>
      </c>
      <c r="E871" s="5">
        <v>5167.6180000000004</v>
      </c>
      <c r="F871" t="s">
        <v>345</v>
      </c>
      <c r="G871" s="5">
        <v>356.8374</v>
      </c>
      <c r="H871" s="5">
        <v>188.44220000000001</v>
      </c>
      <c r="I871" s="5">
        <v>5927.6053668000004</v>
      </c>
      <c r="J871" s="5">
        <v>6116.0475668000008</v>
      </c>
      <c r="K871" s="7">
        <f t="shared" si="40"/>
        <v>0.14776938625265815</v>
      </c>
      <c r="L871" s="7">
        <f t="shared" si="40"/>
        <v>0.15014495831994676</v>
      </c>
      <c r="M871">
        <v>8209.4573999999993</v>
      </c>
      <c r="O871" t="s">
        <v>350</v>
      </c>
      <c r="P871" t="s">
        <v>341</v>
      </c>
      <c r="Q871" t="s">
        <v>319</v>
      </c>
    </row>
    <row r="872" spans="1:17" x14ac:dyDescent="0.2">
      <c r="A872">
        <v>2004</v>
      </c>
      <c r="B872">
        <v>183.5</v>
      </c>
      <c r="C872">
        <v>379.16250000000002</v>
      </c>
      <c r="D872">
        <v>408.1240171</v>
      </c>
      <c r="E872" s="5">
        <v>5333.6270000000004</v>
      </c>
      <c r="F872" t="s">
        <v>345</v>
      </c>
      <c r="G872" s="5">
        <v>355.21640000000002</v>
      </c>
      <c r="H872" s="5">
        <v>195.7</v>
      </c>
      <c r="I872" s="5">
        <v>6096.9674171000006</v>
      </c>
      <c r="J872" s="5">
        <v>6292.6674171000004</v>
      </c>
      <c r="K872" s="7">
        <f t="shared" si="40"/>
        <v>0.14306450829203976</v>
      </c>
      <c r="L872" s="7">
        <f t="shared" si="40"/>
        <v>0.14424276470316044</v>
      </c>
      <c r="M872">
        <v>8237.6908000000003</v>
      </c>
      <c r="O872" t="s">
        <v>350</v>
      </c>
      <c r="P872" t="s">
        <v>341</v>
      </c>
      <c r="Q872" t="s">
        <v>319</v>
      </c>
    </row>
    <row r="873" spans="1:17" x14ac:dyDescent="0.2">
      <c r="A873">
        <v>2005</v>
      </c>
      <c r="B873">
        <v>183</v>
      </c>
      <c r="C873">
        <v>381.83609999999999</v>
      </c>
      <c r="D873">
        <v>404.05178360000002</v>
      </c>
      <c r="E873" s="5">
        <v>5490.4970000000003</v>
      </c>
      <c r="F873" t="s">
        <v>345</v>
      </c>
      <c r="G873" s="5">
        <v>347.65449999999998</v>
      </c>
      <c r="H873" s="5">
        <v>195.77529999999999</v>
      </c>
      <c r="I873" s="5">
        <v>6242.2032835999998</v>
      </c>
      <c r="J873" s="5">
        <v>6437.9785836000001</v>
      </c>
      <c r="K873" s="7">
        <f t="shared" si="40"/>
        <v>0.1413199936339222</v>
      </c>
      <c r="L873" s="7">
        <f t="shared" si="40"/>
        <v>0.14224580222009925</v>
      </c>
      <c r="M873">
        <v>8287.5874000000003</v>
      </c>
      <c r="O873" t="s">
        <v>350</v>
      </c>
      <c r="P873" t="s">
        <v>341</v>
      </c>
      <c r="Q873" t="s">
        <v>319</v>
      </c>
    </row>
    <row r="874" spans="1:17" x14ac:dyDescent="0.2">
      <c r="A874">
        <v>2006</v>
      </c>
      <c r="B874">
        <v>183</v>
      </c>
      <c r="C874">
        <v>387.65289999999999</v>
      </c>
      <c r="D874">
        <v>402.91425429999998</v>
      </c>
      <c r="E874" s="5">
        <v>5655.9319999999998</v>
      </c>
      <c r="F874" t="s">
        <v>345</v>
      </c>
      <c r="G874" s="5">
        <v>357.76</v>
      </c>
      <c r="H874" s="5">
        <v>193.15180000000001</v>
      </c>
      <c r="I874" s="5">
        <v>6416.6062542999998</v>
      </c>
      <c r="J874" s="5">
        <v>6609.7580542999995</v>
      </c>
      <c r="K874" s="7">
        <f t="shared" si="40"/>
        <v>0.14563906380787381</v>
      </c>
      <c r="L874" s="7">
        <f t="shared" si="40"/>
        <v>0.14685863230175386</v>
      </c>
      <c r="M874">
        <v>8329.1154999999999</v>
      </c>
      <c r="O874" t="s">
        <v>350</v>
      </c>
      <c r="P874" t="s">
        <v>341</v>
      </c>
      <c r="Q874" t="s">
        <v>319</v>
      </c>
    </row>
    <row r="875" spans="1:17" x14ac:dyDescent="0.2">
      <c r="A875">
        <v>2007</v>
      </c>
      <c r="B875">
        <v>183</v>
      </c>
      <c r="C875">
        <v>387.71879999999999</v>
      </c>
      <c r="D875">
        <v>400.46202640000001</v>
      </c>
      <c r="E875" s="5">
        <v>5823.9449999999997</v>
      </c>
      <c r="F875" t="s">
        <v>345</v>
      </c>
      <c r="G875" s="5">
        <v>348.83629999999999</v>
      </c>
      <c r="H875" s="5">
        <v>195.94720000000001</v>
      </c>
      <c r="I875" s="5">
        <v>6573.2433264000001</v>
      </c>
      <c r="J875" s="5">
        <v>6769.1905263999997</v>
      </c>
      <c r="K875" s="7">
        <f t="shared" si="40"/>
        <v>0.14455826037713568</v>
      </c>
      <c r="L875" s="7">
        <f t="shared" si="40"/>
        <v>0.14582810403254853</v>
      </c>
      <c r="M875">
        <v>8359.9912999999997</v>
      </c>
      <c r="N875" s="7">
        <f>(M887-M875)/M875</f>
        <v>-2.3456603357947356E-3</v>
      </c>
      <c r="O875" t="s">
        <v>350</v>
      </c>
      <c r="P875" t="s">
        <v>341</v>
      </c>
      <c r="Q875" t="s">
        <v>319</v>
      </c>
    </row>
    <row r="876" spans="1:17" x14ac:dyDescent="0.2">
      <c r="A876">
        <v>1996</v>
      </c>
      <c r="B876">
        <v>183.5</v>
      </c>
      <c r="C876">
        <v>431.18400000000003</v>
      </c>
      <c r="D876">
        <v>382.03422669999998</v>
      </c>
      <c r="E876" s="5">
        <v>3586.6660000000002</v>
      </c>
      <c r="F876" t="s">
        <v>345</v>
      </c>
      <c r="G876" s="5">
        <v>274.02949999999998</v>
      </c>
      <c r="H876" s="5">
        <v>171.69049999999999</v>
      </c>
      <c r="I876" s="5">
        <v>4242.7297267000004</v>
      </c>
      <c r="J876" s="5">
        <v>4414.4202267000001</v>
      </c>
      <c r="K876" s="5"/>
      <c r="L876" s="5"/>
      <c r="M876">
        <v>7933.027</v>
      </c>
      <c r="O876" t="s">
        <v>350</v>
      </c>
      <c r="P876" t="s">
        <v>342</v>
      </c>
      <c r="Q876" t="s">
        <v>319</v>
      </c>
    </row>
    <row r="877" spans="1:17" x14ac:dyDescent="0.2">
      <c r="A877">
        <v>1997</v>
      </c>
      <c r="B877">
        <v>183</v>
      </c>
      <c r="C877">
        <v>543.49950000000001</v>
      </c>
      <c r="D877">
        <v>417.31137089999999</v>
      </c>
      <c r="E877" s="5">
        <v>4061.9670000000001</v>
      </c>
      <c r="F877" t="s">
        <v>345</v>
      </c>
      <c r="G877" s="5">
        <v>299.50290000000001</v>
      </c>
      <c r="H877" s="5">
        <v>193.36429999999999</v>
      </c>
      <c r="I877" s="5">
        <v>4778.7812709000009</v>
      </c>
      <c r="J877" s="5">
        <v>4972.1455709000011</v>
      </c>
      <c r="K877" s="5"/>
      <c r="L877" s="5"/>
      <c r="M877">
        <v>7939.4865</v>
      </c>
      <c r="O877" t="s">
        <v>350</v>
      </c>
      <c r="P877" t="s">
        <v>342</v>
      </c>
      <c r="Q877" t="s">
        <v>319</v>
      </c>
    </row>
    <row r="878" spans="1:17" x14ac:dyDescent="0.2">
      <c r="A878">
        <v>1998</v>
      </c>
      <c r="B878">
        <v>183</v>
      </c>
      <c r="C878">
        <v>548.92700000000002</v>
      </c>
      <c r="D878">
        <v>447.64469869999999</v>
      </c>
      <c r="E878" s="5">
        <v>4523.3909999999996</v>
      </c>
      <c r="F878" t="s">
        <v>345</v>
      </c>
      <c r="G878" s="5">
        <v>338.22669999999999</v>
      </c>
      <c r="H878" s="5">
        <v>207.82550000000001</v>
      </c>
      <c r="I878" s="5">
        <v>5309.2623986999997</v>
      </c>
      <c r="J878" s="5">
        <v>5517.0878986999996</v>
      </c>
      <c r="K878" s="5"/>
      <c r="L878" s="5"/>
      <c r="M878">
        <v>7962.5919000000004</v>
      </c>
      <c r="O878" t="s">
        <v>350</v>
      </c>
      <c r="P878" t="s">
        <v>342</v>
      </c>
      <c r="Q878" t="s">
        <v>319</v>
      </c>
    </row>
    <row r="879" spans="1:17" x14ac:dyDescent="0.2">
      <c r="A879">
        <v>1999</v>
      </c>
      <c r="B879">
        <v>183</v>
      </c>
      <c r="C879">
        <v>541.25819999999999</v>
      </c>
      <c r="D879">
        <v>465.99141520000001</v>
      </c>
      <c r="E879" s="5">
        <v>4906.9139999999998</v>
      </c>
      <c r="F879" t="s">
        <v>345</v>
      </c>
      <c r="G879" s="5">
        <v>374.44650000000001</v>
      </c>
      <c r="H879" s="5">
        <v>217.24170000000001</v>
      </c>
      <c r="I879" s="5">
        <v>5747.3519151999999</v>
      </c>
      <c r="J879" s="5">
        <v>5964.5936151999995</v>
      </c>
      <c r="K879" s="5"/>
      <c r="L879" s="5"/>
      <c r="M879">
        <v>7990.3478999999998</v>
      </c>
      <c r="O879" t="s">
        <v>350</v>
      </c>
      <c r="P879" t="s">
        <v>342</v>
      </c>
      <c r="Q879" t="s">
        <v>319</v>
      </c>
    </row>
    <row r="880" spans="1:17" x14ac:dyDescent="0.2">
      <c r="A880">
        <v>2000</v>
      </c>
      <c r="B880">
        <v>183.5</v>
      </c>
      <c r="C880">
        <v>529.46799999999996</v>
      </c>
      <c r="D880">
        <v>478.34877219999998</v>
      </c>
      <c r="E880" s="5">
        <v>5254.1589999999997</v>
      </c>
      <c r="F880" t="s">
        <v>345</v>
      </c>
      <c r="G880" s="5">
        <v>391.41829999999999</v>
      </c>
      <c r="H880" s="5">
        <v>227.07069999999999</v>
      </c>
      <c r="I880" s="5">
        <v>6123.9260721999999</v>
      </c>
      <c r="J880" s="5">
        <v>6350.9967722000001</v>
      </c>
      <c r="K880" s="5"/>
      <c r="L880" s="5"/>
      <c r="M880">
        <v>8013.2161999999998</v>
      </c>
      <c r="O880" t="s">
        <v>350</v>
      </c>
      <c r="P880" t="s">
        <v>342</v>
      </c>
      <c r="Q880" t="s">
        <v>319</v>
      </c>
    </row>
    <row r="881" spans="1:17" x14ac:dyDescent="0.2">
      <c r="A881">
        <v>2001</v>
      </c>
      <c r="B881">
        <v>183</v>
      </c>
      <c r="C881">
        <v>537.54930000000002</v>
      </c>
      <c r="D881">
        <v>484.07750299999998</v>
      </c>
      <c r="E881" s="5">
        <v>5558.9620000000004</v>
      </c>
      <c r="F881" t="s">
        <v>345</v>
      </c>
      <c r="G881" s="5">
        <v>404.65140000000002</v>
      </c>
      <c r="H881" s="5">
        <v>233.8372</v>
      </c>
      <c r="I881" s="5">
        <v>6447.6909029999997</v>
      </c>
      <c r="J881" s="5">
        <v>6681.5281029999996</v>
      </c>
      <c r="K881" s="5"/>
      <c r="L881" s="5"/>
      <c r="M881">
        <v>8052.7317999999996</v>
      </c>
      <c r="O881" t="s">
        <v>350</v>
      </c>
      <c r="P881" t="s">
        <v>342</v>
      </c>
      <c r="Q881" t="s">
        <v>319</v>
      </c>
    </row>
    <row r="882" spans="1:17" x14ac:dyDescent="0.2">
      <c r="A882">
        <v>2002</v>
      </c>
      <c r="B882">
        <v>183</v>
      </c>
      <c r="C882">
        <v>528.32690000000002</v>
      </c>
      <c r="D882">
        <v>487.64305480000002</v>
      </c>
      <c r="E882" s="5">
        <v>5800.6869999999999</v>
      </c>
      <c r="F882" t="s">
        <v>345</v>
      </c>
      <c r="G882" s="5">
        <v>420.45350000000002</v>
      </c>
      <c r="H882" s="5">
        <v>236.8099</v>
      </c>
      <c r="I882" s="5">
        <v>6708.7835547999994</v>
      </c>
      <c r="J882" s="5">
        <v>6945.5934547999996</v>
      </c>
      <c r="K882" s="5"/>
      <c r="L882" s="5"/>
      <c r="M882">
        <v>8110.1715999999997</v>
      </c>
      <c r="O882" t="s">
        <v>350</v>
      </c>
      <c r="P882" t="s">
        <v>342</v>
      </c>
      <c r="Q882" t="s">
        <v>319</v>
      </c>
    </row>
    <row r="883" spans="1:17" x14ac:dyDescent="0.2">
      <c r="A883">
        <v>2003</v>
      </c>
      <c r="B883">
        <v>183</v>
      </c>
      <c r="C883">
        <v>534.37750000000005</v>
      </c>
      <c r="D883">
        <v>467.18617380000001</v>
      </c>
      <c r="E883" s="5">
        <v>5913.6859999999997</v>
      </c>
      <c r="F883" t="s">
        <v>345</v>
      </c>
      <c r="G883" s="5">
        <v>422.65179999999998</v>
      </c>
      <c r="H883" s="5">
        <v>230.81729999999999</v>
      </c>
      <c r="I883" s="5">
        <v>6803.5239737999991</v>
      </c>
      <c r="J883" s="5">
        <v>7034.3412737999988</v>
      </c>
      <c r="K883" s="5"/>
      <c r="L883" s="5"/>
      <c r="M883">
        <v>8170.9062000000004</v>
      </c>
      <c r="O883" t="s">
        <v>350</v>
      </c>
      <c r="P883" t="s">
        <v>342</v>
      </c>
      <c r="Q883" t="s">
        <v>319</v>
      </c>
    </row>
    <row r="884" spans="1:17" x14ac:dyDescent="0.2">
      <c r="A884">
        <v>2004</v>
      </c>
      <c r="B884">
        <v>183.5</v>
      </c>
      <c r="C884">
        <v>550.63660000000004</v>
      </c>
      <c r="D884">
        <v>466.6173627</v>
      </c>
      <c r="E884" s="5">
        <v>6074.09</v>
      </c>
      <c r="F884" t="s">
        <v>345</v>
      </c>
      <c r="G884" s="5">
        <v>428.5197</v>
      </c>
      <c r="H884" s="5">
        <v>231.1121</v>
      </c>
      <c r="I884" s="5">
        <v>6969.2270626999998</v>
      </c>
      <c r="J884" s="5">
        <v>7200.3391627000001</v>
      </c>
      <c r="K884" s="5"/>
      <c r="L884" s="5"/>
      <c r="M884">
        <v>8216.6582999999991</v>
      </c>
      <c r="O884" t="s">
        <v>350</v>
      </c>
      <c r="P884" t="s">
        <v>342</v>
      </c>
      <c r="Q884" t="s">
        <v>319</v>
      </c>
    </row>
    <row r="885" spans="1:17" x14ac:dyDescent="0.2">
      <c r="A885">
        <v>2005</v>
      </c>
      <c r="B885">
        <v>183</v>
      </c>
      <c r="C885">
        <v>553.10820000000001</v>
      </c>
      <c r="D885">
        <v>460.07841189999999</v>
      </c>
      <c r="E885" s="5">
        <v>6239.049</v>
      </c>
      <c r="F885" t="s">
        <v>345</v>
      </c>
      <c r="G885" s="5">
        <v>425.22399999999999</v>
      </c>
      <c r="H885" s="5">
        <v>229.40260000000001</v>
      </c>
      <c r="I885" s="5">
        <v>7124.3514119000001</v>
      </c>
      <c r="J885" s="5">
        <v>7353.7540119000005</v>
      </c>
      <c r="K885" s="5"/>
      <c r="L885" s="5"/>
      <c r="M885">
        <v>8263.1720000000005</v>
      </c>
      <c r="O885" t="s">
        <v>350</v>
      </c>
      <c r="P885" t="s">
        <v>342</v>
      </c>
      <c r="Q885" t="s">
        <v>319</v>
      </c>
    </row>
    <row r="886" spans="1:17" x14ac:dyDescent="0.2">
      <c r="A886">
        <v>2006</v>
      </c>
      <c r="B886">
        <v>183</v>
      </c>
      <c r="C886">
        <v>565.52319999999997</v>
      </c>
      <c r="D886">
        <v>465.09058199999998</v>
      </c>
      <c r="E886" s="5">
        <v>6456.1819999999998</v>
      </c>
      <c r="F886" t="s">
        <v>345</v>
      </c>
      <c r="G886" s="5">
        <v>429.84219999999999</v>
      </c>
      <c r="H886" s="5">
        <v>229.3433</v>
      </c>
      <c r="I886" s="5">
        <v>7351.1147819999996</v>
      </c>
      <c r="J886" s="5">
        <v>7580.4580819999992</v>
      </c>
      <c r="K886" s="5"/>
      <c r="L886" s="5"/>
      <c r="M886">
        <v>8301.4676999999992</v>
      </c>
      <c r="O886" t="s">
        <v>350</v>
      </c>
      <c r="P886" t="s">
        <v>342</v>
      </c>
      <c r="Q886" t="s">
        <v>319</v>
      </c>
    </row>
    <row r="887" spans="1:17" x14ac:dyDescent="0.2">
      <c r="A887">
        <v>2007</v>
      </c>
      <c r="B887">
        <v>183</v>
      </c>
      <c r="C887">
        <v>557.43790000000001</v>
      </c>
      <c r="D887">
        <v>459.10994670000002</v>
      </c>
      <c r="E887" s="5">
        <v>6641.1530000000002</v>
      </c>
      <c r="F887" t="s">
        <v>345</v>
      </c>
      <c r="G887" s="5">
        <v>423.197</v>
      </c>
      <c r="H887" s="5">
        <v>232.86879999999999</v>
      </c>
      <c r="I887" s="5">
        <v>7523.4599467000007</v>
      </c>
      <c r="J887" s="5">
        <v>7756.3287467000009</v>
      </c>
      <c r="K887" s="5"/>
      <c r="L887" s="5"/>
      <c r="M887">
        <v>8340.3816000000006</v>
      </c>
      <c r="O887" t="s">
        <v>350</v>
      </c>
      <c r="P887" t="s">
        <v>342</v>
      </c>
      <c r="Q887" t="s">
        <v>319</v>
      </c>
    </row>
    <row r="888" spans="1:17" x14ac:dyDescent="0.2">
      <c r="A888">
        <v>1998</v>
      </c>
      <c r="B888">
        <v>183</v>
      </c>
      <c r="C888">
        <v>374.20339999999999</v>
      </c>
      <c r="D888">
        <v>84.361785699999999</v>
      </c>
      <c r="E888" s="5">
        <v>3463.913</v>
      </c>
      <c r="F888" t="s">
        <v>345</v>
      </c>
      <c r="G888" s="5">
        <v>233.12119999999999</v>
      </c>
      <c r="H888" s="5">
        <v>261.83269999999999</v>
      </c>
      <c r="I888" s="5">
        <v>3781.3959857</v>
      </c>
      <c r="J888" s="5">
        <v>4043.2286856999999</v>
      </c>
      <c r="K888" s="7">
        <f t="shared" ref="K888:L898" si="41">(I899-I888)/I888</f>
        <v>1.8357655496148526E-2</v>
      </c>
      <c r="L888" s="7">
        <f t="shared" si="41"/>
        <v>2.1249197480187741E-2</v>
      </c>
      <c r="M888">
        <v>5373.1284999999998</v>
      </c>
      <c r="O888" t="s">
        <v>350</v>
      </c>
      <c r="P888" t="s">
        <v>341</v>
      </c>
      <c r="Q888" t="s">
        <v>322</v>
      </c>
    </row>
    <row r="889" spans="1:17" x14ac:dyDescent="0.2">
      <c r="A889">
        <v>1999</v>
      </c>
      <c r="B889">
        <v>183</v>
      </c>
      <c r="C889">
        <v>377.00009999999997</v>
      </c>
      <c r="D889">
        <v>98.762091600000005</v>
      </c>
      <c r="E889" s="5">
        <v>3863.8180000000002</v>
      </c>
      <c r="F889" t="s">
        <v>345</v>
      </c>
      <c r="G889" s="5">
        <v>262.6422</v>
      </c>
      <c r="H889" s="5">
        <v>284.5421</v>
      </c>
      <c r="I889" s="5">
        <v>4225.2222916000001</v>
      </c>
      <c r="J889" s="5">
        <v>4509.7643915999997</v>
      </c>
      <c r="K889" s="7">
        <f t="shared" si="41"/>
        <v>3.7933560849246144E-2</v>
      </c>
      <c r="L889" s="7">
        <f t="shared" si="41"/>
        <v>4.0911056738053383E-2</v>
      </c>
      <c r="M889">
        <v>5399.7155000000002</v>
      </c>
      <c r="O889" t="s">
        <v>350</v>
      </c>
      <c r="P889" t="s">
        <v>341</v>
      </c>
      <c r="Q889" t="s">
        <v>322</v>
      </c>
    </row>
    <row r="890" spans="1:17" x14ac:dyDescent="0.2">
      <c r="A890">
        <v>2000</v>
      </c>
      <c r="B890">
        <v>183.5</v>
      </c>
      <c r="C890">
        <v>376.65800000000002</v>
      </c>
      <c r="D890">
        <v>93.800458300000003</v>
      </c>
      <c r="E890" s="5">
        <v>4223.6360000000004</v>
      </c>
      <c r="F890" t="s">
        <v>345</v>
      </c>
      <c r="G890" s="5">
        <v>280.94150000000002</v>
      </c>
      <c r="H890" s="5">
        <v>289.42160000000001</v>
      </c>
      <c r="I890" s="5">
        <v>4598.3779583000005</v>
      </c>
      <c r="J890" s="5">
        <v>4887.7995583000002</v>
      </c>
      <c r="K890" s="7">
        <f t="shared" si="41"/>
        <v>4.9989909416881043E-2</v>
      </c>
      <c r="L890" s="7">
        <f t="shared" si="41"/>
        <v>5.2689844280270119E-2</v>
      </c>
      <c r="M890">
        <v>5429.1343999999999</v>
      </c>
      <c r="O890" t="s">
        <v>350</v>
      </c>
      <c r="P890" t="s">
        <v>341</v>
      </c>
      <c r="Q890" t="s">
        <v>322</v>
      </c>
    </row>
    <row r="891" spans="1:17" x14ac:dyDescent="0.2">
      <c r="A891">
        <v>2001</v>
      </c>
      <c r="B891">
        <v>183</v>
      </c>
      <c r="C891">
        <v>376.41320000000002</v>
      </c>
      <c r="D891">
        <v>94.621990100000005</v>
      </c>
      <c r="E891" s="5">
        <v>4542.1610000000001</v>
      </c>
      <c r="F891" t="s">
        <v>345</v>
      </c>
      <c r="G891" s="5">
        <v>294.12490000000003</v>
      </c>
      <c r="H891" s="5">
        <v>301.73219999999998</v>
      </c>
      <c r="I891" s="5">
        <v>4930.9078901000003</v>
      </c>
      <c r="J891" s="5">
        <v>5232.6400901000006</v>
      </c>
      <c r="K891" s="7">
        <f t="shared" si="41"/>
        <v>6.1530091001932241E-2</v>
      </c>
      <c r="L891" s="7">
        <f t="shared" si="41"/>
        <v>6.4294716511559116E-2</v>
      </c>
      <c r="M891">
        <v>5460.2407000000003</v>
      </c>
      <c r="O891" t="s">
        <v>350</v>
      </c>
      <c r="P891" t="s">
        <v>341</v>
      </c>
      <c r="Q891" t="s">
        <v>322</v>
      </c>
    </row>
    <row r="892" spans="1:17" x14ac:dyDescent="0.2">
      <c r="A892">
        <v>2002</v>
      </c>
      <c r="B892">
        <v>183</v>
      </c>
      <c r="C892">
        <v>380.97210000000001</v>
      </c>
      <c r="D892">
        <v>111.4053255</v>
      </c>
      <c r="E892" s="5">
        <v>4892.2110000000002</v>
      </c>
      <c r="F892" t="s">
        <v>345</v>
      </c>
      <c r="G892" s="5">
        <v>316.33420000000001</v>
      </c>
      <c r="H892" s="5">
        <v>314.31380000000001</v>
      </c>
      <c r="I892" s="5">
        <v>5319.9505255000004</v>
      </c>
      <c r="J892" s="5">
        <v>5634.2643255000003</v>
      </c>
      <c r="K892" s="7">
        <f t="shared" si="41"/>
        <v>5.9434614454479701E-2</v>
      </c>
      <c r="L892" s="7">
        <f t="shared" si="41"/>
        <v>6.1305964442721836E-2</v>
      </c>
      <c r="M892">
        <v>5506.2303000000002</v>
      </c>
      <c r="O892" t="s">
        <v>350</v>
      </c>
      <c r="P892" t="s">
        <v>341</v>
      </c>
      <c r="Q892" t="s">
        <v>322</v>
      </c>
    </row>
    <row r="893" spans="1:17" x14ac:dyDescent="0.2">
      <c r="A893">
        <v>2003</v>
      </c>
      <c r="B893">
        <v>183</v>
      </c>
      <c r="C893">
        <v>379.02249999999998</v>
      </c>
      <c r="D893">
        <v>99.717477799999998</v>
      </c>
      <c r="E893" s="5">
        <v>5219.9470000000001</v>
      </c>
      <c r="F893" t="s">
        <v>345</v>
      </c>
      <c r="G893" s="5">
        <v>324.63749999999999</v>
      </c>
      <c r="H893" s="5">
        <v>323.74380000000002</v>
      </c>
      <c r="I893" s="5">
        <v>5644.3019777999998</v>
      </c>
      <c r="J893" s="5">
        <v>5968.0457778</v>
      </c>
      <c r="K893" s="7">
        <f t="shared" si="41"/>
        <v>5.0433030181520157E-2</v>
      </c>
      <c r="L893" s="7">
        <f t="shared" si="41"/>
        <v>5.2238314451221443E-2</v>
      </c>
      <c r="M893">
        <v>5557.8415000000005</v>
      </c>
      <c r="O893" t="s">
        <v>350</v>
      </c>
      <c r="P893" t="s">
        <v>341</v>
      </c>
      <c r="Q893" t="s">
        <v>322</v>
      </c>
    </row>
    <row r="894" spans="1:17" x14ac:dyDescent="0.2">
      <c r="A894">
        <v>2004</v>
      </c>
      <c r="B894">
        <v>183.5</v>
      </c>
      <c r="C894">
        <v>379.65609999999998</v>
      </c>
      <c r="D894">
        <v>98.399375500000005</v>
      </c>
      <c r="E894" s="5">
        <v>5537.0789999999997</v>
      </c>
      <c r="F894" t="s">
        <v>345</v>
      </c>
      <c r="G894" s="5">
        <v>334.75979999999998</v>
      </c>
      <c r="H894" s="5">
        <v>318.45420000000001</v>
      </c>
      <c r="I894" s="5">
        <v>5970.2381754999997</v>
      </c>
      <c r="J894" s="5">
        <v>6288.6923754999998</v>
      </c>
      <c r="K894" s="7">
        <f t="shared" si="41"/>
        <v>4.3647131042335155E-2</v>
      </c>
      <c r="L894" s="7">
        <f t="shared" si="41"/>
        <v>4.6459573875526128E-2</v>
      </c>
      <c r="M894">
        <v>5604.4947000000002</v>
      </c>
      <c r="O894" t="s">
        <v>350</v>
      </c>
      <c r="P894" t="s">
        <v>341</v>
      </c>
      <c r="Q894" t="s">
        <v>322</v>
      </c>
    </row>
    <row r="895" spans="1:17" x14ac:dyDescent="0.2">
      <c r="A895">
        <v>2005</v>
      </c>
      <c r="B895">
        <v>183</v>
      </c>
      <c r="C895">
        <v>397.55810000000002</v>
      </c>
      <c r="D895">
        <v>106.85913309999999</v>
      </c>
      <c r="E895" s="5">
        <v>5828.143</v>
      </c>
      <c r="F895" t="s">
        <v>345</v>
      </c>
      <c r="G895" s="5">
        <v>348.43630000000002</v>
      </c>
      <c r="H895" s="5">
        <v>325.23809999999997</v>
      </c>
      <c r="I895" s="5">
        <v>6283.4384331000001</v>
      </c>
      <c r="J895" s="5">
        <v>6608.6765330999997</v>
      </c>
      <c r="K895" s="7">
        <f t="shared" si="41"/>
        <v>4.0819592859996971E-2</v>
      </c>
      <c r="L895" s="7">
        <f t="shared" si="41"/>
        <v>4.2055651719063183E-2</v>
      </c>
      <c r="M895">
        <v>5653.2443000000003</v>
      </c>
      <c r="O895" t="s">
        <v>350</v>
      </c>
      <c r="P895" t="s">
        <v>341</v>
      </c>
      <c r="Q895" t="s">
        <v>322</v>
      </c>
    </row>
    <row r="896" spans="1:17" x14ac:dyDescent="0.2">
      <c r="A896">
        <v>2006</v>
      </c>
      <c r="B896">
        <v>183</v>
      </c>
      <c r="C896">
        <v>378.0838</v>
      </c>
      <c r="D896">
        <v>112.74807490000001</v>
      </c>
      <c r="E896" s="5">
        <v>6098.5389999999998</v>
      </c>
      <c r="F896" t="s">
        <v>345</v>
      </c>
      <c r="G896" s="5">
        <v>358.77379999999999</v>
      </c>
      <c r="H896" s="5">
        <v>319.8236</v>
      </c>
      <c r="I896" s="5">
        <v>6570.0608748999994</v>
      </c>
      <c r="J896" s="5">
        <v>6889.8844748999991</v>
      </c>
      <c r="K896" s="7">
        <f t="shared" si="41"/>
        <v>4.0134186565511071E-2</v>
      </c>
      <c r="L896" s="7">
        <f t="shared" si="41"/>
        <v>4.2754410465536415E-2</v>
      </c>
      <c r="M896">
        <v>5707.4717000000001</v>
      </c>
      <c r="O896" t="s">
        <v>350</v>
      </c>
      <c r="P896" t="s">
        <v>341</v>
      </c>
      <c r="Q896" t="s">
        <v>322</v>
      </c>
    </row>
    <row r="897" spans="1:17" x14ac:dyDescent="0.2">
      <c r="A897">
        <v>2007</v>
      </c>
      <c r="B897">
        <v>183</v>
      </c>
      <c r="C897">
        <v>379.95839999999998</v>
      </c>
      <c r="D897">
        <v>127.7925472</v>
      </c>
      <c r="E897" s="5">
        <v>6351.0870000000004</v>
      </c>
      <c r="F897" t="s">
        <v>345</v>
      </c>
      <c r="G897" s="5">
        <v>371.06479999999999</v>
      </c>
      <c r="H897" s="5">
        <v>329.48270000000002</v>
      </c>
      <c r="I897" s="5">
        <v>6849.9443472000003</v>
      </c>
      <c r="J897" s="5">
        <v>7179.4270472000007</v>
      </c>
      <c r="K897" s="7">
        <f t="shared" si="41"/>
        <v>3.4805780764840269E-2</v>
      </c>
      <c r="L897" s="7">
        <f t="shared" si="41"/>
        <v>3.6504620699810884E-2</v>
      </c>
      <c r="M897">
        <v>5769.1562000000004</v>
      </c>
      <c r="O897" t="s">
        <v>350</v>
      </c>
      <c r="P897" t="s">
        <v>341</v>
      </c>
      <c r="Q897" t="s">
        <v>322</v>
      </c>
    </row>
    <row r="898" spans="1:17" x14ac:dyDescent="0.2">
      <c r="A898">
        <v>2008</v>
      </c>
      <c r="B898">
        <v>183.5</v>
      </c>
      <c r="C898">
        <v>384.22</v>
      </c>
      <c r="D898">
        <v>108.92467790000001</v>
      </c>
      <c r="E898" s="5">
        <v>6567.2650000000003</v>
      </c>
      <c r="F898" t="s">
        <v>345</v>
      </c>
      <c r="G898" s="5">
        <v>368.15010000000001</v>
      </c>
      <c r="H898" s="5">
        <v>339.39460000000003</v>
      </c>
      <c r="I898" s="5">
        <v>7044.3397778999997</v>
      </c>
      <c r="J898" s="5">
        <v>7383.7343778999993</v>
      </c>
      <c r="K898" s="7">
        <f t="shared" si="41"/>
        <v>3.0628754078117527E-2</v>
      </c>
      <c r="L898" s="7">
        <f t="shared" si="41"/>
        <v>3.1693617175670569E-2</v>
      </c>
      <c r="M898">
        <v>5832.299</v>
      </c>
      <c r="N898" s="8">
        <f>(M909-M898)/M898</f>
        <v>1.4064813892429065E-2</v>
      </c>
      <c r="O898" t="s">
        <v>350</v>
      </c>
      <c r="P898" t="s">
        <v>341</v>
      </c>
      <c r="Q898" t="s">
        <v>322</v>
      </c>
    </row>
    <row r="899" spans="1:17" x14ac:dyDescent="0.2">
      <c r="A899">
        <v>1998</v>
      </c>
      <c r="B899">
        <v>183</v>
      </c>
      <c r="C899">
        <v>446.5675</v>
      </c>
      <c r="D899">
        <v>85.8887505</v>
      </c>
      <c r="E899" s="5">
        <v>3525.223</v>
      </c>
      <c r="F899" t="s">
        <v>345</v>
      </c>
      <c r="G899" s="5">
        <v>239.70179999999999</v>
      </c>
      <c r="H899" s="5">
        <v>278.33049999999997</v>
      </c>
      <c r="I899" s="5">
        <v>3850.8135504999996</v>
      </c>
      <c r="J899" s="5">
        <v>4129.1440504999991</v>
      </c>
      <c r="K899" s="5"/>
      <c r="L899" s="5"/>
      <c r="M899">
        <v>5373.5752000000002</v>
      </c>
      <c r="O899" t="s">
        <v>350</v>
      </c>
      <c r="P899" t="s">
        <v>342</v>
      </c>
      <c r="Q899" t="s">
        <v>322</v>
      </c>
    </row>
    <row r="900" spans="1:17" x14ac:dyDescent="0.2">
      <c r="A900">
        <v>1999</v>
      </c>
      <c r="B900">
        <v>183</v>
      </c>
      <c r="C900">
        <v>456.69529999999997</v>
      </c>
      <c r="D900">
        <v>100.8789185</v>
      </c>
      <c r="E900" s="5">
        <v>4004.7919999999999</v>
      </c>
      <c r="F900" t="s">
        <v>345</v>
      </c>
      <c r="G900" s="5">
        <v>279.82909999999998</v>
      </c>
      <c r="H900" s="5">
        <v>308.7636</v>
      </c>
      <c r="I900" s="5">
        <v>4385.5000184999999</v>
      </c>
      <c r="J900" s="5">
        <v>4694.2636185000001</v>
      </c>
      <c r="K900" s="5"/>
      <c r="L900" s="5"/>
      <c r="M900">
        <v>5403.4045999999998</v>
      </c>
      <c r="O900" t="s">
        <v>350</v>
      </c>
      <c r="P900" t="s">
        <v>342</v>
      </c>
      <c r="Q900" t="s">
        <v>322</v>
      </c>
    </row>
    <row r="901" spans="1:17" x14ac:dyDescent="0.2">
      <c r="A901">
        <v>2000</v>
      </c>
      <c r="B901">
        <v>183.5</v>
      </c>
      <c r="C901">
        <v>461.26400000000001</v>
      </c>
      <c r="D901">
        <v>97.854755900000001</v>
      </c>
      <c r="E901" s="5">
        <v>4420.51</v>
      </c>
      <c r="F901" t="s">
        <v>345</v>
      </c>
      <c r="G901" s="5">
        <v>309.88569999999999</v>
      </c>
      <c r="H901" s="5">
        <v>317.0865</v>
      </c>
      <c r="I901" s="5">
        <v>4828.2504558999999</v>
      </c>
      <c r="J901" s="5">
        <v>5145.3369559000002</v>
      </c>
      <c r="K901" s="5"/>
      <c r="L901" s="5"/>
      <c r="M901">
        <v>5437.2592000000004</v>
      </c>
      <c r="O901" t="s">
        <v>350</v>
      </c>
      <c r="P901" t="s">
        <v>342</v>
      </c>
      <c r="Q901" t="s">
        <v>322</v>
      </c>
    </row>
    <row r="902" spans="1:17" x14ac:dyDescent="0.2">
      <c r="A902">
        <v>2001</v>
      </c>
      <c r="B902">
        <v>183</v>
      </c>
      <c r="C902">
        <v>462.23110000000003</v>
      </c>
      <c r="D902">
        <v>99.266501300000002</v>
      </c>
      <c r="E902" s="5">
        <v>4800.5829999999996</v>
      </c>
      <c r="F902" t="s">
        <v>345</v>
      </c>
      <c r="G902" s="5">
        <v>334.45760000000001</v>
      </c>
      <c r="H902" s="5">
        <v>334.76409999999998</v>
      </c>
      <c r="I902" s="5">
        <v>5234.307101299999</v>
      </c>
      <c r="J902" s="5">
        <v>5569.0712012999993</v>
      </c>
      <c r="K902" s="5"/>
      <c r="L902" s="5"/>
      <c r="M902">
        <v>5478.7417999999998</v>
      </c>
      <c r="O902" t="s">
        <v>350</v>
      </c>
      <c r="P902" t="s">
        <v>342</v>
      </c>
      <c r="Q902" t="s">
        <v>322</v>
      </c>
    </row>
    <row r="903" spans="1:17" x14ac:dyDescent="0.2">
      <c r="A903">
        <v>2002</v>
      </c>
      <c r="B903">
        <v>183</v>
      </c>
      <c r="C903">
        <v>466.05270000000002</v>
      </c>
      <c r="D903">
        <v>115.5676339</v>
      </c>
      <c r="E903" s="5">
        <v>5156.9399999999996</v>
      </c>
      <c r="F903" t="s">
        <v>345</v>
      </c>
      <c r="G903" s="5">
        <v>363.63209999999998</v>
      </c>
      <c r="H903" s="5">
        <v>343.53859999999997</v>
      </c>
      <c r="I903" s="5">
        <v>5636.1397338999996</v>
      </c>
      <c r="J903" s="5">
        <v>5979.6783338999994</v>
      </c>
      <c r="K903" s="5"/>
      <c r="L903" s="5"/>
      <c r="M903">
        <v>5535.6169</v>
      </c>
      <c r="O903" t="s">
        <v>350</v>
      </c>
      <c r="P903" t="s">
        <v>342</v>
      </c>
      <c r="Q903" t="s">
        <v>322</v>
      </c>
    </row>
    <row r="904" spans="1:17" x14ac:dyDescent="0.2">
      <c r="A904">
        <v>2003</v>
      </c>
      <c r="B904">
        <v>183</v>
      </c>
      <c r="C904">
        <v>459.72649999999999</v>
      </c>
      <c r="D904">
        <v>102.8439298</v>
      </c>
      <c r="E904" s="5">
        <v>5454.0730000000003</v>
      </c>
      <c r="F904" t="s">
        <v>345</v>
      </c>
      <c r="G904" s="5">
        <v>372.04430000000002</v>
      </c>
      <c r="H904" s="5">
        <v>350.84519999999998</v>
      </c>
      <c r="I904" s="5">
        <v>5928.9612298000011</v>
      </c>
      <c r="J904" s="5">
        <v>6279.8064298000008</v>
      </c>
      <c r="K904" s="5"/>
      <c r="L904" s="5"/>
      <c r="M904">
        <v>5598.3212999999996</v>
      </c>
      <c r="O904" t="s">
        <v>350</v>
      </c>
      <c r="P904" t="s">
        <v>342</v>
      </c>
      <c r="Q904" t="s">
        <v>322</v>
      </c>
    </row>
    <row r="905" spans="1:17" x14ac:dyDescent="0.2">
      <c r="A905">
        <v>2004</v>
      </c>
      <c r="B905">
        <v>183.5</v>
      </c>
      <c r="C905">
        <v>446.89929999999998</v>
      </c>
      <c r="D905">
        <v>101.09684350000001</v>
      </c>
      <c r="E905" s="5">
        <v>5748.4669999999996</v>
      </c>
      <c r="F905" t="s">
        <v>345</v>
      </c>
      <c r="G905" s="5">
        <v>381.25810000000001</v>
      </c>
      <c r="H905" s="5">
        <v>350.04039999999998</v>
      </c>
      <c r="I905" s="5">
        <v>6230.8219435000001</v>
      </c>
      <c r="J905" s="5">
        <v>6580.8623435</v>
      </c>
      <c r="K905" s="5"/>
      <c r="L905" s="5"/>
      <c r="M905">
        <v>5655.9666999999999</v>
      </c>
      <c r="O905" t="s">
        <v>350</v>
      </c>
      <c r="P905" t="s">
        <v>342</v>
      </c>
      <c r="Q905" t="s">
        <v>322</v>
      </c>
    </row>
    <row r="906" spans="1:17" x14ac:dyDescent="0.2">
      <c r="A906">
        <v>2005</v>
      </c>
      <c r="B906">
        <v>183</v>
      </c>
      <c r="C906">
        <v>458.67</v>
      </c>
      <c r="D906">
        <v>109.3209317</v>
      </c>
      <c r="E906" s="5">
        <v>6035.6549999999997</v>
      </c>
      <c r="F906" t="s">
        <v>345</v>
      </c>
      <c r="G906" s="5">
        <v>394.94990000000001</v>
      </c>
      <c r="H906" s="5">
        <v>346.68290000000002</v>
      </c>
      <c r="I906" s="5">
        <v>6539.9258316999994</v>
      </c>
      <c r="J906" s="5">
        <v>6886.6087316999992</v>
      </c>
      <c r="K906" s="5"/>
      <c r="L906" s="5"/>
      <c r="M906">
        <v>5714.9735000000001</v>
      </c>
      <c r="O906" t="s">
        <v>350</v>
      </c>
      <c r="P906" t="s">
        <v>342</v>
      </c>
      <c r="Q906" t="s">
        <v>322</v>
      </c>
    </row>
    <row r="907" spans="1:17" x14ac:dyDescent="0.2">
      <c r="A907">
        <v>2006</v>
      </c>
      <c r="B907">
        <v>183</v>
      </c>
      <c r="C907">
        <v>457.47050000000002</v>
      </c>
      <c r="D907">
        <v>114.98162379999999</v>
      </c>
      <c r="E907" s="5">
        <v>6311.9780000000001</v>
      </c>
      <c r="F907" t="s">
        <v>345</v>
      </c>
      <c r="G907" s="5">
        <v>406.78530000000001</v>
      </c>
      <c r="H907" s="5">
        <v>350.71249999999998</v>
      </c>
      <c r="I907" s="5">
        <v>6833.7449238000008</v>
      </c>
      <c r="J907" s="5">
        <v>7184.4574238000005</v>
      </c>
      <c r="K907" s="5"/>
      <c r="L907" s="5"/>
      <c r="M907">
        <v>5779.5739999999996</v>
      </c>
      <c r="O907" t="s">
        <v>350</v>
      </c>
      <c r="P907" t="s">
        <v>342</v>
      </c>
      <c r="Q907" t="s">
        <v>322</v>
      </c>
    </row>
    <row r="908" spans="1:17" x14ac:dyDescent="0.2">
      <c r="A908">
        <v>2007</v>
      </c>
      <c r="B908">
        <v>183</v>
      </c>
      <c r="C908">
        <v>471.16</v>
      </c>
      <c r="D908">
        <v>129.10950840000001</v>
      </c>
      <c r="E908" s="5">
        <v>6539.0640000000003</v>
      </c>
      <c r="F908" t="s">
        <v>345</v>
      </c>
      <c r="G908" s="5">
        <v>420.18849999999998</v>
      </c>
      <c r="H908" s="5">
        <v>353.14729999999997</v>
      </c>
      <c r="I908" s="5">
        <v>7088.3620084000004</v>
      </c>
      <c r="J908" s="5">
        <v>7441.5093084</v>
      </c>
      <c r="K908" s="5"/>
      <c r="L908" s="5"/>
      <c r="M908">
        <v>5848.6938</v>
      </c>
      <c r="O908" t="s">
        <v>350</v>
      </c>
      <c r="P908" t="s">
        <v>342</v>
      </c>
      <c r="Q908" t="s">
        <v>322</v>
      </c>
    </row>
    <row r="909" spans="1:17" x14ac:dyDescent="0.2">
      <c r="A909">
        <v>2008</v>
      </c>
      <c r="B909">
        <v>183.5</v>
      </c>
      <c r="C909">
        <v>465.42849999999999</v>
      </c>
      <c r="D909">
        <v>110.91822860000001</v>
      </c>
      <c r="E909" s="5">
        <v>6733.9970000000003</v>
      </c>
      <c r="F909" t="s">
        <v>345</v>
      </c>
      <c r="G909" s="5">
        <v>415.18389999999999</v>
      </c>
      <c r="H909" s="5">
        <v>357.65249999999997</v>
      </c>
      <c r="I909" s="5">
        <v>7260.0991285999999</v>
      </c>
      <c r="J909" s="5">
        <v>7617.7516286</v>
      </c>
      <c r="K909" s="5"/>
      <c r="L909" s="5"/>
      <c r="M909">
        <v>5914.3292000000001</v>
      </c>
      <c r="O909" t="s">
        <v>350</v>
      </c>
      <c r="P909" t="s">
        <v>342</v>
      </c>
      <c r="Q909" t="s">
        <v>322</v>
      </c>
    </row>
    <row r="910" spans="1:17" x14ac:dyDescent="0.2">
      <c r="A910">
        <v>2006</v>
      </c>
      <c r="B910">
        <v>183</v>
      </c>
      <c r="C910">
        <v>354.30680000000001</v>
      </c>
      <c r="D910">
        <v>46.145798900000003</v>
      </c>
      <c r="E910" s="5">
        <v>14.77046</v>
      </c>
      <c r="F910" s="5">
        <v>3.6926160000000001</v>
      </c>
      <c r="G910" s="5">
        <v>443.92649999999998</v>
      </c>
      <c r="H910" s="5">
        <v>5.6820930000000001</v>
      </c>
      <c r="I910" s="5">
        <v>508.53537489999997</v>
      </c>
      <c r="J910" s="5">
        <v>514.21746789999997</v>
      </c>
      <c r="K910" s="6">
        <f>(I918-I910)/I910</f>
        <v>3.9970072886270899E-2</v>
      </c>
      <c r="L910" s="6">
        <f>(J918-J910)/J910</f>
        <v>4.045561906902314E-2</v>
      </c>
      <c r="M910">
        <v>6616.7412000000004</v>
      </c>
      <c r="O910" t="s">
        <v>351</v>
      </c>
      <c r="P910" t="s">
        <v>341</v>
      </c>
      <c r="Q910" t="s">
        <v>323</v>
      </c>
    </row>
    <row r="911" spans="1:17" x14ac:dyDescent="0.2">
      <c r="A911">
        <v>2007</v>
      </c>
      <c r="B911">
        <v>183</v>
      </c>
      <c r="C911">
        <v>356.22190000000001</v>
      </c>
      <c r="D911">
        <v>54.231572100000001</v>
      </c>
      <c r="E911" s="5">
        <v>14.519439999999999</v>
      </c>
      <c r="F911" s="5">
        <v>3.6298599999999999</v>
      </c>
      <c r="G911" s="5">
        <v>448.03719999999998</v>
      </c>
      <c r="H911" s="5">
        <v>6.3210639999999998</v>
      </c>
      <c r="I911" s="5">
        <v>520.41807210000002</v>
      </c>
      <c r="J911" s="5">
        <v>526.7391361</v>
      </c>
      <c r="K911" s="6">
        <f t="shared" ref="K911:L917" si="42">(I919-I911)/I911</f>
        <v>3.7258836192518144E-2</v>
      </c>
      <c r="L911" s="6">
        <f t="shared" si="42"/>
        <v>3.7021400848213933E-2</v>
      </c>
      <c r="M911">
        <v>6618.1736000000001</v>
      </c>
      <c r="O911" t="s">
        <v>351</v>
      </c>
      <c r="P911" t="s">
        <v>341</v>
      </c>
      <c r="Q911" t="s">
        <v>323</v>
      </c>
    </row>
    <row r="912" spans="1:17" x14ac:dyDescent="0.2">
      <c r="A912">
        <v>2008</v>
      </c>
      <c r="B912">
        <v>183.5</v>
      </c>
      <c r="C912">
        <v>358.12299999999999</v>
      </c>
      <c r="D912">
        <v>35.385854600000002</v>
      </c>
      <c r="E912" s="5">
        <v>14.5435</v>
      </c>
      <c r="F912" s="5">
        <v>3.6358739999999998</v>
      </c>
      <c r="G912" s="5">
        <v>454.19929999999999</v>
      </c>
      <c r="H912" s="5">
        <v>6.1340649999999997</v>
      </c>
      <c r="I912" s="5">
        <v>507.76452860000001</v>
      </c>
      <c r="J912" s="5">
        <v>513.89859360000003</v>
      </c>
      <c r="K912" s="6">
        <f t="shared" si="42"/>
        <v>2.1714305507712514E-2</v>
      </c>
      <c r="L912" s="6">
        <f t="shared" si="42"/>
        <v>2.1409883656081673E-2</v>
      </c>
      <c r="M912">
        <v>6620.9135999999999</v>
      </c>
      <c r="O912" t="s">
        <v>351</v>
      </c>
      <c r="P912" t="s">
        <v>341</v>
      </c>
      <c r="Q912" t="s">
        <v>323</v>
      </c>
    </row>
    <row r="913" spans="1:17" x14ac:dyDescent="0.2">
      <c r="A913">
        <v>2009</v>
      </c>
      <c r="B913">
        <v>183</v>
      </c>
      <c r="C913">
        <v>360.0274</v>
      </c>
      <c r="D913">
        <v>34.733248500000002</v>
      </c>
      <c r="E913" s="5">
        <v>13.13782</v>
      </c>
      <c r="F913" s="5">
        <v>3.2844540000000002</v>
      </c>
      <c r="G913" s="5">
        <v>435.68209999999999</v>
      </c>
      <c r="H913" s="5">
        <v>6.3187740000000003</v>
      </c>
      <c r="I913" s="5">
        <v>486.83762250000001</v>
      </c>
      <c r="J913" s="5">
        <v>493.15639650000003</v>
      </c>
      <c r="K913" s="6">
        <f t="shared" si="42"/>
        <v>2.6015523892671175E-2</v>
      </c>
      <c r="L913" s="6">
        <f t="shared" si="42"/>
        <v>2.5821463313413479E-2</v>
      </c>
      <c r="M913">
        <v>6625.8787000000002</v>
      </c>
      <c r="O913" t="s">
        <v>351</v>
      </c>
      <c r="P913" t="s">
        <v>341</v>
      </c>
      <c r="Q913" t="s">
        <v>323</v>
      </c>
    </row>
    <row r="914" spans="1:17" x14ac:dyDescent="0.2">
      <c r="A914">
        <v>2010</v>
      </c>
      <c r="B914">
        <v>183</v>
      </c>
      <c r="C914">
        <v>361.88490000000002</v>
      </c>
      <c r="D914">
        <v>39.085292899999999</v>
      </c>
      <c r="E914" s="5">
        <v>11.69759</v>
      </c>
      <c r="F914" s="5">
        <v>2.9243990000000002</v>
      </c>
      <c r="G914" s="5">
        <v>417.40109999999999</v>
      </c>
      <c r="H914" s="5">
        <v>5.9123700000000001</v>
      </c>
      <c r="I914" s="5">
        <v>471.10838189999998</v>
      </c>
      <c r="J914" s="5">
        <v>477.02075189999999</v>
      </c>
      <c r="K914" s="6">
        <f t="shared" si="42"/>
        <v>3.8027522940151805E-2</v>
      </c>
      <c r="L914" s="6">
        <f t="shared" si="42"/>
        <v>3.772051158850228E-2</v>
      </c>
      <c r="M914">
        <v>6627.9366</v>
      </c>
      <c r="O914" t="s">
        <v>351</v>
      </c>
      <c r="P914" t="s">
        <v>341</v>
      </c>
      <c r="Q914" t="s">
        <v>323</v>
      </c>
    </row>
    <row r="915" spans="1:17" x14ac:dyDescent="0.2">
      <c r="A915">
        <v>2011</v>
      </c>
      <c r="B915">
        <v>183</v>
      </c>
      <c r="C915">
        <v>363.6986</v>
      </c>
      <c r="D915">
        <v>40.775543300000002</v>
      </c>
      <c r="E915" s="5">
        <v>11.83455</v>
      </c>
      <c r="F915" s="5">
        <v>2.9586380000000001</v>
      </c>
      <c r="G915" s="5">
        <v>413.32769999999999</v>
      </c>
      <c r="H915" s="5">
        <v>6.3671559999999996</v>
      </c>
      <c r="I915" s="5">
        <v>468.89643130000002</v>
      </c>
      <c r="J915" s="5">
        <v>475.26358730000004</v>
      </c>
      <c r="K915" s="6">
        <f t="shared" si="42"/>
        <v>3.8720452935978672E-2</v>
      </c>
      <c r="L915" s="6">
        <f t="shared" si="42"/>
        <v>3.8101419262674519E-2</v>
      </c>
      <c r="M915">
        <v>6626.0201999999999</v>
      </c>
      <c r="O915" t="s">
        <v>351</v>
      </c>
      <c r="P915" t="s">
        <v>341</v>
      </c>
      <c r="Q915" t="s">
        <v>323</v>
      </c>
    </row>
    <row r="916" spans="1:17" x14ac:dyDescent="0.2">
      <c r="A916">
        <v>2012</v>
      </c>
      <c r="B916">
        <v>183.5</v>
      </c>
      <c r="C916">
        <v>365.55739999999997</v>
      </c>
      <c r="D916">
        <v>45.922226199999997</v>
      </c>
      <c r="E916" s="5">
        <v>12.605449999999999</v>
      </c>
      <c r="F916" s="5">
        <v>3.1513610000000001</v>
      </c>
      <c r="G916" s="5">
        <v>419.07589999999999</v>
      </c>
      <c r="H916" s="5">
        <v>5.9687299999999999</v>
      </c>
      <c r="I916" s="5">
        <v>480.75493719999997</v>
      </c>
      <c r="J916" s="5">
        <v>486.72366719999997</v>
      </c>
      <c r="K916" s="6">
        <f t="shared" si="42"/>
        <v>5.4951102850577298E-2</v>
      </c>
      <c r="L916" s="6">
        <f t="shared" si="42"/>
        <v>5.4969502826757236E-2</v>
      </c>
      <c r="M916">
        <v>6623.6323000000002</v>
      </c>
      <c r="O916" t="s">
        <v>351</v>
      </c>
      <c r="P916" t="s">
        <v>341</v>
      </c>
      <c r="Q916" t="s">
        <v>323</v>
      </c>
    </row>
    <row r="917" spans="1:17" x14ac:dyDescent="0.2">
      <c r="A917">
        <v>2013</v>
      </c>
      <c r="B917">
        <v>183</v>
      </c>
      <c r="C917">
        <v>367.44110000000001</v>
      </c>
      <c r="D917">
        <v>49.352570700000001</v>
      </c>
      <c r="E917" s="5">
        <v>13.47465</v>
      </c>
      <c r="F917" s="5">
        <v>3.368662</v>
      </c>
      <c r="G917" s="5">
        <v>425.80939999999998</v>
      </c>
      <c r="H917" s="5">
        <v>7.6330090000000004</v>
      </c>
      <c r="I917" s="5">
        <v>492.00528269999995</v>
      </c>
      <c r="J917" s="5">
        <v>499.63829169999997</v>
      </c>
      <c r="K917" s="6">
        <f t="shared" si="42"/>
        <v>4.2292957477629248E-2</v>
      </c>
      <c r="L917" s="6">
        <f t="shared" si="42"/>
        <v>4.0250162635803444E-2</v>
      </c>
      <c r="M917">
        <v>6620.9872999999998</v>
      </c>
      <c r="N917" s="7">
        <f>(M925-M917)/M917</f>
        <v>1.764797222915651E-3</v>
      </c>
      <c r="O917" t="s">
        <v>351</v>
      </c>
      <c r="P917" t="s">
        <v>341</v>
      </c>
      <c r="Q917" t="s">
        <v>323</v>
      </c>
    </row>
    <row r="918" spans="1:17" x14ac:dyDescent="0.2">
      <c r="A918">
        <v>2006</v>
      </c>
      <c r="B918">
        <v>183</v>
      </c>
      <c r="C918">
        <v>477.17259999999999</v>
      </c>
      <c r="D918">
        <v>55.010258899999997</v>
      </c>
      <c r="E918" s="5">
        <v>15.943210000000001</v>
      </c>
      <c r="F918" s="5">
        <v>3.9858020000000001</v>
      </c>
      <c r="G918" s="5">
        <v>453.92230000000001</v>
      </c>
      <c r="H918" s="5">
        <v>6.1588830000000003</v>
      </c>
      <c r="I918" s="5">
        <v>528.86157090000006</v>
      </c>
      <c r="J918" s="5">
        <v>535.02045390000001</v>
      </c>
      <c r="K918" s="5"/>
      <c r="L918" s="5"/>
      <c r="M918">
        <v>6617.0599000000002</v>
      </c>
      <c r="O918" t="s">
        <v>351</v>
      </c>
      <c r="P918" t="s">
        <v>342</v>
      </c>
      <c r="Q918" t="s">
        <v>323</v>
      </c>
    </row>
    <row r="919" spans="1:17" x14ac:dyDescent="0.2">
      <c r="A919">
        <v>2007</v>
      </c>
      <c r="B919">
        <v>183</v>
      </c>
      <c r="C919">
        <v>500.93700000000001</v>
      </c>
      <c r="D919">
        <v>55.741906800000002</v>
      </c>
      <c r="E919" s="5">
        <v>15.52915</v>
      </c>
      <c r="F919" s="5">
        <v>3.8822869999999998</v>
      </c>
      <c r="G919" s="5">
        <v>464.6549</v>
      </c>
      <c r="H919" s="5">
        <v>6.4315129999999998</v>
      </c>
      <c r="I919" s="5">
        <v>539.80824380000001</v>
      </c>
      <c r="J919" s="5">
        <v>546.23975680000001</v>
      </c>
      <c r="K919" s="5"/>
      <c r="L919" s="5"/>
      <c r="M919">
        <v>6621.1124</v>
      </c>
      <c r="O919" t="s">
        <v>351</v>
      </c>
      <c r="P919" t="s">
        <v>342</v>
      </c>
      <c r="Q919" t="s">
        <v>323</v>
      </c>
    </row>
    <row r="920" spans="1:17" x14ac:dyDescent="0.2">
      <c r="A920">
        <v>2008</v>
      </c>
      <c r="B920">
        <v>183.5</v>
      </c>
      <c r="C920">
        <v>502.60930000000002</v>
      </c>
      <c r="D920">
        <v>37.292796699999997</v>
      </c>
      <c r="E920" s="5">
        <v>14.63719</v>
      </c>
      <c r="F920" s="5">
        <v>3.6592959999999999</v>
      </c>
      <c r="G920" s="5">
        <v>463.20100000000002</v>
      </c>
      <c r="H920" s="5">
        <v>6.1108200000000004</v>
      </c>
      <c r="I920" s="5">
        <v>518.79028270000003</v>
      </c>
      <c r="J920" s="5">
        <v>524.90110270000002</v>
      </c>
      <c r="K920" s="5"/>
      <c r="L920" s="5"/>
      <c r="M920">
        <v>6625.6977999999999</v>
      </c>
      <c r="O920" t="s">
        <v>351</v>
      </c>
      <c r="P920" t="s">
        <v>342</v>
      </c>
      <c r="Q920" t="s">
        <v>323</v>
      </c>
    </row>
    <row r="921" spans="1:17" x14ac:dyDescent="0.2">
      <c r="A921">
        <v>2009</v>
      </c>
      <c r="B921">
        <v>183</v>
      </c>
      <c r="C921">
        <v>490.411</v>
      </c>
      <c r="D921">
        <v>37.618983299999996</v>
      </c>
      <c r="E921" s="5">
        <v>13.35446</v>
      </c>
      <c r="F921" s="5">
        <v>3.3386149999999999</v>
      </c>
      <c r="G921" s="5">
        <v>445.1909</v>
      </c>
      <c r="H921" s="5">
        <v>6.3874579999999996</v>
      </c>
      <c r="I921" s="5">
        <v>499.50295829999999</v>
      </c>
      <c r="J921" s="5">
        <v>505.89041629999997</v>
      </c>
      <c r="K921" s="5"/>
      <c r="L921" s="5"/>
      <c r="M921">
        <v>6630.8944000000001</v>
      </c>
      <c r="O921" t="s">
        <v>351</v>
      </c>
      <c r="P921" t="s">
        <v>342</v>
      </c>
      <c r="Q921" t="s">
        <v>323</v>
      </c>
    </row>
    <row r="922" spans="1:17" x14ac:dyDescent="0.2">
      <c r="A922">
        <v>2010</v>
      </c>
      <c r="B922">
        <v>183</v>
      </c>
      <c r="C922">
        <v>484.86579999999998</v>
      </c>
      <c r="D922">
        <v>42.238630700000002</v>
      </c>
      <c r="E922" s="5">
        <v>12.452349999999999</v>
      </c>
      <c r="F922" s="5">
        <v>3.113086</v>
      </c>
      <c r="G922" s="5">
        <v>431.21940000000001</v>
      </c>
      <c r="H922" s="5">
        <v>5.9907519999999996</v>
      </c>
      <c r="I922" s="5">
        <v>489.02346670000003</v>
      </c>
      <c r="J922" s="5">
        <v>495.01421870000001</v>
      </c>
      <c r="K922" s="5"/>
      <c r="L922" s="5"/>
      <c r="M922">
        <v>6633.4802</v>
      </c>
      <c r="O922" t="s">
        <v>351</v>
      </c>
      <c r="P922" t="s">
        <v>342</v>
      </c>
      <c r="Q922" t="s">
        <v>323</v>
      </c>
    </row>
    <row r="923" spans="1:17" x14ac:dyDescent="0.2">
      <c r="A923">
        <v>2011</v>
      </c>
      <c r="B923">
        <v>183</v>
      </c>
      <c r="C923">
        <v>505.09320000000002</v>
      </c>
      <c r="D923">
        <v>42.669965500000004</v>
      </c>
      <c r="E923" s="5">
        <v>12.61116</v>
      </c>
      <c r="F923" s="5">
        <v>3.1527880000000001</v>
      </c>
      <c r="G923" s="5">
        <v>428.61840000000001</v>
      </c>
      <c r="H923" s="5">
        <v>6.3194910000000002</v>
      </c>
      <c r="I923" s="5">
        <v>487.05231350000003</v>
      </c>
      <c r="J923" s="5">
        <v>493.37180450000005</v>
      </c>
      <c r="K923" s="5"/>
      <c r="L923" s="5"/>
      <c r="M923">
        <v>6633.4324999999999</v>
      </c>
      <c r="O923" t="s">
        <v>351</v>
      </c>
      <c r="P923" t="s">
        <v>342</v>
      </c>
      <c r="Q923" t="s">
        <v>323</v>
      </c>
    </row>
    <row r="924" spans="1:17" x14ac:dyDescent="0.2">
      <c r="A924">
        <v>2012</v>
      </c>
      <c r="B924">
        <v>183.5</v>
      </c>
      <c r="C924">
        <v>520.90980000000002</v>
      </c>
      <c r="D924">
        <v>53.2270112</v>
      </c>
      <c r="E924" s="5">
        <v>13.74099</v>
      </c>
      <c r="F924" s="5">
        <v>3.4352499999999999</v>
      </c>
      <c r="G924" s="5">
        <v>436.7697</v>
      </c>
      <c r="H924" s="5">
        <v>6.3056739999999998</v>
      </c>
      <c r="I924" s="5">
        <v>507.1729512</v>
      </c>
      <c r="J924" s="5">
        <v>513.47862520000001</v>
      </c>
      <c r="K924" s="5"/>
      <c r="L924" s="5"/>
      <c r="M924">
        <v>6632.7013999999999</v>
      </c>
      <c r="O924" t="s">
        <v>351</v>
      </c>
      <c r="P924" t="s">
        <v>342</v>
      </c>
      <c r="Q924" t="s">
        <v>323</v>
      </c>
    </row>
    <row r="925" spans="1:17" x14ac:dyDescent="0.2">
      <c r="A925">
        <v>2013</v>
      </c>
      <c r="B925">
        <v>183</v>
      </c>
      <c r="C925">
        <v>494.45209999999997</v>
      </c>
      <c r="D925">
        <v>49.547153199999997</v>
      </c>
      <c r="E925" s="5">
        <v>14.26815</v>
      </c>
      <c r="F925" s="5">
        <v>3.5670380000000002</v>
      </c>
      <c r="G925" s="5">
        <v>445.43130000000002</v>
      </c>
      <c r="H925" s="5">
        <v>6.9351729999999998</v>
      </c>
      <c r="I925" s="5">
        <v>512.81364120000001</v>
      </c>
      <c r="J925" s="5">
        <v>519.74881419999997</v>
      </c>
      <c r="K925" s="5"/>
      <c r="L925" s="5"/>
      <c r="M925">
        <v>6632.6719999999996</v>
      </c>
      <c r="O925" t="s">
        <v>351</v>
      </c>
      <c r="P925" t="s">
        <v>342</v>
      </c>
      <c r="Q925" t="s">
        <v>323</v>
      </c>
    </row>
    <row r="926" spans="1:17" x14ac:dyDescent="0.2">
      <c r="A926">
        <v>1997</v>
      </c>
      <c r="B926">
        <v>183</v>
      </c>
      <c r="C926">
        <v>368.27120000000002</v>
      </c>
      <c r="D926">
        <v>20.397766799999999</v>
      </c>
      <c r="E926" s="5">
        <v>0.31468299999999999</v>
      </c>
      <c r="F926" s="5">
        <v>7.8672329999999999E-2</v>
      </c>
      <c r="G926" s="5">
        <v>30.445730000000001</v>
      </c>
      <c r="H926" s="5">
        <v>3.1269879999999999</v>
      </c>
      <c r="I926" s="5">
        <v>51.236852130000003</v>
      </c>
      <c r="J926" s="5">
        <v>54.36384013</v>
      </c>
      <c r="K926" s="6">
        <f>(I938-I926)/I926</f>
        <v>-4.7251885690737884E-2</v>
      </c>
      <c r="L926" s="6">
        <f>(J938-J926)/J926</f>
        <v>-4.2548298178876183E-2</v>
      </c>
      <c r="M926">
        <v>367.02109999999999</v>
      </c>
      <c r="O926" t="s">
        <v>351</v>
      </c>
      <c r="P926" t="s">
        <v>341</v>
      </c>
      <c r="Q926" t="s">
        <v>321</v>
      </c>
    </row>
    <row r="927" spans="1:17" x14ac:dyDescent="0.2">
      <c r="A927">
        <v>1998</v>
      </c>
      <c r="B927">
        <v>183</v>
      </c>
      <c r="C927">
        <v>374.52050000000003</v>
      </c>
      <c r="D927">
        <v>21.300238400000001</v>
      </c>
      <c r="E927" s="5">
        <v>0.33902189999999999</v>
      </c>
      <c r="F927" s="5">
        <v>8.4752330000000001E-2</v>
      </c>
      <c r="G927" s="5">
        <v>31.07836</v>
      </c>
      <c r="H927" s="5">
        <v>3.2118009999999999</v>
      </c>
      <c r="I927" s="5">
        <v>52.802372630000001</v>
      </c>
      <c r="J927" s="5">
        <v>56.014173630000002</v>
      </c>
      <c r="K927" s="6">
        <f t="shared" ref="K927:L937" si="43">(I939-I927)/I927</f>
        <v>4.1694445539918142E-2</v>
      </c>
      <c r="L927" s="6">
        <f t="shared" si="43"/>
        <v>5.182019945832763E-2</v>
      </c>
      <c r="M927">
        <v>369.80130000000003</v>
      </c>
      <c r="O927" t="s">
        <v>351</v>
      </c>
      <c r="P927" t="s">
        <v>341</v>
      </c>
      <c r="Q927" t="s">
        <v>321</v>
      </c>
    </row>
    <row r="928" spans="1:17" x14ac:dyDescent="0.2">
      <c r="A928">
        <v>1999</v>
      </c>
      <c r="B928">
        <v>183</v>
      </c>
      <c r="C928">
        <v>377.1918</v>
      </c>
      <c r="D928">
        <v>21.999615299999999</v>
      </c>
      <c r="E928" s="5">
        <v>0.33969700000000003</v>
      </c>
      <c r="F928" s="5">
        <v>8.4925479999999998E-2</v>
      </c>
      <c r="G928" s="5">
        <v>28.876460000000002</v>
      </c>
      <c r="H928" s="5">
        <v>2.1004269999999998</v>
      </c>
      <c r="I928" s="5">
        <v>51.30069778</v>
      </c>
      <c r="J928" s="5">
        <v>53.401124780000004</v>
      </c>
      <c r="K928" s="6">
        <f t="shared" si="43"/>
        <v>6.5244393835611605E-2</v>
      </c>
      <c r="L928" s="6">
        <f t="shared" si="43"/>
        <v>7.0726224317554542E-2</v>
      </c>
      <c r="M928">
        <v>370.6986</v>
      </c>
      <c r="O928" t="s">
        <v>351</v>
      </c>
      <c r="P928" t="s">
        <v>341</v>
      </c>
      <c r="Q928" t="s">
        <v>321</v>
      </c>
    </row>
    <row r="929" spans="1:17" x14ac:dyDescent="0.2">
      <c r="A929">
        <v>2000</v>
      </c>
      <c r="B929">
        <v>183.5</v>
      </c>
      <c r="C929">
        <v>380.07380000000001</v>
      </c>
      <c r="D929">
        <v>20.724475399999999</v>
      </c>
      <c r="E929" s="5">
        <v>0.35079339999999998</v>
      </c>
      <c r="F929" s="5">
        <v>8.7697540000000004E-2</v>
      </c>
      <c r="G929" s="5">
        <v>29.81279</v>
      </c>
      <c r="H929" s="5">
        <v>2.5958760000000001</v>
      </c>
      <c r="I929" s="5">
        <v>50.975756340000004</v>
      </c>
      <c r="J929" s="5">
        <v>53.571632340000001</v>
      </c>
      <c r="K929" s="6">
        <f t="shared" si="43"/>
        <v>0.12641459239994471</v>
      </c>
      <c r="L929" s="6">
        <f t="shared" si="43"/>
        <v>0.12671507593639991</v>
      </c>
      <c r="M929">
        <v>370.88479999999998</v>
      </c>
      <c r="O929" t="s">
        <v>351</v>
      </c>
      <c r="P929" t="s">
        <v>341</v>
      </c>
      <c r="Q929" t="s">
        <v>321</v>
      </c>
    </row>
    <row r="930" spans="1:17" x14ac:dyDescent="0.2">
      <c r="A930">
        <v>2001</v>
      </c>
      <c r="B930">
        <v>183</v>
      </c>
      <c r="C930">
        <v>379.37529999999998</v>
      </c>
      <c r="D930">
        <v>19.466572299999999</v>
      </c>
      <c r="E930" s="5">
        <v>0.37578250000000002</v>
      </c>
      <c r="F930" s="5">
        <v>9.39474E-2</v>
      </c>
      <c r="G930" s="5">
        <v>31.36834</v>
      </c>
      <c r="H930" s="5">
        <v>2.9136700000000002</v>
      </c>
      <c r="I930" s="5">
        <v>51.304642200000004</v>
      </c>
      <c r="J930" s="5">
        <v>54.218312200000007</v>
      </c>
      <c r="K930" s="6">
        <f t="shared" si="43"/>
        <v>0.11503085192552026</v>
      </c>
      <c r="L930" s="6">
        <f t="shared" si="43"/>
        <v>0.11306572357669209</v>
      </c>
      <c r="M930">
        <v>371.32819999999998</v>
      </c>
      <c r="O930" t="s">
        <v>351</v>
      </c>
      <c r="P930" t="s">
        <v>341</v>
      </c>
      <c r="Q930" t="s">
        <v>321</v>
      </c>
    </row>
    <row r="931" spans="1:17" x14ac:dyDescent="0.2">
      <c r="A931">
        <v>2002</v>
      </c>
      <c r="B931">
        <v>183</v>
      </c>
      <c r="C931">
        <v>367.0849</v>
      </c>
      <c r="D931">
        <v>17.9841567</v>
      </c>
      <c r="E931" s="5">
        <v>0.37603730000000002</v>
      </c>
      <c r="F931" s="5">
        <v>9.4004110000000002E-2</v>
      </c>
      <c r="G931" s="5">
        <v>29.369050000000001</v>
      </c>
      <c r="H931" s="5">
        <v>1.934596</v>
      </c>
      <c r="I931" s="5">
        <v>47.823248110000002</v>
      </c>
      <c r="J931" s="5">
        <v>49.757844110000001</v>
      </c>
      <c r="K931" s="6">
        <f t="shared" si="43"/>
        <v>0.12167576900288464</v>
      </c>
      <c r="L931" s="6">
        <f t="shared" si="43"/>
        <v>0.12339341866232642</v>
      </c>
      <c r="M931">
        <v>372.21449999999999</v>
      </c>
      <c r="O931" t="s">
        <v>351</v>
      </c>
      <c r="P931" t="s">
        <v>341</v>
      </c>
      <c r="Q931" t="s">
        <v>321</v>
      </c>
    </row>
    <row r="932" spans="1:17" x14ac:dyDescent="0.2">
      <c r="A932">
        <v>2003</v>
      </c>
      <c r="B932">
        <v>183</v>
      </c>
      <c r="C932">
        <v>367.88220000000001</v>
      </c>
      <c r="D932">
        <v>17.997691499999998</v>
      </c>
      <c r="E932" s="5">
        <v>0.37240960000000001</v>
      </c>
      <c r="F932" s="5">
        <v>9.3103560000000002E-2</v>
      </c>
      <c r="G932" s="5">
        <v>28.247969999999999</v>
      </c>
      <c r="H932" s="5">
        <v>2.300351</v>
      </c>
      <c r="I932" s="5">
        <v>46.711174659999998</v>
      </c>
      <c r="J932" s="5">
        <v>49.011525659999997</v>
      </c>
      <c r="K932" s="6">
        <f t="shared" si="43"/>
        <v>0.13953528010036118</v>
      </c>
      <c r="L932" s="6">
        <f t="shared" si="43"/>
        <v>0.13991826917554465</v>
      </c>
      <c r="M932">
        <v>373.33569999999997</v>
      </c>
      <c r="O932" t="s">
        <v>351</v>
      </c>
      <c r="P932" t="s">
        <v>341</v>
      </c>
      <c r="Q932" t="s">
        <v>321</v>
      </c>
    </row>
    <row r="933" spans="1:17" x14ac:dyDescent="0.2">
      <c r="A933">
        <v>2004</v>
      </c>
      <c r="B933">
        <v>183.5</v>
      </c>
      <c r="C933">
        <v>371.48630000000003</v>
      </c>
      <c r="D933">
        <v>16.7142795</v>
      </c>
      <c r="E933" s="5">
        <v>0.36414970000000002</v>
      </c>
      <c r="F933" s="5">
        <v>9.1034970000000007E-2</v>
      </c>
      <c r="G933" s="5">
        <v>26.948879999999999</v>
      </c>
      <c r="H933" s="5">
        <v>2.8080780000000001</v>
      </c>
      <c r="I933" s="5">
        <v>44.11834417</v>
      </c>
      <c r="J933" s="5">
        <v>46.926422170000002</v>
      </c>
      <c r="K933" s="6">
        <f t="shared" si="43"/>
        <v>0.14399085798690792</v>
      </c>
      <c r="L933" s="6">
        <f t="shared" si="43"/>
        <v>0.1403340149424393</v>
      </c>
      <c r="M933">
        <v>374.46199999999999</v>
      </c>
      <c r="O933" t="s">
        <v>351</v>
      </c>
      <c r="P933" t="s">
        <v>341</v>
      </c>
      <c r="Q933" t="s">
        <v>321</v>
      </c>
    </row>
    <row r="934" spans="1:17" x14ac:dyDescent="0.2">
      <c r="A934">
        <v>2005</v>
      </c>
      <c r="B934">
        <v>183</v>
      </c>
      <c r="C934">
        <v>373.4932</v>
      </c>
      <c r="D934">
        <v>20.737279699999998</v>
      </c>
      <c r="E934" s="5">
        <v>0.38713890000000001</v>
      </c>
      <c r="F934" s="5">
        <v>9.6783560000000005E-2</v>
      </c>
      <c r="G934" s="5">
        <v>30.423660000000002</v>
      </c>
      <c r="H934" s="5">
        <v>3.27528</v>
      </c>
      <c r="I934" s="5">
        <v>51.644862160000002</v>
      </c>
      <c r="J934" s="5">
        <v>54.920142160000005</v>
      </c>
      <c r="K934" s="6">
        <f t="shared" si="43"/>
        <v>7.5861231420508032E-2</v>
      </c>
      <c r="L934" s="6">
        <f t="shared" si="43"/>
        <v>7.6238073597877903E-2</v>
      </c>
      <c r="M934">
        <v>374.86090000000002</v>
      </c>
      <c r="O934" t="s">
        <v>351</v>
      </c>
      <c r="P934" t="s">
        <v>341</v>
      </c>
      <c r="Q934" t="s">
        <v>321</v>
      </c>
    </row>
    <row r="935" spans="1:17" x14ac:dyDescent="0.2">
      <c r="A935">
        <v>2006</v>
      </c>
      <c r="B935">
        <v>183</v>
      </c>
      <c r="C935">
        <v>375.93150000000003</v>
      </c>
      <c r="D935">
        <v>20.827291800000001</v>
      </c>
      <c r="E935" s="5">
        <v>0.40356710000000001</v>
      </c>
      <c r="F935" s="5">
        <v>0.10089339999999999</v>
      </c>
      <c r="G935" s="5">
        <v>31.38749</v>
      </c>
      <c r="H935" s="5">
        <v>2.6554440000000001</v>
      </c>
      <c r="I935" s="5">
        <v>52.719242300000005</v>
      </c>
      <c r="J935" s="5">
        <v>55.374686300000008</v>
      </c>
      <c r="K935" s="6">
        <f t="shared" si="43"/>
        <v>0.14536765449680975</v>
      </c>
      <c r="L935" s="6">
        <f t="shared" si="43"/>
        <v>0.14608105509032918</v>
      </c>
      <c r="M935">
        <v>374.16489999999999</v>
      </c>
      <c r="O935" t="s">
        <v>351</v>
      </c>
      <c r="P935" t="s">
        <v>341</v>
      </c>
      <c r="Q935" t="s">
        <v>321</v>
      </c>
    </row>
    <row r="936" spans="1:17" x14ac:dyDescent="0.2">
      <c r="A936">
        <v>2007</v>
      </c>
      <c r="B936">
        <v>183</v>
      </c>
      <c r="C936">
        <v>381.3014</v>
      </c>
      <c r="D936">
        <v>21.956195300000001</v>
      </c>
      <c r="E936" s="5">
        <v>0.41358899999999998</v>
      </c>
      <c r="F936" s="5">
        <v>0.1034003</v>
      </c>
      <c r="G936" s="5">
        <v>31.72373</v>
      </c>
      <c r="H936" s="5">
        <v>2.647462</v>
      </c>
      <c r="I936" s="5">
        <v>54.196914599999999</v>
      </c>
      <c r="J936" s="5">
        <v>56.844376599999997</v>
      </c>
      <c r="K936" s="6">
        <f t="shared" si="43"/>
        <v>4.2689151533360475E-2</v>
      </c>
      <c r="L936" s="6">
        <f t="shared" si="43"/>
        <v>4.1402904575085123E-2</v>
      </c>
      <c r="M936">
        <v>374.2679</v>
      </c>
      <c r="O936" t="s">
        <v>351</v>
      </c>
      <c r="P936" t="s">
        <v>341</v>
      </c>
      <c r="Q936" t="s">
        <v>321</v>
      </c>
    </row>
    <row r="937" spans="1:17" x14ac:dyDescent="0.2">
      <c r="A937">
        <v>2008</v>
      </c>
      <c r="B937">
        <v>183.5</v>
      </c>
      <c r="C937">
        <v>386.17489999999998</v>
      </c>
      <c r="D937">
        <v>21.7178781</v>
      </c>
      <c r="E937" s="5">
        <v>0.4478877</v>
      </c>
      <c r="F937" s="5">
        <v>0.1119716</v>
      </c>
      <c r="G937" s="5">
        <v>34.83278</v>
      </c>
      <c r="H937" s="5">
        <v>3.0505810000000002</v>
      </c>
      <c r="I937" s="5">
        <v>57.110517399999999</v>
      </c>
      <c r="J937" s="5">
        <v>60.1610984</v>
      </c>
      <c r="K937" s="6">
        <f t="shared" si="43"/>
        <v>6.893922834605575E-3</v>
      </c>
      <c r="L937" s="6">
        <f t="shared" si="43"/>
        <v>6.2923302610444912E-3</v>
      </c>
      <c r="M937">
        <v>375.62509999999997</v>
      </c>
      <c r="N937" s="8">
        <f>(M949-M937)/M937</f>
        <v>1.3346285964383213E-2</v>
      </c>
      <c r="O937" t="s">
        <v>351</v>
      </c>
      <c r="P937" t="s">
        <v>341</v>
      </c>
      <c r="Q937" t="s">
        <v>321</v>
      </c>
    </row>
    <row r="938" spans="1:17" x14ac:dyDescent="0.2">
      <c r="A938">
        <v>1997</v>
      </c>
      <c r="B938">
        <v>183</v>
      </c>
      <c r="C938">
        <v>469.26580000000001</v>
      </c>
      <c r="D938">
        <v>18.5566353</v>
      </c>
      <c r="E938" s="5">
        <v>0.29499209999999998</v>
      </c>
      <c r="F938" s="5">
        <v>7.3746850000000003E-2</v>
      </c>
      <c r="G938" s="5">
        <v>29.890440000000002</v>
      </c>
      <c r="H938" s="5">
        <v>3.234937</v>
      </c>
      <c r="I938" s="5">
        <v>48.815814250000003</v>
      </c>
      <c r="J938" s="5">
        <v>52.050751250000005</v>
      </c>
      <c r="K938" s="5"/>
      <c r="L938" s="5"/>
      <c r="M938">
        <v>362.82089999999999</v>
      </c>
      <c r="O938" t="s">
        <v>351</v>
      </c>
      <c r="P938" t="s">
        <v>342</v>
      </c>
      <c r="Q938" t="s">
        <v>321</v>
      </c>
    </row>
    <row r="939" spans="1:17" x14ac:dyDescent="0.2">
      <c r="A939">
        <v>1998</v>
      </c>
      <c r="B939">
        <v>183</v>
      </c>
      <c r="C939">
        <v>531.01099999999997</v>
      </c>
      <c r="D939">
        <v>21.4291521</v>
      </c>
      <c r="E939" s="5">
        <v>0.34402959999999999</v>
      </c>
      <c r="F939" s="5">
        <v>8.6006579999999999E-2</v>
      </c>
      <c r="G939" s="5">
        <v>33.144750000000002</v>
      </c>
      <c r="H939" s="5">
        <v>3.9129010000000002</v>
      </c>
      <c r="I939" s="5">
        <v>55.00393828</v>
      </c>
      <c r="J939" s="5">
        <v>58.916839279999998</v>
      </c>
      <c r="K939" s="5"/>
      <c r="L939" s="5"/>
      <c r="M939">
        <v>365.24700000000001</v>
      </c>
      <c r="O939" t="s">
        <v>351</v>
      </c>
      <c r="P939" t="s">
        <v>342</v>
      </c>
      <c r="Q939" t="s">
        <v>321</v>
      </c>
    </row>
    <row r="940" spans="1:17" x14ac:dyDescent="0.2">
      <c r="A940">
        <v>1999</v>
      </c>
      <c r="B940">
        <v>183</v>
      </c>
      <c r="C940">
        <v>528.07950000000005</v>
      </c>
      <c r="D940">
        <v>21.5767825</v>
      </c>
      <c r="E940" s="5">
        <v>0.3719441</v>
      </c>
      <c r="F940" s="5">
        <v>9.2984109999999995E-2</v>
      </c>
      <c r="G940" s="5">
        <v>32.606070000000003</v>
      </c>
      <c r="H940" s="5">
        <v>2.5302039999999999</v>
      </c>
      <c r="I940" s="5">
        <v>54.647780710000006</v>
      </c>
      <c r="J940" s="5">
        <v>57.177984710000004</v>
      </c>
      <c r="K940" s="5"/>
      <c r="L940" s="5"/>
      <c r="M940">
        <v>366.64229999999998</v>
      </c>
      <c r="O940" t="s">
        <v>351</v>
      </c>
      <c r="P940" t="s">
        <v>342</v>
      </c>
      <c r="Q940" t="s">
        <v>321</v>
      </c>
    </row>
    <row r="941" spans="1:17" x14ac:dyDescent="0.2">
      <c r="A941">
        <v>2000</v>
      </c>
      <c r="B941">
        <v>183.5</v>
      </c>
      <c r="C941">
        <v>532.54920000000004</v>
      </c>
      <c r="D941">
        <v>22.596216900000002</v>
      </c>
      <c r="E941" s="5">
        <v>0.40874450000000001</v>
      </c>
      <c r="F941" s="5">
        <v>0.10218439999999999</v>
      </c>
      <c r="G941" s="5">
        <v>34.312690000000003</v>
      </c>
      <c r="H941" s="5">
        <v>2.9401299999999999</v>
      </c>
      <c r="I941" s="5">
        <v>57.419835800000001</v>
      </c>
      <c r="J941" s="5">
        <v>60.359965799999998</v>
      </c>
      <c r="K941" s="5"/>
      <c r="L941" s="5"/>
      <c r="M941">
        <v>367.71249999999998</v>
      </c>
      <c r="O941" t="s">
        <v>351</v>
      </c>
      <c r="P941" t="s">
        <v>342</v>
      </c>
      <c r="Q941" t="s">
        <v>321</v>
      </c>
    </row>
    <row r="942" spans="1:17" x14ac:dyDescent="0.2">
      <c r="A942">
        <v>2001</v>
      </c>
      <c r="B942">
        <v>183</v>
      </c>
      <c r="C942">
        <v>530.92600000000004</v>
      </c>
      <c r="D942">
        <v>21.389669300000001</v>
      </c>
      <c r="E942" s="5">
        <v>0.44535010000000003</v>
      </c>
      <c r="F942" s="5">
        <v>0.11133949999999999</v>
      </c>
      <c r="G942" s="5">
        <v>35.259900000000002</v>
      </c>
      <c r="H942" s="5">
        <v>3.1422859999999999</v>
      </c>
      <c r="I942" s="5">
        <v>57.206258900000002</v>
      </c>
      <c r="J942" s="5">
        <v>60.3485449</v>
      </c>
      <c r="K942" s="5"/>
      <c r="L942" s="5"/>
      <c r="M942">
        <v>369.54300000000001</v>
      </c>
      <c r="O942" t="s">
        <v>351</v>
      </c>
      <c r="P942" t="s">
        <v>342</v>
      </c>
      <c r="Q942" t="s">
        <v>321</v>
      </c>
    </row>
    <row r="943" spans="1:17" x14ac:dyDescent="0.2">
      <c r="A943">
        <v>2002</v>
      </c>
      <c r="B943">
        <v>183</v>
      </c>
      <c r="C943">
        <v>529.73149999999998</v>
      </c>
      <c r="D943">
        <v>20.053919700000002</v>
      </c>
      <c r="E943" s="5">
        <v>0.45065699999999997</v>
      </c>
      <c r="F943" s="5">
        <v>0.1126619</v>
      </c>
      <c r="G943" s="5">
        <v>33.024940000000001</v>
      </c>
      <c r="H943" s="5">
        <v>2.2554560000000001</v>
      </c>
      <c r="I943" s="5">
        <v>53.642178600000001</v>
      </c>
      <c r="J943" s="5">
        <v>55.897634600000004</v>
      </c>
      <c r="K943" s="5"/>
      <c r="L943" s="5"/>
      <c r="M943">
        <v>371.81779999999998</v>
      </c>
      <c r="O943" t="s">
        <v>351</v>
      </c>
      <c r="P943" t="s">
        <v>342</v>
      </c>
      <c r="Q943" t="s">
        <v>321</v>
      </c>
    </row>
    <row r="944" spans="1:17" x14ac:dyDescent="0.2">
      <c r="A944">
        <v>2003</v>
      </c>
      <c r="B944">
        <v>183</v>
      </c>
      <c r="C944">
        <v>533.41369999999995</v>
      </c>
      <c r="D944">
        <v>20.3020964</v>
      </c>
      <c r="E944" s="5">
        <v>0.45634740000000001</v>
      </c>
      <c r="F944" s="5">
        <v>0.1140877</v>
      </c>
      <c r="G944" s="5">
        <v>32.356499999999997</v>
      </c>
      <c r="H944" s="5">
        <v>2.6401020000000002</v>
      </c>
      <c r="I944" s="5">
        <v>53.229031499999991</v>
      </c>
      <c r="J944" s="5">
        <v>55.86913349999999</v>
      </c>
      <c r="K944" s="5"/>
      <c r="L944" s="5"/>
      <c r="M944">
        <v>374.32389999999998</v>
      </c>
      <c r="O944" t="s">
        <v>351</v>
      </c>
      <c r="P944" t="s">
        <v>342</v>
      </c>
      <c r="Q944" t="s">
        <v>321</v>
      </c>
    </row>
    <row r="945" spans="1:17" x14ac:dyDescent="0.2">
      <c r="A945">
        <v>2004</v>
      </c>
      <c r="B945">
        <v>183.5</v>
      </c>
      <c r="C945">
        <v>531.54100000000005</v>
      </c>
      <c r="D945">
        <v>18.814662299999998</v>
      </c>
      <c r="E945" s="5">
        <v>0.45380710000000002</v>
      </c>
      <c r="F945" s="5">
        <v>0.113453</v>
      </c>
      <c r="G945" s="5">
        <v>31.08906</v>
      </c>
      <c r="H945" s="5">
        <v>3.040813</v>
      </c>
      <c r="I945" s="5">
        <v>50.470982399999997</v>
      </c>
      <c r="J945" s="5">
        <v>53.511795399999997</v>
      </c>
      <c r="K945" s="5"/>
      <c r="L945" s="5"/>
      <c r="M945">
        <v>376.87540000000001</v>
      </c>
      <c r="O945" t="s">
        <v>351</v>
      </c>
      <c r="P945" t="s">
        <v>342</v>
      </c>
      <c r="Q945" t="s">
        <v>321</v>
      </c>
    </row>
    <row r="946" spans="1:17" x14ac:dyDescent="0.2">
      <c r="A946">
        <v>2005</v>
      </c>
      <c r="B946">
        <v>183</v>
      </c>
      <c r="C946">
        <v>533.26580000000001</v>
      </c>
      <c r="D946">
        <v>21.9863575</v>
      </c>
      <c r="E946" s="5">
        <v>0.47223589999999999</v>
      </c>
      <c r="F946" s="5">
        <v>0.1180616</v>
      </c>
      <c r="G946" s="5">
        <v>32.986049999999999</v>
      </c>
      <c r="H946" s="5">
        <v>3.5444429999999998</v>
      </c>
      <c r="I946" s="5">
        <v>55.562705000000001</v>
      </c>
      <c r="J946" s="5">
        <v>59.107148000000002</v>
      </c>
      <c r="K946" s="5"/>
      <c r="L946" s="5"/>
      <c r="M946">
        <v>378.55290000000002</v>
      </c>
      <c r="O946" t="s">
        <v>351</v>
      </c>
      <c r="P946" t="s">
        <v>342</v>
      </c>
      <c r="Q946" t="s">
        <v>321</v>
      </c>
    </row>
    <row r="947" spans="1:17" x14ac:dyDescent="0.2">
      <c r="A947">
        <v>2006</v>
      </c>
      <c r="B947">
        <v>183</v>
      </c>
      <c r="C947">
        <v>529.10410000000002</v>
      </c>
      <c r="D947">
        <v>24.093811200000001</v>
      </c>
      <c r="E947" s="5">
        <v>0.5022025</v>
      </c>
      <c r="F947" s="5">
        <v>0.1255512</v>
      </c>
      <c r="G947" s="5">
        <v>35.661349999999999</v>
      </c>
      <c r="H947" s="5">
        <v>3.0809639999999998</v>
      </c>
      <c r="I947" s="5">
        <v>60.382914900000003</v>
      </c>
      <c r="J947" s="5">
        <v>63.463878900000005</v>
      </c>
      <c r="K947" s="5"/>
      <c r="L947" s="5"/>
      <c r="M947">
        <v>378.53300000000002</v>
      </c>
      <c r="O947" t="s">
        <v>351</v>
      </c>
      <c r="P947" t="s">
        <v>342</v>
      </c>
      <c r="Q947" t="s">
        <v>321</v>
      </c>
    </row>
    <row r="948" spans="1:17" x14ac:dyDescent="0.2">
      <c r="A948">
        <v>2007</v>
      </c>
      <c r="B948">
        <v>183</v>
      </c>
      <c r="C948">
        <v>454.53149999999999</v>
      </c>
      <c r="D948">
        <v>20.5893655</v>
      </c>
      <c r="E948" s="5">
        <v>0.51683009999999996</v>
      </c>
      <c r="F948" s="5">
        <v>0.1292093</v>
      </c>
      <c r="G948" s="5">
        <v>35.275129999999997</v>
      </c>
      <c r="H948" s="5">
        <v>2.6873640000000001</v>
      </c>
      <c r="I948" s="5">
        <v>56.510534899999996</v>
      </c>
      <c r="J948" s="5">
        <v>59.197898899999998</v>
      </c>
      <c r="K948" s="5"/>
      <c r="L948" s="5"/>
      <c r="M948">
        <v>379.51420000000002</v>
      </c>
      <c r="O948" t="s">
        <v>351</v>
      </c>
      <c r="P948" t="s">
        <v>342</v>
      </c>
      <c r="Q948" t="s">
        <v>321</v>
      </c>
    </row>
    <row r="949" spans="1:17" x14ac:dyDescent="0.2">
      <c r="A949">
        <v>2008</v>
      </c>
      <c r="B949">
        <v>183.5</v>
      </c>
      <c r="C949">
        <v>385.23219999999998</v>
      </c>
      <c r="D949">
        <v>20.899068</v>
      </c>
      <c r="E949" s="5">
        <v>0.53879540000000004</v>
      </c>
      <c r="F949" s="5">
        <v>0.1346995</v>
      </c>
      <c r="G949" s="5">
        <v>35.931669999999997</v>
      </c>
      <c r="H949" s="5">
        <v>3.0354190000000001</v>
      </c>
      <c r="I949" s="5">
        <v>57.504232899999998</v>
      </c>
      <c r="J949" s="5">
        <v>60.539651899999996</v>
      </c>
      <c r="K949" s="5"/>
      <c r="L949" s="5"/>
      <c r="M949">
        <v>380.63830000000002</v>
      </c>
      <c r="O949" t="s">
        <v>351</v>
      </c>
      <c r="P949" t="s">
        <v>342</v>
      </c>
      <c r="Q949" t="s">
        <v>321</v>
      </c>
    </row>
    <row r="950" spans="1:17" x14ac:dyDescent="0.2">
      <c r="A950">
        <v>1996</v>
      </c>
      <c r="B950">
        <v>183.5</v>
      </c>
      <c r="C950">
        <v>376.53859999999997</v>
      </c>
      <c r="D950">
        <v>84.066296199999996</v>
      </c>
      <c r="E950" s="5">
        <v>35.383319999999998</v>
      </c>
      <c r="F950" s="5">
        <v>8.8458310000000004</v>
      </c>
      <c r="G950" s="5">
        <v>73.579269999999994</v>
      </c>
      <c r="H950" s="5">
        <v>34.027670000000001</v>
      </c>
      <c r="I950" s="5">
        <v>201.87471719999996</v>
      </c>
      <c r="J950" s="5">
        <v>235.90238719999996</v>
      </c>
      <c r="K950" s="8">
        <f>(I961-I950)/I950</f>
        <v>4.900554233446924E-4</v>
      </c>
      <c r="L950" s="8">
        <f>(J961-J950)/J950</f>
        <v>5.2720873864916661E-4</v>
      </c>
      <c r="M950">
        <v>4583.3100000000004</v>
      </c>
      <c r="O950" t="s">
        <v>351</v>
      </c>
      <c r="P950" t="s">
        <v>341</v>
      </c>
      <c r="Q950" t="s">
        <v>320</v>
      </c>
    </row>
    <row r="951" spans="1:17" x14ac:dyDescent="0.2">
      <c r="A951">
        <v>1997</v>
      </c>
      <c r="B951">
        <v>183</v>
      </c>
      <c r="C951">
        <v>376.53649999999999</v>
      </c>
      <c r="D951">
        <v>89.954907399999996</v>
      </c>
      <c r="E951" s="5">
        <v>34.30733</v>
      </c>
      <c r="F951" s="5">
        <v>8.5768330000000006</v>
      </c>
      <c r="G951" s="5">
        <v>28.372229999999998</v>
      </c>
      <c r="H951" s="5">
        <v>5.1085010000000004</v>
      </c>
      <c r="I951" s="5">
        <v>161.2113004</v>
      </c>
      <c r="J951" s="5">
        <v>166.31980139999999</v>
      </c>
      <c r="K951" s="8">
        <f t="shared" ref="K951:L960" si="44">(I962-I951)/I951</f>
        <v>3.7293357134906974E-2</v>
      </c>
      <c r="L951" s="8">
        <f t="shared" si="44"/>
        <v>4.2122083726826638E-2</v>
      </c>
      <c r="M951">
        <v>4592.8984</v>
      </c>
      <c r="O951" t="s">
        <v>351</v>
      </c>
      <c r="P951" t="s">
        <v>341</v>
      </c>
      <c r="Q951" t="s">
        <v>320</v>
      </c>
    </row>
    <row r="952" spans="1:17" x14ac:dyDescent="0.2">
      <c r="A952">
        <v>1998</v>
      </c>
      <c r="B952">
        <v>183</v>
      </c>
      <c r="C952">
        <v>371.03250000000003</v>
      </c>
      <c r="D952">
        <v>89.938709900000006</v>
      </c>
      <c r="E952" s="5">
        <v>32.334699999999998</v>
      </c>
      <c r="F952" s="5">
        <v>8.0836729999999992</v>
      </c>
      <c r="G952" s="5">
        <v>25.249610000000001</v>
      </c>
      <c r="H952" s="5">
        <v>4.8314529999999998</v>
      </c>
      <c r="I952" s="5">
        <v>155.60669289999998</v>
      </c>
      <c r="J952" s="5">
        <v>160.43814589999999</v>
      </c>
      <c r="K952" s="8">
        <f t="shared" si="44"/>
        <v>0.2763921814573827</v>
      </c>
      <c r="L952" s="8">
        <f t="shared" si="44"/>
        <v>0.29231274792486867</v>
      </c>
      <c r="M952">
        <v>4589.4474</v>
      </c>
      <c r="O952" t="s">
        <v>351</v>
      </c>
      <c r="P952" t="s">
        <v>341</v>
      </c>
      <c r="Q952" t="s">
        <v>320</v>
      </c>
    </row>
    <row r="953" spans="1:17" x14ac:dyDescent="0.2">
      <c r="A953">
        <v>1999</v>
      </c>
      <c r="B953">
        <v>183</v>
      </c>
      <c r="C953">
        <v>374.13819999999998</v>
      </c>
      <c r="D953">
        <v>89.911928200000006</v>
      </c>
      <c r="E953" s="5">
        <v>30.510529999999999</v>
      </c>
      <c r="F953" s="5">
        <v>7.6276320000000002</v>
      </c>
      <c r="G953" s="5">
        <v>27.266269999999999</v>
      </c>
      <c r="H953" s="5">
        <v>5.0923230000000004</v>
      </c>
      <c r="I953" s="5">
        <v>155.31636019999999</v>
      </c>
      <c r="J953" s="5">
        <v>160.40868319999998</v>
      </c>
      <c r="K953" s="8">
        <f t="shared" si="44"/>
        <v>0.21516524052564051</v>
      </c>
      <c r="L953" s="8">
        <f t="shared" si="44"/>
        <v>0.22741667889958739</v>
      </c>
      <c r="M953">
        <v>4576.6884</v>
      </c>
      <c r="O953" t="s">
        <v>351</v>
      </c>
      <c r="P953" t="s">
        <v>341</v>
      </c>
      <c r="Q953" t="s">
        <v>320</v>
      </c>
    </row>
    <row r="954" spans="1:17" x14ac:dyDescent="0.2">
      <c r="A954">
        <v>2000</v>
      </c>
      <c r="B954">
        <v>183.5</v>
      </c>
      <c r="C954">
        <v>379.22820000000002</v>
      </c>
      <c r="D954">
        <v>89.918905199999998</v>
      </c>
      <c r="E954" s="5">
        <v>28.90314</v>
      </c>
      <c r="F954" s="5">
        <v>7.2257819999999997</v>
      </c>
      <c r="G954" s="5">
        <v>28.111730000000001</v>
      </c>
      <c r="H954" s="5">
        <v>5.1786810000000001</v>
      </c>
      <c r="I954" s="5">
        <v>154.15955719999999</v>
      </c>
      <c r="J954" s="5">
        <v>159.33823820000001</v>
      </c>
      <c r="K954" s="8">
        <f t="shared" si="44"/>
        <v>0.11858540418796705</v>
      </c>
      <c r="L954" s="8">
        <f t="shared" si="44"/>
        <v>0.12839908129472477</v>
      </c>
      <c r="M954">
        <v>4559.4921000000004</v>
      </c>
      <c r="O954" t="s">
        <v>351</v>
      </c>
      <c r="P954" t="s">
        <v>341</v>
      </c>
      <c r="Q954" t="s">
        <v>320</v>
      </c>
    </row>
    <row r="955" spans="1:17" x14ac:dyDescent="0.2">
      <c r="A955">
        <v>2001</v>
      </c>
      <c r="B955">
        <v>183</v>
      </c>
      <c r="C955">
        <v>384.05540000000002</v>
      </c>
      <c r="D955">
        <v>89.941130099999995</v>
      </c>
      <c r="E955" s="5">
        <v>27.404440000000001</v>
      </c>
      <c r="F955" s="5">
        <v>6.8511110000000004</v>
      </c>
      <c r="G955" s="5">
        <v>29.177720000000001</v>
      </c>
      <c r="H955" s="5">
        <v>5.3235330000000003</v>
      </c>
      <c r="I955" s="5">
        <v>153.3744011</v>
      </c>
      <c r="J955" s="5">
        <v>158.6979341</v>
      </c>
      <c r="K955" s="8">
        <f t="shared" si="44"/>
        <v>0.32841885046487057</v>
      </c>
      <c r="L955" s="8">
        <f t="shared" si="44"/>
        <v>0.34254795948222738</v>
      </c>
      <c r="M955">
        <v>4539.8465999999999</v>
      </c>
      <c r="O955" t="s">
        <v>351</v>
      </c>
      <c r="P955" t="s">
        <v>341</v>
      </c>
      <c r="Q955" t="s">
        <v>320</v>
      </c>
    </row>
    <row r="956" spans="1:17" x14ac:dyDescent="0.2">
      <c r="A956">
        <v>2002</v>
      </c>
      <c r="B956">
        <v>183</v>
      </c>
      <c r="C956">
        <v>384.28160000000003</v>
      </c>
      <c r="D956">
        <v>89.911031800000003</v>
      </c>
      <c r="E956" s="5">
        <v>25.994520000000001</v>
      </c>
      <c r="F956" s="5">
        <v>6.4986290000000002</v>
      </c>
      <c r="G956" s="5">
        <v>28.145060000000001</v>
      </c>
      <c r="H956" s="5">
        <v>5.1205049999999996</v>
      </c>
      <c r="I956" s="5">
        <v>150.54924080000001</v>
      </c>
      <c r="J956" s="5">
        <v>155.66974580000002</v>
      </c>
      <c r="K956" s="8">
        <f t="shared" si="44"/>
        <v>0.26051558540971403</v>
      </c>
      <c r="L956" s="8">
        <f t="shared" si="44"/>
        <v>0.27133162184427484</v>
      </c>
      <c r="M956">
        <v>4518.2416999999996</v>
      </c>
      <c r="O956" t="s">
        <v>351</v>
      </c>
      <c r="P956" t="s">
        <v>341</v>
      </c>
      <c r="Q956" t="s">
        <v>320</v>
      </c>
    </row>
    <row r="957" spans="1:17" x14ac:dyDescent="0.2">
      <c r="A957">
        <v>2003</v>
      </c>
      <c r="B957">
        <v>183</v>
      </c>
      <c r="C957">
        <v>383.46550000000002</v>
      </c>
      <c r="D957">
        <v>89.928474499999993</v>
      </c>
      <c r="E957" s="5">
        <v>24.702190000000002</v>
      </c>
      <c r="F957" s="5">
        <v>6.1755469999999999</v>
      </c>
      <c r="G957" s="5">
        <v>29.293800000000001</v>
      </c>
      <c r="H957" s="5">
        <v>5.2798389999999999</v>
      </c>
      <c r="I957" s="5">
        <v>150.10001149999999</v>
      </c>
      <c r="J957" s="5">
        <v>155.3798505</v>
      </c>
      <c r="K957" s="8">
        <f t="shared" si="44"/>
        <v>0.10010242537523066</v>
      </c>
      <c r="L957" s="8">
        <f t="shared" si="44"/>
        <v>0.10293919159099728</v>
      </c>
      <c r="M957">
        <v>4495.6503000000002</v>
      </c>
      <c r="O957" t="s">
        <v>351</v>
      </c>
      <c r="P957" t="s">
        <v>341</v>
      </c>
      <c r="Q957" t="s">
        <v>320</v>
      </c>
    </row>
    <row r="958" spans="1:17" x14ac:dyDescent="0.2">
      <c r="A958">
        <v>2004</v>
      </c>
      <c r="B958">
        <v>183.5</v>
      </c>
      <c r="C958">
        <v>403.87479999999999</v>
      </c>
      <c r="D958">
        <v>77.441130900000005</v>
      </c>
      <c r="E958" s="5">
        <v>23.537369999999999</v>
      </c>
      <c r="F958" s="5">
        <v>5.8843430000000003</v>
      </c>
      <c r="G958" s="5">
        <v>32.301560000000002</v>
      </c>
      <c r="H958" s="5">
        <v>5.7241330000000001</v>
      </c>
      <c r="I958" s="5">
        <v>139.1644039</v>
      </c>
      <c r="J958" s="5">
        <v>144.88853689999999</v>
      </c>
      <c r="K958" s="8">
        <f t="shared" si="44"/>
        <v>0.3060832691857634</v>
      </c>
      <c r="L958" s="8">
        <f t="shared" si="44"/>
        <v>0.31447899657823097</v>
      </c>
      <c r="M958">
        <v>4473.1845000000003</v>
      </c>
      <c r="O958" t="s">
        <v>351</v>
      </c>
      <c r="P958" t="s">
        <v>341</v>
      </c>
      <c r="Q958" t="s">
        <v>320</v>
      </c>
    </row>
    <row r="959" spans="1:17" x14ac:dyDescent="0.2">
      <c r="A959">
        <v>2005</v>
      </c>
      <c r="B959">
        <v>183</v>
      </c>
      <c r="C959">
        <v>403.74290000000002</v>
      </c>
      <c r="D959">
        <v>63.839316699999998</v>
      </c>
      <c r="E959" s="5">
        <v>22.39236</v>
      </c>
      <c r="F959" s="5">
        <v>5.59809</v>
      </c>
      <c r="G959" s="5">
        <v>26.175419999999999</v>
      </c>
      <c r="H959" s="5">
        <v>4.6900680000000001</v>
      </c>
      <c r="I959" s="5">
        <v>118.0051867</v>
      </c>
      <c r="J959" s="5">
        <v>122.69525469999999</v>
      </c>
      <c r="K959" s="8">
        <f t="shared" si="44"/>
        <v>0.34946853569106717</v>
      </c>
      <c r="L959" s="8">
        <f t="shared" si="44"/>
        <v>0.35718157077186458</v>
      </c>
      <c r="M959">
        <v>4452.3083999999999</v>
      </c>
      <c r="O959" t="s">
        <v>351</v>
      </c>
      <c r="P959" t="s">
        <v>341</v>
      </c>
      <c r="Q959" t="s">
        <v>320</v>
      </c>
    </row>
    <row r="960" spans="1:17" x14ac:dyDescent="0.2">
      <c r="A960">
        <v>2006</v>
      </c>
      <c r="B960">
        <v>183</v>
      </c>
      <c r="C960">
        <v>385.56330000000003</v>
      </c>
      <c r="D960">
        <v>80.330434199999999</v>
      </c>
      <c r="E960" s="5">
        <v>21.307670000000002</v>
      </c>
      <c r="F960" s="5">
        <v>5.3269200000000003</v>
      </c>
      <c r="G960" s="5">
        <v>29.197089999999999</v>
      </c>
      <c r="H960" s="5">
        <v>5.1468290000000003</v>
      </c>
      <c r="I960" s="5">
        <v>136.16211419999999</v>
      </c>
      <c r="J960" s="5">
        <v>141.30894319999999</v>
      </c>
      <c r="K960" s="8">
        <f t="shared" si="44"/>
        <v>0.67279293244111538</v>
      </c>
      <c r="L960" s="8">
        <f t="shared" si="44"/>
        <v>0.68607928772621407</v>
      </c>
      <c r="M960">
        <v>4430.0051999999996</v>
      </c>
      <c r="N960" s="8">
        <f>(M971-M960)/M960</f>
        <v>2.0787266795984811E-2</v>
      </c>
      <c r="O960" t="s">
        <v>351</v>
      </c>
      <c r="P960" t="s">
        <v>341</v>
      </c>
      <c r="Q960" t="s">
        <v>320</v>
      </c>
    </row>
    <row r="961" spans="1:17" x14ac:dyDescent="0.2">
      <c r="A961">
        <v>1996</v>
      </c>
      <c r="B961">
        <v>183.5</v>
      </c>
      <c r="C961">
        <v>596.74509999999998</v>
      </c>
      <c r="D961">
        <v>84.051218000000006</v>
      </c>
      <c r="E961" s="5">
        <v>35.390610000000002</v>
      </c>
      <c r="F961" s="5">
        <v>8.8476490000000005</v>
      </c>
      <c r="G961" s="5">
        <v>73.684169999999995</v>
      </c>
      <c r="H961" s="5">
        <v>34.053109999999997</v>
      </c>
      <c r="I961" s="5">
        <v>201.973647</v>
      </c>
      <c r="J961" s="5">
        <v>236.026757</v>
      </c>
      <c r="K961" s="5"/>
      <c r="L961" s="5"/>
      <c r="M961">
        <v>4583.3154999999997</v>
      </c>
      <c r="O961" t="s">
        <v>351</v>
      </c>
      <c r="P961" t="s">
        <v>342</v>
      </c>
      <c r="Q961" t="s">
        <v>320</v>
      </c>
    </row>
    <row r="962" spans="1:17" x14ac:dyDescent="0.2">
      <c r="A962">
        <v>1997</v>
      </c>
      <c r="B962">
        <v>183</v>
      </c>
      <c r="C962">
        <v>700.22490000000005</v>
      </c>
      <c r="D962">
        <v>89.901056999999994</v>
      </c>
      <c r="E962" s="5">
        <v>34.42653</v>
      </c>
      <c r="F962" s="5">
        <v>8.6066339999999997</v>
      </c>
      <c r="G962" s="5">
        <v>34.289189999999998</v>
      </c>
      <c r="H962" s="5">
        <v>6.1021270000000003</v>
      </c>
      <c r="I962" s="5">
        <v>167.22341099999997</v>
      </c>
      <c r="J962" s="5">
        <v>173.32553799999997</v>
      </c>
      <c r="K962" s="5"/>
      <c r="L962" s="5"/>
      <c r="M962">
        <v>4593.0491000000002</v>
      </c>
      <c r="O962" t="s">
        <v>351</v>
      </c>
      <c r="P962" t="s">
        <v>342</v>
      </c>
      <c r="Q962" t="s">
        <v>320</v>
      </c>
    </row>
    <row r="963" spans="1:17" x14ac:dyDescent="0.2">
      <c r="A963">
        <v>1998</v>
      </c>
      <c r="B963">
        <v>183</v>
      </c>
      <c r="C963">
        <v>684.54010000000005</v>
      </c>
      <c r="D963">
        <v>93.711154199999996</v>
      </c>
      <c r="E963" s="5">
        <v>33.928100000000001</v>
      </c>
      <c r="F963" s="5">
        <v>8.4820220000000006</v>
      </c>
      <c r="G963" s="5">
        <v>62.49389</v>
      </c>
      <c r="H963" s="5">
        <v>8.721095</v>
      </c>
      <c r="I963" s="5">
        <v>198.6151662</v>
      </c>
      <c r="J963" s="5">
        <v>207.3362612</v>
      </c>
      <c r="K963" s="5"/>
      <c r="L963" s="5"/>
      <c r="M963">
        <v>4591.6162999999997</v>
      </c>
      <c r="O963" t="s">
        <v>351</v>
      </c>
      <c r="P963" t="s">
        <v>342</v>
      </c>
      <c r="Q963" t="s">
        <v>320</v>
      </c>
    </row>
    <row r="964" spans="1:17" x14ac:dyDescent="0.2">
      <c r="A964">
        <v>1999</v>
      </c>
      <c r="B964">
        <v>183</v>
      </c>
      <c r="C964">
        <v>653.66589999999997</v>
      </c>
      <c r="D964">
        <v>89.950331199999994</v>
      </c>
      <c r="E964" s="5">
        <v>34.650640000000003</v>
      </c>
      <c r="F964" s="5">
        <v>8.6626609999999999</v>
      </c>
      <c r="G964" s="5">
        <v>55.471409999999999</v>
      </c>
      <c r="H964" s="5">
        <v>8.1532509999999991</v>
      </c>
      <c r="I964" s="5">
        <v>188.73504220000001</v>
      </c>
      <c r="J964" s="5">
        <v>196.88829320000002</v>
      </c>
      <c r="K964" s="5"/>
      <c r="L964" s="5"/>
      <c r="M964">
        <v>4588.7605000000003</v>
      </c>
      <c r="O964" t="s">
        <v>351</v>
      </c>
      <c r="P964" t="s">
        <v>342</v>
      </c>
      <c r="Q964" t="s">
        <v>320</v>
      </c>
    </row>
    <row r="965" spans="1:17" x14ac:dyDescent="0.2">
      <c r="A965">
        <v>2000</v>
      </c>
      <c r="B965">
        <v>183.5</v>
      </c>
      <c r="C965">
        <v>700.25660000000005</v>
      </c>
      <c r="D965">
        <v>89.9397096</v>
      </c>
      <c r="E965" s="5">
        <v>33.082439999999998</v>
      </c>
      <c r="F965" s="5">
        <v>8.2706110000000006</v>
      </c>
      <c r="G965" s="5">
        <v>41.147869999999998</v>
      </c>
      <c r="H965" s="5">
        <v>7.3564910000000001</v>
      </c>
      <c r="I965" s="5">
        <v>172.44063060000002</v>
      </c>
      <c r="J965" s="5">
        <v>179.79712160000003</v>
      </c>
      <c r="K965" s="5"/>
      <c r="L965" s="5"/>
      <c r="M965">
        <v>4582.4840999999997</v>
      </c>
      <c r="O965" t="s">
        <v>351</v>
      </c>
      <c r="P965" t="s">
        <v>342</v>
      </c>
      <c r="Q965" t="s">
        <v>320</v>
      </c>
    </row>
    <row r="966" spans="1:17" x14ac:dyDescent="0.2">
      <c r="A966">
        <v>2001</v>
      </c>
      <c r="B966">
        <v>183</v>
      </c>
      <c r="C966">
        <v>701.04639999999995</v>
      </c>
      <c r="D966">
        <v>93.507532600000005</v>
      </c>
      <c r="E966" s="5">
        <v>33.171489999999999</v>
      </c>
      <c r="F966" s="5">
        <v>8.2928730000000002</v>
      </c>
      <c r="G966" s="5">
        <v>68.77355</v>
      </c>
      <c r="H966" s="5">
        <v>9.3141420000000004</v>
      </c>
      <c r="I966" s="5">
        <v>203.74544559999998</v>
      </c>
      <c r="J966" s="5">
        <v>213.05958759999999</v>
      </c>
      <c r="K966" s="5"/>
      <c r="L966" s="5"/>
      <c r="M966">
        <v>4572.2353000000003</v>
      </c>
      <c r="O966" t="s">
        <v>351</v>
      </c>
      <c r="P966" t="s">
        <v>342</v>
      </c>
      <c r="Q966" t="s">
        <v>320</v>
      </c>
    </row>
    <row r="967" spans="1:17" x14ac:dyDescent="0.2">
      <c r="A967">
        <v>2002</v>
      </c>
      <c r="B967">
        <v>183</v>
      </c>
      <c r="C967">
        <v>698.99599999999998</v>
      </c>
      <c r="D967">
        <v>89.9565044</v>
      </c>
      <c r="E967" s="5">
        <v>34.414790000000004</v>
      </c>
      <c r="F967" s="5">
        <v>8.6036999999999999</v>
      </c>
      <c r="G967" s="5">
        <v>56.794670000000004</v>
      </c>
      <c r="H967" s="5">
        <v>8.1382060000000003</v>
      </c>
      <c r="I967" s="5">
        <v>189.76966440000001</v>
      </c>
      <c r="J967" s="5">
        <v>197.90787040000001</v>
      </c>
      <c r="K967" s="5"/>
      <c r="L967" s="5"/>
      <c r="M967">
        <v>4566.9066000000003</v>
      </c>
      <c r="O967" t="s">
        <v>351</v>
      </c>
      <c r="P967" t="s">
        <v>342</v>
      </c>
      <c r="Q967" t="s">
        <v>320</v>
      </c>
    </row>
    <row r="968" spans="1:17" x14ac:dyDescent="0.2">
      <c r="A968">
        <v>2003</v>
      </c>
      <c r="B968">
        <v>183</v>
      </c>
      <c r="C968">
        <v>666.79769999999996</v>
      </c>
      <c r="D968">
        <v>89.922302700000003</v>
      </c>
      <c r="E968" s="5">
        <v>32.60886</v>
      </c>
      <c r="F968" s="5">
        <v>8.1522140000000007</v>
      </c>
      <c r="G968" s="5">
        <v>34.442010000000003</v>
      </c>
      <c r="H968" s="5">
        <v>6.2491399999999997</v>
      </c>
      <c r="I968" s="5">
        <v>165.12538670000001</v>
      </c>
      <c r="J968" s="5">
        <v>171.37452670000002</v>
      </c>
      <c r="K968" s="5"/>
      <c r="L968" s="5"/>
      <c r="M968">
        <v>4559.2334000000001</v>
      </c>
      <c r="O968" t="s">
        <v>351</v>
      </c>
      <c r="P968" t="s">
        <v>342</v>
      </c>
      <c r="Q968" t="s">
        <v>320</v>
      </c>
    </row>
    <row r="969" spans="1:17" x14ac:dyDescent="0.2">
      <c r="A969">
        <v>2004</v>
      </c>
      <c r="B969">
        <v>183.5</v>
      </c>
      <c r="C969">
        <v>620.80650000000003</v>
      </c>
      <c r="D969">
        <v>83.457545600000003</v>
      </c>
      <c r="E969" s="5">
        <v>32.081060000000001</v>
      </c>
      <c r="F969" s="5">
        <v>8.0202639999999992</v>
      </c>
      <c r="G969" s="5">
        <v>58.201430000000002</v>
      </c>
      <c r="H969" s="5">
        <v>8.6926389999999998</v>
      </c>
      <c r="I969" s="5">
        <v>181.7602996</v>
      </c>
      <c r="J969" s="5">
        <v>190.45293859999998</v>
      </c>
      <c r="K969" s="5"/>
      <c r="L969" s="5"/>
      <c r="M969">
        <v>4547.1535999999996</v>
      </c>
      <c r="O969" t="s">
        <v>351</v>
      </c>
      <c r="P969" t="s">
        <v>342</v>
      </c>
      <c r="Q969" t="s">
        <v>320</v>
      </c>
    </row>
    <row r="970" spans="1:17" x14ac:dyDescent="0.2">
      <c r="A970">
        <v>2005</v>
      </c>
      <c r="B970">
        <v>183</v>
      </c>
      <c r="C970">
        <v>652.32989999999995</v>
      </c>
      <c r="D970">
        <v>77.3448025</v>
      </c>
      <c r="E970" s="5">
        <v>31.496729999999999</v>
      </c>
      <c r="F970" s="5">
        <v>7.8741839999999996</v>
      </c>
      <c r="G970" s="5">
        <v>42.528570000000002</v>
      </c>
      <c r="H970" s="5">
        <v>7.2754519999999996</v>
      </c>
      <c r="I970" s="5">
        <v>159.24428649999999</v>
      </c>
      <c r="J970" s="5">
        <v>166.51973849999999</v>
      </c>
      <c r="K970" s="5"/>
      <c r="L970" s="5"/>
      <c r="M970">
        <v>4535.5235000000002</v>
      </c>
      <c r="O970" t="s">
        <v>351</v>
      </c>
      <c r="P970" t="s">
        <v>342</v>
      </c>
      <c r="Q970" t="s">
        <v>320</v>
      </c>
    </row>
    <row r="971" spans="1:17" x14ac:dyDescent="0.2">
      <c r="A971">
        <v>2006</v>
      </c>
      <c r="B971">
        <v>183</v>
      </c>
      <c r="C971">
        <v>665.40840000000003</v>
      </c>
      <c r="D971">
        <v>98.6115803</v>
      </c>
      <c r="E971" s="5">
        <v>33.137050000000002</v>
      </c>
      <c r="F971" s="5">
        <v>8.284262</v>
      </c>
      <c r="G971" s="5">
        <v>87.738129999999998</v>
      </c>
      <c r="H971" s="5">
        <v>10.48706</v>
      </c>
      <c r="I971" s="5">
        <v>227.77102230000003</v>
      </c>
      <c r="J971" s="5">
        <v>238.25808230000001</v>
      </c>
      <c r="K971" s="5"/>
      <c r="L971" s="5"/>
      <c r="M971">
        <v>4522.0928999999996</v>
      </c>
      <c r="O971" t="s">
        <v>351</v>
      </c>
      <c r="P971" t="s">
        <v>342</v>
      </c>
      <c r="Q971" t="s">
        <v>320</v>
      </c>
    </row>
    <row r="972" spans="1:17" x14ac:dyDescent="0.2">
      <c r="A972">
        <v>1998</v>
      </c>
      <c r="B972">
        <v>183</v>
      </c>
      <c r="C972">
        <v>350</v>
      </c>
      <c r="D972">
        <v>12.3501479</v>
      </c>
      <c r="E972" s="5">
        <v>7262.1019999999999</v>
      </c>
      <c r="F972" s="5">
        <v>1815.5260000000001</v>
      </c>
      <c r="G972" s="5">
        <v>250.49019999999999</v>
      </c>
      <c r="H972" s="5">
        <v>6.2622239999999998</v>
      </c>
      <c r="I972" s="5">
        <v>9340.4683478999996</v>
      </c>
      <c r="J972" s="5">
        <v>9346.7305718999996</v>
      </c>
      <c r="K972" s="8">
        <f>(I983-I972)/I972</f>
        <v>1.0070361013658208E-2</v>
      </c>
      <c r="L972" s="8">
        <f>(J983-J972)/J972</f>
        <v>1.0421733626606441E-2</v>
      </c>
      <c r="M972">
        <v>13606.487999999999</v>
      </c>
      <c r="O972" t="s">
        <v>351</v>
      </c>
      <c r="P972" t="s">
        <v>341</v>
      </c>
      <c r="Q972" t="s">
        <v>324</v>
      </c>
    </row>
    <row r="973" spans="1:17" x14ac:dyDescent="0.2">
      <c r="A973">
        <v>1999</v>
      </c>
      <c r="B973">
        <v>183</v>
      </c>
      <c r="C973">
        <v>350.10410000000002</v>
      </c>
      <c r="D973">
        <v>32.975430699999997</v>
      </c>
      <c r="E973" s="5">
        <v>7065.5349999999999</v>
      </c>
      <c r="F973" s="5">
        <v>1766.384</v>
      </c>
      <c r="G973" s="5">
        <v>232.02670000000001</v>
      </c>
      <c r="H973" s="5">
        <v>10.57799</v>
      </c>
      <c r="I973" s="5">
        <v>9096.9211307000005</v>
      </c>
      <c r="J973" s="5">
        <v>9107.4991207000003</v>
      </c>
      <c r="K973" s="8">
        <f t="shared" ref="K973:L982" si="45">(I984-I973)/I973</f>
        <v>3.8064054225053441E-2</v>
      </c>
      <c r="L973" s="8">
        <f t="shared" si="45"/>
        <v>3.8251452411144825E-2</v>
      </c>
      <c r="M973">
        <v>13578.235199999999</v>
      </c>
      <c r="O973" t="s">
        <v>351</v>
      </c>
      <c r="P973" t="s">
        <v>341</v>
      </c>
      <c r="Q973" t="s">
        <v>324</v>
      </c>
    </row>
    <row r="974" spans="1:17" x14ac:dyDescent="0.2">
      <c r="A974">
        <v>2000</v>
      </c>
      <c r="B974">
        <v>183.5</v>
      </c>
      <c r="C974">
        <v>344.98090000000002</v>
      </c>
      <c r="D974">
        <v>33.456187399999997</v>
      </c>
      <c r="E974" s="5">
        <v>7055.41</v>
      </c>
      <c r="F974" s="5">
        <v>1763.8530000000001</v>
      </c>
      <c r="G974" s="5">
        <v>237.54730000000001</v>
      </c>
      <c r="H974" s="5">
        <v>10.938879999999999</v>
      </c>
      <c r="I974" s="5">
        <v>9090.2664874000002</v>
      </c>
      <c r="J974" s="5">
        <v>9101.2053673999999</v>
      </c>
      <c r="K974" s="8">
        <f t="shared" si="45"/>
        <v>6.0688206827013418E-2</v>
      </c>
      <c r="L974" s="8">
        <f t="shared" si="45"/>
        <v>6.0892813679944702E-2</v>
      </c>
      <c r="M974">
        <v>13564.148300000001</v>
      </c>
      <c r="O974" t="s">
        <v>351</v>
      </c>
      <c r="P974" t="s">
        <v>341</v>
      </c>
      <c r="Q974" t="s">
        <v>324</v>
      </c>
    </row>
    <row r="975" spans="1:17" x14ac:dyDescent="0.2">
      <c r="A975">
        <v>2001</v>
      </c>
      <c r="B975">
        <v>183</v>
      </c>
      <c r="C975">
        <v>355.0274</v>
      </c>
      <c r="D975">
        <v>31.483979999999999</v>
      </c>
      <c r="E975" s="5">
        <v>7038.8410000000003</v>
      </c>
      <c r="F975" s="5">
        <v>1759.71</v>
      </c>
      <c r="G975" s="5">
        <v>239.7133</v>
      </c>
      <c r="H975" s="5">
        <v>9.9384619999999995</v>
      </c>
      <c r="I975" s="5">
        <v>9069.7482799999998</v>
      </c>
      <c r="J975" s="5">
        <v>9079.6867419999999</v>
      </c>
      <c r="K975" s="8">
        <f t="shared" si="45"/>
        <v>8.1738541799971615E-2</v>
      </c>
      <c r="L975" s="8">
        <f t="shared" si="45"/>
        <v>8.1857125473503628E-2</v>
      </c>
      <c r="M975">
        <v>13562.2204</v>
      </c>
      <c r="O975" t="s">
        <v>351</v>
      </c>
      <c r="P975" t="s">
        <v>341</v>
      </c>
      <c r="Q975" t="s">
        <v>324</v>
      </c>
    </row>
    <row r="976" spans="1:17" x14ac:dyDescent="0.2">
      <c r="A976">
        <v>2002</v>
      </c>
      <c r="B976">
        <v>183</v>
      </c>
      <c r="C976">
        <v>361.96710000000002</v>
      </c>
      <c r="D976">
        <v>30.883372600000001</v>
      </c>
      <c r="E976" s="5">
        <v>6969.9639999999999</v>
      </c>
      <c r="F976" s="5">
        <v>1742.491</v>
      </c>
      <c r="G976" s="5">
        <v>237.28630000000001</v>
      </c>
      <c r="H976" s="5">
        <v>13.356</v>
      </c>
      <c r="I976" s="5">
        <v>8980.624672599999</v>
      </c>
      <c r="J976" s="5">
        <v>8993.9806725999988</v>
      </c>
      <c r="K976" s="8">
        <f t="shared" si="45"/>
        <v>9.9127519538378478E-2</v>
      </c>
      <c r="L976" s="8">
        <f t="shared" si="45"/>
        <v>9.922105797032206E-2</v>
      </c>
      <c r="M976">
        <v>13557.74</v>
      </c>
      <c r="O976" t="s">
        <v>351</v>
      </c>
      <c r="P976" t="s">
        <v>341</v>
      </c>
      <c r="Q976" t="s">
        <v>324</v>
      </c>
    </row>
    <row r="977" spans="1:17" x14ac:dyDescent="0.2">
      <c r="A977">
        <v>2003</v>
      </c>
      <c r="B977">
        <v>183</v>
      </c>
      <c r="C977">
        <v>366.2466</v>
      </c>
      <c r="D977">
        <v>32.344292899999999</v>
      </c>
      <c r="E977" s="5">
        <v>6893.0969999999998</v>
      </c>
      <c r="F977" s="5">
        <v>1723.2739999999999</v>
      </c>
      <c r="G977" s="5">
        <v>236.26410000000001</v>
      </c>
      <c r="H977" s="5">
        <v>12.69988</v>
      </c>
      <c r="I977" s="5">
        <v>8884.9793929000007</v>
      </c>
      <c r="J977" s="5">
        <v>8897.6792729000008</v>
      </c>
      <c r="K977" s="8">
        <f t="shared" si="45"/>
        <v>0.11425888055646331</v>
      </c>
      <c r="L977" s="8">
        <f t="shared" si="45"/>
        <v>0.11432858928713051</v>
      </c>
      <c r="M977">
        <v>13553.2222</v>
      </c>
      <c r="O977" t="s">
        <v>351</v>
      </c>
      <c r="P977" t="s">
        <v>341</v>
      </c>
      <c r="Q977" t="s">
        <v>324</v>
      </c>
    </row>
    <row r="978" spans="1:17" x14ac:dyDescent="0.2">
      <c r="A978">
        <v>2004</v>
      </c>
      <c r="B978">
        <v>183.5</v>
      </c>
      <c r="C978">
        <v>369.25959999999998</v>
      </c>
      <c r="D978">
        <v>26.852392300000002</v>
      </c>
      <c r="E978" s="5">
        <v>6842.442</v>
      </c>
      <c r="F978" s="5">
        <v>1710.6110000000001</v>
      </c>
      <c r="G978" s="5">
        <v>234.7413</v>
      </c>
      <c r="H978" s="5">
        <v>10.49625</v>
      </c>
      <c r="I978" s="5">
        <v>8814.6466923000007</v>
      </c>
      <c r="J978" s="5">
        <v>8825.1429423000009</v>
      </c>
      <c r="K978" s="8">
        <f t="shared" si="45"/>
        <v>0.12795403313047649</v>
      </c>
      <c r="L978" s="8">
        <f t="shared" si="45"/>
        <v>0.12801142964893136</v>
      </c>
      <c r="M978">
        <v>13551.917299999999</v>
      </c>
      <c r="O978" t="s">
        <v>351</v>
      </c>
      <c r="P978" t="s">
        <v>341</v>
      </c>
      <c r="Q978" t="s">
        <v>324</v>
      </c>
    </row>
    <row r="979" spans="1:17" x14ac:dyDescent="0.2">
      <c r="A979">
        <v>2005</v>
      </c>
      <c r="B979">
        <v>183</v>
      </c>
      <c r="C979">
        <v>369.21640000000002</v>
      </c>
      <c r="D979">
        <v>35.564061100000004</v>
      </c>
      <c r="E979" s="5">
        <v>6809.46</v>
      </c>
      <c r="F979" s="5">
        <v>1702.365</v>
      </c>
      <c r="G979" s="5">
        <v>233.3442</v>
      </c>
      <c r="H979" s="5">
        <v>11.237730000000001</v>
      </c>
      <c r="I979" s="5">
        <v>8780.7332611000002</v>
      </c>
      <c r="J979" s="5">
        <v>8791.9709911000009</v>
      </c>
      <c r="K979" s="8">
        <f t="shared" si="45"/>
        <v>0.14226568639023976</v>
      </c>
      <c r="L979" s="8">
        <f t="shared" si="45"/>
        <v>0.14226816554174102</v>
      </c>
      <c r="M979">
        <v>13545.348</v>
      </c>
      <c r="O979" t="s">
        <v>351</v>
      </c>
      <c r="P979" t="s">
        <v>341</v>
      </c>
      <c r="Q979" t="s">
        <v>324</v>
      </c>
    </row>
    <row r="980" spans="1:17" x14ac:dyDescent="0.2">
      <c r="A980">
        <v>2006</v>
      </c>
      <c r="B980">
        <v>183</v>
      </c>
      <c r="C980">
        <v>377.04930000000002</v>
      </c>
      <c r="D980">
        <v>33.094060800000001</v>
      </c>
      <c r="E980" s="5">
        <v>6803.3180000000002</v>
      </c>
      <c r="F980" s="5">
        <v>1700.83</v>
      </c>
      <c r="G980" s="5">
        <v>237.74109999999999</v>
      </c>
      <c r="H980" s="5">
        <v>11.959669999999999</v>
      </c>
      <c r="I980" s="5">
        <v>8774.9831607999986</v>
      </c>
      <c r="J980" s="5">
        <v>8786.9428307999988</v>
      </c>
      <c r="K980" s="8">
        <f t="shared" si="45"/>
        <v>0.15704608271571485</v>
      </c>
      <c r="L980" s="8">
        <f t="shared" si="45"/>
        <v>0.15700763142149576</v>
      </c>
      <c r="M980">
        <v>13536.447099999999</v>
      </c>
      <c r="O980" t="s">
        <v>351</v>
      </c>
      <c r="P980" t="s">
        <v>341</v>
      </c>
      <c r="Q980" t="s">
        <v>324</v>
      </c>
    </row>
    <row r="981" spans="1:17" x14ac:dyDescent="0.2">
      <c r="A981">
        <v>2007</v>
      </c>
      <c r="B981">
        <v>183</v>
      </c>
      <c r="C981">
        <v>378.8603</v>
      </c>
      <c r="D981">
        <v>35.8393455</v>
      </c>
      <c r="E981" s="5">
        <v>6788.6940000000004</v>
      </c>
      <c r="F981" s="5">
        <v>1697.173</v>
      </c>
      <c r="G981" s="5">
        <v>239.8306</v>
      </c>
      <c r="H981" s="5">
        <v>12.58868</v>
      </c>
      <c r="I981" s="5">
        <v>8761.5369455</v>
      </c>
      <c r="J981" s="5">
        <v>8774.1256255000008</v>
      </c>
      <c r="K981" s="8">
        <f t="shared" si="45"/>
        <v>0.16713462167754775</v>
      </c>
      <c r="L981" s="8">
        <f t="shared" si="45"/>
        <v>0.16699051794309172</v>
      </c>
      <c r="M981">
        <v>13528.632</v>
      </c>
      <c r="O981" t="s">
        <v>351</v>
      </c>
      <c r="P981" t="s">
        <v>341</v>
      </c>
      <c r="Q981" t="s">
        <v>324</v>
      </c>
    </row>
    <row r="982" spans="1:17" x14ac:dyDescent="0.2">
      <c r="A982">
        <v>2008</v>
      </c>
      <c r="B982">
        <v>183.5</v>
      </c>
      <c r="C982">
        <v>386.81970000000001</v>
      </c>
      <c r="D982">
        <v>32.361230599999999</v>
      </c>
      <c r="E982" s="5">
        <v>6784.7839999999997</v>
      </c>
      <c r="F982" s="5">
        <v>1696.1959999999999</v>
      </c>
      <c r="G982" s="5">
        <v>241.88470000000001</v>
      </c>
      <c r="H982" s="5">
        <v>10.693960000000001</v>
      </c>
      <c r="I982" s="5">
        <v>8755.2259305999996</v>
      </c>
      <c r="J982" s="5">
        <v>8765.9198906000001</v>
      </c>
      <c r="K982" s="8">
        <f t="shared" si="45"/>
        <v>0.17286193193603672</v>
      </c>
      <c r="L982" s="8">
        <f t="shared" si="45"/>
        <v>0.17274074801023037</v>
      </c>
      <c r="M982">
        <v>13522.0754</v>
      </c>
      <c r="N982" s="7">
        <f>(M993-M982)/M982</f>
        <v>1.8559369961803331E-2</v>
      </c>
      <c r="O982" t="s">
        <v>351</v>
      </c>
      <c r="P982" t="s">
        <v>341</v>
      </c>
      <c r="Q982" t="s">
        <v>324</v>
      </c>
    </row>
    <row r="983" spans="1:17" x14ac:dyDescent="0.2">
      <c r="A983">
        <v>1998</v>
      </c>
      <c r="B983">
        <v>183</v>
      </c>
      <c r="C983">
        <v>435.12880000000001</v>
      </c>
      <c r="D983">
        <v>16.869436199999999</v>
      </c>
      <c r="E983" s="5">
        <v>7330.027</v>
      </c>
      <c r="F983" s="5">
        <v>1832.5070000000001</v>
      </c>
      <c r="G983" s="5">
        <v>255.1268</v>
      </c>
      <c r="H983" s="5">
        <v>9.6094720000000002</v>
      </c>
      <c r="I983" s="5">
        <v>9434.5302362000002</v>
      </c>
      <c r="J983" s="5">
        <v>9444.1397082000003</v>
      </c>
      <c r="K983" s="5"/>
      <c r="L983" s="5"/>
      <c r="M983">
        <v>13607.905199999999</v>
      </c>
      <c r="O983" t="s">
        <v>351</v>
      </c>
      <c r="P983" t="s">
        <v>342</v>
      </c>
      <c r="Q983" t="s">
        <v>324</v>
      </c>
    </row>
    <row r="984" spans="1:17" x14ac:dyDescent="0.2">
      <c r="A984">
        <v>1999</v>
      </c>
      <c r="B984">
        <v>183</v>
      </c>
      <c r="C984">
        <v>428.49590000000001</v>
      </c>
      <c r="D984">
        <v>38.013929900000001</v>
      </c>
      <c r="E984" s="5">
        <v>7321.6480000000001</v>
      </c>
      <c r="F984" s="5">
        <v>1830.412</v>
      </c>
      <c r="G984" s="5">
        <v>253.1129</v>
      </c>
      <c r="H984" s="5">
        <v>12.68736</v>
      </c>
      <c r="I984" s="5">
        <v>9443.1868298999998</v>
      </c>
      <c r="J984" s="5">
        <v>9455.8741898999997</v>
      </c>
      <c r="K984" s="5"/>
      <c r="L984" s="5"/>
      <c r="M984">
        <v>13588.343199999999</v>
      </c>
      <c r="O984" t="s">
        <v>351</v>
      </c>
      <c r="P984" t="s">
        <v>342</v>
      </c>
      <c r="Q984" t="s">
        <v>324</v>
      </c>
    </row>
    <row r="985" spans="1:17" x14ac:dyDescent="0.2">
      <c r="A985">
        <v>2000</v>
      </c>
      <c r="B985">
        <v>183.5</v>
      </c>
      <c r="C985">
        <v>418.3005</v>
      </c>
      <c r="D985">
        <v>39.074560099999999</v>
      </c>
      <c r="E985" s="5">
        <v>7463.2659999999996</v>
      </c>
      <c r="F985" s="5">
        <v>1865.817</v>
      </c>
      <c r="G985" s="5">
        <v>273.78089999999997</v>
      </c>
      <c r="H985" s="5">
        <v>13.46491</v>
      </c>
      <c r="I985" s="5">
        <v>9641.9384601000002</v>
      </c>
      <c r="J985" s="5">
        <v>9655.4033701000008</v>
      </c>
      <c r="K985" s="5"/>
      <c r="L985" s="5"/>
      <c r="M985">
        <v>13587.4277</v>
      </c>
      <c r="O985" t="s">
        <v>351</v>
      </c>
      <c r="P985" t="s">
        <v>342</v>
      </c>
      <c r="Q985" t="s">
        <v>324</v>
      </c>
    </row>
    <row r="986" spans="1:17" x14ac:dyDescent="0.2">
      <c r="A986">
        <v>2001</v>
      </c>
      <c r="B986">
        <v>183</v>
      </c>
      <c r="C986">
        <v>430.31229999999999</v>
      </c>
      <c r="D986">
        <v>36.605278900000002</v>
      </c>
      <c r="E986" s="5">
        <v>7590.942</v>
      </c>
      <c r="F986" s="5">
        <v>1897.7360000000001</v>
      </c>
      <c r="G986" s="5">
        <v>285.81299999999999</v>
      </c>
      <c r="H986" s="5">
        <v>11.82752</v>
      </c>
      <c r="I986" s="5">
        <v>9811.0962789000005</v>
      </c>
      <c r="J986" s="5">
        <v>9822.9237989000012</v>
      </c>
      <c r="K986" s="5"/>
      <c r="L986" s="5"/>
      <c r="M986">
        <v>13602.1558</v>
      </c>
      <c r="O986" t="s">
        <v>351</v>
      </c>
      <c r="P986" t="s">
        <v>342</v>
      </c>
      <c r="Q986" t="s">
        <v>324</v>
      </c>
    </row>
    <row r="987" spans="1:17" x14ac:dyDescent="0.2">
      <c r="A987">
        <v>2002</v>
      </c>
      <c r="B987">
        <v>183</v>
      </c>
      <c r="C987">
        <v>430.92329999999998</v>
      </c>
      <c r="D987">
        <v>35.372620300000001</v>
      </c>
      <c r="E987" s="5">
        <v>7637.9179999999997</v>
      </c>
      <c r="F987" s="5">
        <v>1909.48</v>
      </c>
      <c r="G987" s="5">
        <v>288.08109999999999</v>
      </c>
      <c r="H987" s="5">
        <v>15.521229999999999</v>
      </c>
      <c r="I987" s="5">
        <v>9870.8517202999992</v>
      </c>
      <c r="J987" s="5">
        <v>9886.3729502999995</v>
      </c>
      <c r="K987" s="5"/>
      <c r="L987" s="5"/>
      <c r="M987">
        <v>13617.7585</v>
      </c>
      <c r="O987" t="s">
        <v>351</v>
      </c>
      <c r="P987" t="s">
        <v>342</v>
      </c>
      <c r="Q987" t="s">
        <v>324</v>
      </c>
    </row>
    <row r="988" spans="1:17" x14ac:dyDescent="0.2">
      <c r="A988">
        <v>2003</v>
      </c>
      <c r="B988">
        <v>183</v>
      </c>
      <c r="C988">
        <v>436.07670000000002</v>
      </c>
      <c r="D988">
        <v>37.210292099999997</v>
      </c>
      <c r="E988" s="5">
        <v>7659.0510000000004</v>
      </c>
      <c r="F988" s="5">
        <v>1914.7629999999999</v>
      </c>
      <c r="G988" s="5">
        <v>289.1429</v>
      </c>
      <c r="H988" s="5">
        <v>14.7712</v>
      </c>
      <c r="I988" s="5">
        <v>9900.1671920999997</v>
      </c>
      <c r="J988" s="5">
        <v>9914.938392099999</v>
      </c>
      <c r="K988" s="5"/>
      <c r="L988" s="5"/>
      <c r="M988">
        <v>13634.600700000001</v>
      </c>
      <c r="O988" t="s">
        <v>351</v>
      </c>
      <c r="P988" t="s">
        <v>342</v>
      </c>
      <c r="Q988" t="s">
        <v>324</v>
      </c>
    </row>
    <row r="989" spans="1:17" x14ac:dyDescent="0.2">
      <c r="A989">
        <v>2004</v>
      </c>
      <c r="B989">
        <v>183.5</v>
      </c>
      <c r="C989">
        <v>435.48630000000003</v>
      </c>
      <c r="D989">
        <v>30.4801872</v>
      </c>
      <c r="E989" s="5">
        <v>7699.1850000000004</v>
      </c>
      <c r="F989" s="5">
        <v>1924.796</v>
      </c>
      <c r="G989" s="5">
        <v>288.05509999999998</v>
      </c>
      <c r="H989" s="5">
        <v>12.34582</v>
      </c>
      <c r="I989" s="5">
        <v>9942.5162872000001</v>
      </c>
      <c r="J989" s="5">
        <v>9954.8621072000005</v>
      </c>
      <c r="K989" s="5"/>
      <c r="L989" s="5"/>
      <c r="M989">
        <v>13659.6335</v>
      </c>
      <c r="O989" t="s">
        <v>351</v>
      </c>
      <c r="P989" t="s">
        <v>342</v>
      </c>
      <c r="Q989" t="s">
        <v>324</v>
      </c>
    </row>
    <row r="990" spans="1:17" x14ac:dyDescent="0.2">
      <c r="A990">
        <v>2005</v>
      </c>
      <c r="B990">
        <v>183</v>
      </c>
      <c r="C990">
        <v>436.41640000000001</v>
      </c>
      <c r="D990">
        <v>41.359005500000002</v>
      </c>
      <c r="E990" s="5">
        <v>7760.95</v>
      </c>
      <c r="F990" s="5">
        <v>1940.2370000000001</v>
      </c>
      <c r="G990" s="5">
        <v>287.3843</v>
      </c>
      <c r="H990" s="5">
        <v>12.858269999999999</v>
      </c>
      <c r="I990" s="5">
        <v>10029.9303055</v>
      </c>
      <c r="J990" s="5">
        <v>10042.788575500001</v>
      </c>
      <c r="K990" s="5"/>
      <c r="L990" s="5"/>
      <c r="M990">
        <v>13683.832899999999</v>
      </c>
      <c r="O990" t="s">
        <v>351</v>
      </c>
      <c r="P990" t="s">
        <v>342</v>
      </c>
      <c r="Q990" t="s">
        <v>324</v>
      </c>
    </row>
    <row r="991" spans="1:17" x14ac:dyDescent="0.2">
      <c r="A991">
        <v>2006</v>
      </c>
      <c r="B991">
        <v>183</v>
      </c>
      <c r="C991">
        <v>447.25749999999999</v>
      </c>
      <c r="D991">
        <v>38.132392099999997</v>
      </c>
      <c r="E991" s="5">
        <v>7856.9059999999999</v>
      </c>
      <c r="F991" s="5">
        <v>1964.2270000000001</v>
      </c>
      <c r="G991" s="5">
        <v>293.79450000000003</v>
      </c>
      <c r="H991" s="5">
        <v>13.500019999999999</v>
      </c>
      <c r="I991" s="5">
        <v>10153.0598921</v>
      </c>
      <c r="J991" s="5">
        <v>10166.5599121</v>
      </c>
      <c r="K991" s="5"/>
      <c r="L991" s="5"/>
      <c r="M991">
        <v>13709.627200000001</v>
      </c>
      <c r="O991" t="s">
        <v>351</v>
      </c>
      <c r="P991" t="s">
        <v>342</v>
      </c>
      <c r="Q991" t="s">
        <v>324</v>
      </c>
    </row>
    <row r="992" spans="1:17" x14ac:dyDescent="0.2">
      <c r="A992">
        <v>2007</v>
      </c>
      <c r="B992">
        <v>183</v>
      </c>
      <c r="C992">
        <v>431.69589999999999</v>
      </c>
      <c r="D992">
        <v>39.971708200000002</v>
      </c>
      <c r="E992" s="5">
        <v>7913.3469999999998</v>
      </c>
      <c r="F992" s="5">
        <v>1978.337</v>
      </c>
      <c r="G992" s="5">
        <v>294.23739999999998</v>
      </c>
      <c r="H992" s="5">
        <v>13.4283</v>
      </c>
      <c r="I992" s="5">
        <v>10225.8931082</v>
      </c>
      <c r="J992" s="5">
        <v>10239.321408199999</v>
      </c>
      <c r="K992" s="5"/>
      <c r="L992" s="5"/>
      <c r="M992">
        <v>13740.6842</v>
      </c>
      <c r="O992" t="s">
        <v>351</v>
      </c>
      <c r="P992" t="s">
        <v>342</v>
      </c>
      <c r="Q992" t="s">
        <v>324</v>
      </c>
    </row>
    <row r="993" spans="1:17" x14ac:dyDescent="0.2">
      <c r="A993">
        <v>2008</v>
      </c>
      <c r="B993">
        <v>183.5</v>
      </c>
      <c r="C993">
        <v>451.02190000000002</v>
      </c>
      <c r="D993">
        <v>35.825999500000002</v>
      </c>
      <c r="E993" s="5">
        <v>7952.5479999999998</v>
      </c>
      <c r="F993" s="5">
        <v>1988.1369999999999</v>
      </c>
      <c r="G993" s="5">
        <v>292.16019999999997</v>
      </c>
      <c r="H993" s="5">
        <v>11.48025</v>
      </c>
      <c r="I993" s="5">
        <v>10268.671199500001</v>
      </c>
      <c r="J993" s="5">
        <v>10280.151449500001</v>
      </c>
      <c r="K993" s="5"/>
      <c r="L993" s="5"/>
      <c r="M993">
        <v>13773.036599999999</v>
      </c>
      <c r="O993" t="s">
        <v>351</v>
      </c>
      <c r="P993" t="s">
        <v>342</v>
      </c>
      <c r="Q993" t="s">
        <v>324</v>
      </c>
    </row>
    <row r="994" spans="1:17" x14ac:dyDescent="0.2">
      <c r="A994">
        <v>1996</v>
      </c>
      <c r="B994">
        <v>183.5</v>
      </c>
      <c r="C994">
        <v>374.75569999999999</v>
      </c>
      <c r="D994">
        <v>188.43503799999999</v>
      </c>
      <c r="E994" s="5">
        <v>3388.1350000000002</v>
      </c>
      <c r="F994" s="5">
        <v>847.03390000000002</v>
      </c>
      <c r="G994" s="5">
        <v>324.72449999999998</v>
      </c>
      <c r="H994" s="5">
        <v>7.0105339999999998</v>
      </c>
      <c r="I994" s="5">
        <v>4748.3284380000005</v>
      </c>
      <c r="J994" s="5">
        <v>4755.3389720000005</v>
      </c>
      <c r="K994" s="7">
        <f>(I1006-I994)/I994</f>
        <v>6.3348539581373165E-3</v>
      </c>
      <c r="L994" s="7">
        <f>(J1006-J994)/J994</f>
        <v>6.3810135047508076E-3</v>
      </c>
      <c r="M994">
        <v>3275.2269999999999</v>
      </c>
      <c r="O994" t="s">
        <v>351</v>
      </c>
      <c r="P994" t="s">
        <v>341</v>
      </c>
      <c r="Q994" t="s">
        <v>319</v>
      </c>
    </row>
    <row r="995" spans="1:17" x14ac:dyDescent="0.2">
      <c r="A995">
        <v>1997</v>
      </c>
      <c r="B995">
        <v>183</v>
      </c>
      <c r="C995">
        <v>371.6841</v>
      </c>
      <c r="D995">
        <v>167.64611210000001</v>
      </c>
      <c r="E995" s="5">
        <v>3436.2629999999999</v>
      </c>
      <c r="F995" s="5">
        <v>859.06569999999999</v>
      </c>
      <c r="G995" s="5">
        <v>334.64569999999998</v>
      </c>
      <c r="H995" s="5">
        <v>7.0104069999999998</v>
      </c>
      <c r="I995" s="5">
        <v>4797.6205121000003</v>
      </c>
      <c r="J995" s="5">
        <v>4804.6309191</v>
      </c>
      <c r="K995" s="7">
        <f t="shared" ref="K995:L1005" si="46">(I1007-I995)/I995</f>
        <v>2.6266160273030983E-2</v>
      </c>
      <c r="L995" s="7">
        <f t="shared" si="46"/>
        <v>2.6449756586881559E-2</v>
      </c>
      <c r="M995">
        <v>3283.2114999999999</v>
      </c>
      <c r="O995" t="s">
        <v>351</v>
      </c>
      <c r="P995" t="s">
        <v>341</v>
      </c>
      <c r="Q995" t="s">
        <v>319</v>
      </c>
    </row>
    <row r="996" spans="1:17" x14ac:dyDescent="0.2">
      <c r="A996">
        <v>1998</v>
      </c>
      <c r="B996">
        <v>183</v>
      </c>
      <c r="C996">
        <v>373.60610000000003</v>
      </c>
      <c r="D996">
        <v>191.92333970000001</v>
      </c>
      <c r="E996" s="5">
        <v>3462.0729999999999</v>
      </c>
      <c r="F996" s="5">
        <v>865.51819999999998</v>
      </c>
      <c r="G996" s="5">
        <v>332.22399999999999</v>
      </c>
      <c r="H996" s="5">
        <v>6.540667</v>
      </c>
      <c r="I996" s="5">
        <v>4851.7385396999998</v>
      </c>
      <c r="J996" s="5">
        <v>4858.2792067</v>
      </c>
      <c r="K996" s="7">
        <f t="shared" si="46"/>
        <v>5.4774266219307075E-2</v>
      </c>
      <c r="L996" s="7">
        <f t="shared" si="46"/>
        <v>5.4901529544073895E-2</v>
      </c>
      <c r="M996">
        <v>3292.3874000000001</v>
      </c>
      <c r="O996" t="s">
        <v>351</v>
      </c>
      <c r="P996" t="s">
        <v>341</v>
      </c>
      <c r="Q996" t="s">
        <v>319</v>
      </c>
    </row>
    <row r="997" spans="1:17" x14ac:dyDescent="0.2">
      <c r="A997">
        <v>1999</v>
      </c>
      <c r="B997">
        <v>183</v>
      </c>
      <c r="C997">
        <v>370.27359999999999</v>
      </c>
      <c r="D997">
        <v>179.26936900000001</v>
      </c>
      <c r="E997" s="5">
        <v>3480.1480000000001</v>
      </c>
      <c r="F997" s="5">
        <v>870.03700000000003</v>
      </c>
      <c r="G997" s="5">
        <v>332.3229</v>
      </c>
      <c r="H997" s="5">
        <v>6.6124409999999996</v>
      </c>
      <c r="I997" s="5">
        <v>4861.7772690000002</v>
      </c>
      <c r="J997" s="5">
        <v>4868.3897100000004</v>
      </c>
      <c r="K997" s="7">
        <f t="shared" si="46"/>
        <v>7.9916285445119972E-2</v>
      </c>
      <c r="L997" s="7">
        <f t="shared" si="46"/>
        <v>8.002923044548127E-2</v>
      </c>
      <c r="M997">
        <v>3299.3710999999998</v>
      </c>
      <c r="O997" t="s">
        <v>351</v>
      </c>
      <c r="P997" t="s">
        <v>341</v>
      </c>
      <c r="Q997" t="s">
        <v>319</v>
      </c>
    </row>
    <row r="998" spans="1:17" x14ac:dyDescent="0.2">
      <c r="A998">
        <v>2000</v>
      </c>
      <c r="B998">
        <v>183.5</v>
      </c>
      <c r="C998">
        <v>369.2244</v>
      </c>
      <c r="D998">
        <v>177.7889352</v>
      </c>
      <c r="E998" s="5">
        <v>3493.7640000000001</v>
      </c>
      <c r="F998" s="5">
        <v>873.44100000000003</v>
      </c>
      <c r="G998" s="5">
        <v>325.60969999999998</v>
      </c>
      <c r="H998" s="5">
        <v>6.5737639999999997</v>
      </c>
      <c r="I998" s="5">
        <v>4870.6036352000001</v>
      </c>
      <c r="J998" s="5">
        <v>4877.1773991999999</v>
      </c>
      <c r="K998" s="7">
        <f t="shared" si="46"/>
        <v>0.10397247764941657</v>
      </c>
      <c r="L998" s="7">
        <f t="shared" si="46"/>
        <v>0.10405335403285566</v>
      </c>
      <c r="M998">
        <v>3306.6648</v>
      </c>
      <c r="O998" t="s">
        <v>351</v>
      </c>
      <c r="P998" t="s">
        <v>341</v>
      </c>
      <c r="Q998" t="s">
        <v>319</v>
      </c>
    </row>
    <row r="999" spans="1:17" x14ac:dyDescent="0.2">
      <c r="A999">
        <v>2001</v>
      </c>
      <c r="B999">
        <v>183</v>
      </c>
      <c r="C999">
        <v>370.98039999999997</v>
      </c>
      <c r="D999">
        <v>189.40486050000001</v>
      </c>
      <c r="E999" s="5">
        <v>3503.8670000000002</v>
      </c>
      <c r="F999" s="5">
        <v>875.96690000000001</v>
      </c>
      <c r="G999" s="5">
        <v>326.10899999999998</v>
      </c>
      <c r="H999" s="5">
        <v>6.5334960000000004</v>
      </c>
      <c r="I999" s="5">
        <v>4895.3477605000007</v>
      </c>
      <c r="J999" s="5">
        <v>4901.8812565000007</v>
      </c>
      <c r="K999" s="7">
        <f t="shared" si="46"/>
        <v>0.12539078480857566</v>
      </c>
      <c r="L999" s="7">
        <f t="shared" si="46"/>
        <v>0.12536910064581819</v>
      </c>
      <c r="M999">
        <v>3311.8373999999999</v>
      </c>
      <c r="O999" t="s">
        <v>351</v>
      </c>
      <c r="P999" t="s">
        <v>341</v>
      </c>
      <c r="Q999" t="s">
        <v>319</v>
      </c>
    </row>
    <row r="1000" spans="1:17" x14ac:dyDescent="0.2">
      <c r="A1000">
        <v>2002</v>
      </c>
      <c r="B1000">
        <v>183</v>
      </c>
      <c r="C1000">
        <v>368.68360000000001</v>
      </c>
      <c r="D1000">
        <v>171.17158900000001</v>
      </c>
      <c r="E1000" s="5">
        <v>3519.01</v>
      </c>
      <c r="F1000" s="5">
        <v>879.75250000000005</v>
      </c>
      <c r="G1000" s="5">
        <v>325.06310000000002</v>
      </c>
      <c r="H1000" s="5">
        <v>6.7384519999999997</v>
      </c>
      <c r="I1000" s="5">
        <v>4894.9971890000006</v>
      </c>
      <c r="J1000" s="5">
        <v>4901.7356410000002</v>
      </c>
      <c r="K1000" s="7">
        <f t="shared" si="46"/>
        <v>0.14202082752207257</v>
      </c>
      <c r="L1000" s="7">
        <f t="shared" si="46"/>
        <v>0.14193991382979992</v>
      </c>
      <c r="M1000">
        <v>3318.5745000000002</v>
      </c>
      <c r="O1000" t="s">
        <v>351</v>
      </c>
      <c r="P1000" t="s">
        <v>341</v>
      </c>
      <c r="Q1000" t="s">
        <v>319</v>
      </c>
    </row>
    <row r="1001" spans="1:17" x14ac:dyDescent="0.2">
      <c r="A1001">
        <v>2003</v>
      </c>
      <c r="B1001">
        <v>183</v>
      </c>
      <c r="C1001">
        <v>373.20690000000002</v>
      </c>
      <c r="D1001">
        <v>193.06490579999999</v>
      </c>
      <c r="E1001" s="5">
        <v>3538.777</v>
      </c>
      <c r="F1001" s="5">
        <v>884.6943</v>
      </c>
      <c r="G1001" s="5">
        <v>327.45819999999998</v>
      </c>
      <c r="H1001" s="5">
        <v>6.7843260000000001</v>
      </c>
      <c r="I1001" s="5">
        <v>4943.9944058000001</v>
      </c>
      <c r="J1001" s="5">
        <v>4950.7787318000001</v>
      </c>
      <c r="K1001" s="7">
        <f t="shared" si="46"/>
        <v>0.15484904661337695</v>
      </c>
      <c r="L1001" s="7">
        <f t="shared" si="46"/>
        <v>0.15476060609992773</v>
      </c>
      <c r="M1001">
        <v>3323.3629000000001</v>
      </c>
      <c r="O1001" t="s">
        <v>351</v>
      </c>
      <c r="P1001" t="s">
        <v>341</v>
      </c>
      <c r="Q1001" t="s">
        <v>319</v>
      </c>
    </row>
    <row r="1002" spans="1:17" x14ac:dyDescent="0.2">
      <c r="A1002">
        <v>2004</v>
      </c>
      <c r="B1002">
        <v>183.5</v>
      </c>
      <c r="C1002">
        <v>379.16250000000002</v>
      </c>
      <c r="D1002">
        <v>195.22344480000001</v>
      </c>
      <c r="E1002" s="5">
        <v>3578.297</v>
      </c>
      <c r="F1002" s="5">
        <v>894.57420000000002</v>
      </c>
      <c r="G1002" s="5">
        <v>344.10289999999998</v>
      </c>
      <c r="H1002" s="5">
        <v>6.9666420000000002</v>
      </c>
      <c r="I1002" s="5">
        <v>5012.1975447999994</v>
      </c>
      <c r="J1002" s="5">
        <v>5019.1641867999997</v>
      </c>
      <c r="K1002" s="7">
        <f t="shared" si="46"/>
        <v>0.17077516683037189</v>
      </c>
      <c r="L1002" s="7">
        <f t="shared" si="46"/>
        <v>0.17067120182138296</v>
      </c>
      <c r="M1002">
        <v>3329.0147000000002</v>
      </c>
      <c r="O1002" t="s">
        <v>351</v>
      </c>
      <c r="P1002" t="s">
        <v>341</v>
      </c>
      <c r="Q1002" t="s">
        <v>319</v>
      </c>
    </row>
    <row r="1003" spans="1:17" x14ac:dyDescent="0.2">
      <c r="A1003">
        <v>2005</v>
      </c>
      <c r="B1003">
        <v>183</v>
      </c>
      <c r="C1003">
        <v>381.83510000000001</v>
      </c>
      <c r="D1003">
        <v>190.42805949999999</v>
      </c>
      <c r="E1003" s="5">
        <v>3622.31</v>
      </c>
      <c r="F1003" s="5">
        <v>905.57759999999996</v>
      </c>
      <c r="G1003" s="5">
        <v>352.9538</v>
      </c>
      <c r="H1003" s="5">
        <v>6.7315630000000004</v>
      </c>
      <c r="I1003" s="5">
        <v>5071.2694595000003</v>
      </c>
      <c r="J1003" s="5">
        <v>5078.0010225000005</v>
      </c>
      <c r="K1003" s="7">
        <f t="shared" si="46"/>
        <v>0.18531445798832732</v>
      </c>
      <c r="L1003" s="7">
        <f t="shared" si="46"/>
        <v>0.18519556042487967</v>
      </c>
      <c r="M1003">
        <v>3338.1212</v>
      </c>
      <c r="O1003" t="s">
        <v>351</v>
      </c>
      <c r="P1003" t="s">
        <v>341</v>
      </c>
      <c r="Q1003" t="s">
        <v>319</v>
      </c>
    </row>
    <row r="1004" spans="1:17" x14ac:dyDescent="0.2">
      <c r="A1004">
        <v>2006</v>
      </c>
      <c r="B1004">
        <v>183</v>
      </c>
      <c r="C1004">
        <v>387.65230000000003</v>
      </c>
      <c r="D1004">
        <v>174.76572880000001</v>
      </c>
      <c r="E1004" s="5">
        <v>3647.7280000000001</v>
      </c>
      <c r="F1004" s="5">
        <v>911.93200000000002</v>
      </c>
      <c r="G1004" s="5">
        <v>344.50709999999998</v>
      </c>
      <c r="H1004" s="5">
        <v>6.6465490000000003</v>
      </c>
      <c r="I1004" s="5">
        <v>5078.9328287999997</v>
      </c>
      <c r="J1004" s="5">
        <v>5085.5793777999997</v>
      </c>
      <c r="K1004" s="7">
        <f t="shared" si="46"/>
        <v>0.1999853985546769</v>
      </c>
      <c r="L1004" s="7">
        <f t="shared" si="46"/>
        <v>0.19987103877232501</v>
      </c>
      <c r="M1004">
        <v>3349.5466999999999</v>
      </c>
      <c r="O1004" t="s">
        <v>351</v>
      </c>
      <c r="P1004" t="s">
        <v>341</v>
      </c>
      <c r="Q1004" t="s">
        <v>319</v>
      </c>
    </row>
    <row r="1005" spans="1:17" x14ac:dyDescent="0.2">
      <c r="A1005">
        <v>2007</v>
      </c>
      <c r="B1005">
        <v>183</v>
      </c>
      <c r="C1005">
        <v>387.71789999999999</v>
      </c>
      <c r="D1005">
        <v>188.74658740000001</v>
      </c>
      <c r="E1005" s="5">
        <v>3649.1930000000002</v>
      </c>
      <c r="F1005" s="5">
        <v>912.29819999999995</v>
      </c>
      <c r="G1005" s="5">
        <v>330.24439999999998</v>
      </c>
      <c r="H1005" s="5">
        <v>6.4180720000000004</v>
      </c>
      <c r="I1005" s="5">
        <v>5080.4821873999999</v>
      </c>
      <c r="J1005" s="5">
        <v>5086.9002594000003</v>
      </c>
      <c r="K1005" s="7">
        <f t="shared" si="46"/>
        <v>0.21301806156983036</v>
      </c>
      <c r="L1005" s="7">
        <f t="shared" si="46"/>
        <v>0.21287796480753599</v>
      </c>
      <c r="M1005">
        <v>3357.5725000000002</v>
      </c>
      <c r="N1005" s="7">
        <f>(M1017-M1005)/M1005</f>
        <v>4.2514405869121169E-2</v>
      </c>
      <c r="O1005" t="s">
        <v>351</v>
      </c>
      <c r="P1005" t="s">
        <v>341</v>
      </c>
      <c r="Q1005" t="s">
        <v>319</v>
      </c>
    </row>
    <row r="1006" spans="1:17" x14ac:dyDescent="0.2">
      <c r="A1006">
        <v>1996</v>
      </c>
      <c r="B1006">
        <v>183.5</v>
      </c>
      <c r="C1006">
        <v>431.1841</v>
      </c>
      <c r="D1006">
        <v>189.14080519999999</v>
      </c>
      <c r="E1006" s="5">
        <v>3410.3090000000002</v>
      </c>
      <c r="F1006" s="5">
        <v>852.57730000000004</v>
      </c>
      <c r="G1006" s="5">
        <v>326.38130000000001</v>
      </c>
      <c r="H1006" s="5">
        <v>7.2744489999999997</v>
      </c>
      <c r="I1006" s="5">
        <v>4778.4084052000007</v>
      </c>
      <c r="J1006" s="5">
        <v>4785.6828542000003</v>
      </c>
      <c r="K1006" s="5"/>
      <c r="L1006" s="5"/>
      <c r="M1006">
        <v>3261.2730999999999</v>
      </c>
      <c r="O1006" t="s">
        <v>351</v>
      </c>
      <c r="P1006" t="s">
        <v>342</v>
      </c>
      <c r="Q1006" t="s">
        <v>319</v>
      </c>
    </row>
    <row r="1007" spans="1:17" x14ac:dyDescent="0.2">
      <c r="A1007">
        <v>1997</v>
      </c>
      <c r="B1007">
        <v>183</v>
      </c>
      <c r="C1007">
        <v>543.51009999999997</v>
      </c>
      <c r="D1007">
        <v>180.16988140000001</v>
      </c>
      <c r="E1007" s="5">
        <v>3507.154</v>
      </c>
      <c r="F1007" s="5">
        <v>876.7885</v>
      </c>
      <c r="G1007" s="5">
        <v>359.52319999999997</v>
      </c>
      <c r="H1007" s="5">
        <v>8.0766559999999998</v>
      </c>
      <c r="I1007" s="5">
        <v>4923.6355813999999</v>
      </c>
      <c r="J1007" s="5">
        <v>4931.7122374</v>
      </c>
      <c r="K1007" s="5"/>
      <c r="L1007" s="5"/>
      <c r="M1007">
        <v>3271.1947</v>
      </c>
      <c r="O1007" t="s">
        <v>351</v>
      </c>
      <c r="P1007" t="s">
        <v>342</v>
      </c>
      <c r="Q1007" t="s">
        <v>319</v>
      </c>
    </row>
    <row r="1008" spans="1:17" x14ac:dyDescent="0.2">
      <c r="A1008">
        <v>1998</v>
      </c>
      <c r="B1008">
        <v>183</v>
      </c>
      <c r="C1008">
        <v>548.92409999999995</v>
      </c>
      <c r="D1008">
        <v>206.7487581</v>
      </c>
      <c r="E1008" s="5">
        <v>3617.9949999999999</v>
      </c>
      <c r="F1008" s="5">
        <v>904.49879999999996</v>
      </c>
      <c r="G1008" s="5">
        <v>388.24639999999999</v>
      </c>
      <c r="H1008" s="5">
        <v>7.5172080000000001</v>
      </c>
      <c r="I1008" s="5">
        <v>5117.4889580999998</v>
      </c>
      <c r="J1008" s="5">
        <v>5125.0061661</v>
      </c>
      <c r="K1008" s="5"/>
      <c r="L1008" s="5"/>
      <c r="M1008">
        <v>3289.1934000000001</v>
      </c>
      <c r="O1008" t="s">
        <v>351</v>
      </c>
      <c r="P1008" t="s">
        <v>342</v>
      </c>
      <c r="Q1008" t="s">
        <v>319</v>
      </c>
    </row>
    <row r="1009" spans="1:17" x14ac:dyDescent="0.2">
      <c r="A1009">
        <v>1999</v>
      </c>
      <c r="B1009">
        <v>183</v>
      </c>
      <c r="C1009">
        <v>541.25369999999998</v>
      </c>
      <c r="D1009">
        <v>191.824949</v>
      </c>
      <c r="E1009" s="5">
        <v>3722.6759999999999</v>
      </c>
      <c r="F1009" s="5">
        <v>930.66890000000001</v>
      </c>
      <c r="G1009" s="5">
        <v>405.14260000000002</v>
      </c>
      <c r="H1009" s="5">
        <v>7.6907430000000003</v>
      </c>
      <c r="I1009" s="5">
        <v>5250.312449</v>
      </c>
      <c r="J1009" s="5">
        <v>5258.0031920000001</v>
      </c>
      <c r="K1009" s="5"/>
      <c r="L1009" s="5"/>
      <c r="M1009">
        <v>3311.5547999999999</v>
      </c>
      <c r="O1009" t="s">
        <v>351</v>
      </c>
      <c r="P1009" t="s">
        <v>342</v>
      </c>
      <c r="Q1009" t="s">
        <v>319</v>
      </c>
    </row>
    <row r="1010" spans="1:17" x14ac:dyDescent="0.2">
      <c r="A1010">
        <v>2000</v>
      </c>
      <c r="B1010">
        <v>183.5</v>
      </c>
      <c r="C1010">
        <v>529.46810000000005</v>
      </c>
      <c r="D1010">
        <v>190.00076279999999</v>
      </c>
      <c r="E1010" s="5">
        <v>3825.35</v>
      </c>
      <c r="F1010" s="5">
        <v>956.33759999999995</v>
      </c>
      <c r="G1010" s="5">
        <v>405.32400000000001</v>
      </c>
      <c r="H1010" s="5">
        <v>7.6517030000000004</v>
      </c>
      <c r="I1010" s="5">
        <v>5377.0123627999992</v>
      </c>
      <c r="J1010" s="5">
        <v>5384.6640657999997</v>
      </c>
      <c r="K1010" s="5"/>
      <c r="L1010" s="5"/>
      <c r="M1010">
        <v>3336.942</v>
      </c>
      <c r="O1010" t="s">
        <v>351</v>
      </c>
      <c r="P1010" t="s">
        <v>342</v>
      </c>
      <c r="Q1010" t="s">
        <v>319</v>
      </c>
    </row>
    <row r="1011" spans="1:17" x14ac:dyDescent="0.2">
      <c r="A1011">
        <v>2001</v>
      </c>
      <c r="B1011">
        <v>183</v>
      </c>
      <c r="C1011">
        <v>537.54899999999998</v>
      </c>
      <c r="D1011">
        <v>201.66765810000001</v>
      </c>
      <c r="E1011" s="5">
        <v>3918.998</v>
      </c>
      <c r="F1011" s="5">
        <v>979.74940000000004</v>
      </c>
      <c r="G1011" s="5">
        <v>408.76420000000002</v>
      </c>
      <c r="H1011" s="5">
        <v>7.2464430000000002</v>
      </c>
      <c r="I1011" s="5">
        <v>5509.1792580999991</v>
      </c>
      <c r="J1011" s="5">
        <v>5516.4257010999991</v>
      </c>
      <c r="K1011" s="5"/>
      <c r="L1011" s="5"/>
      <c r="M1011">
        <v>3360.9798999999998</v>
      </c>
      <c r="O1011" t="s">
        <v>351</v>
      </c>
      <c r="P1011" t="s">
        <v>342</v>
      </c>
      <c r="Q1011" t="s">
        <v>319</v>
      </c>
    </row>
    <row r="1012" spans="1:17" x14ac:dyDescent="0.2">
      <c r="A1012">
        <v>2002</v>
      </c>
      <c r="B1012">
        <v>183</v>
      </c>
      <c r="C1012">
        <v>528.31600000000003</v>
      </c>
      <c r="D1012">
        <v>184.84874049999999</v>
      </c>
      <c r="E1012" s="5">
        <v>4000.5590000000002</v>
      </c>
      <c r="F1012" s="5">
        <v>1000.14</v>
      </c>
      <c r="G1012" s="5">
        <v>404.64100000000002</v>
      </c>
      <c r="H1012" s="5">
        <v>7.2988350000000004</v>
      </c>
      <c r="I1012" s="5">
        <v>5590.1887404999998</v>
      </c>
      <c r="J1012" s="5">
        <v>5597.4875754999994</v>
      </c>
      <c r="K1012" s="5"/>
      <c r="L1012" s="5"/>
      <c r="M1012">
        <v>3386.2127</v>
      </c>
      <c r="O1012" t="s">
        <v>351</v>
      </c>
      <c r="P1012" t="s">
        <v>342</v>
      </c>
      <c r="Q1012" t="s">
        <v>319</v>
      </c>
    </row>
    <row r="1013" spans="1:17" x14ac:dyDescent="0.2">
      <c r="A1013">
        <v>2003</v>
      </c>
      <c r="B1013">
        <v>183</v>
      </c>
      <c r="C1013">
        <v>534.38049999999998</v>
      </c>
      <c r="D1013">
        <v>205.76102599999999</v>
      </c>
      <c r="E1013" s="5">
        <v>4079.9839999999999</v>
      </c>
      <c r="F1013" s="5">
        <v>1019.996</v>
      </c>
      <c r="G1013" s="5">
        <v>403.82619999999997</v>
      </c>
      <c r="H1013" s="5">
        <v>7.3970229999999999</v>
      </c>
      <c r="I1013" s="5">
        <v>5709.5672259999992</v>
      </c>
      <c r="J1013" s="5">
        <v>5716.9642489999997</v>
      </c>
      <c r="K1013" s="5"/>
      <c r="L1013" s="5"/>
      <c r="M1013">
        <v>3406.2186999999999</v>
      </c>
      <c r="O1013" t="s">
        <v>351</v>
      </c>
      <c r="P1013" t="s">
        <v>342</v>
      </c>
      <c r="Q1013" t="s">
        <v>319</v>
      </c>
    </row>
    <row r="1014" spans="1:17" x14ac:dyDescent="0.2">
      <c r="A1014">
        <v>2004</v>
      </c>
      <c r="B1014">
        <v>183.5</v>
      </c>
      <c r="C1014">
        <v>550.63670000000002</v>
      </c>
      <c r="D1014">
        <v>210.40111669999999</v>
      </c>
      <c r="E1014" s="5">
        <v>4188.9790000000003</v>
      </c>
      <c r="F1014" s="5">
        <v>1047.2449999999999</v>
      </c>
      <c r="G1014" s="5">
        <v>421.53129999999999</v>
      </c>
      <c r="H1014" s="5">
        <v>7.6345539999999996</v>
      </c>
      <c r="I1014" s="5">
        <v>5868.1564166999997</v>
      </c>
      <c r="J1014" s="5">
        <v>5875.7909706999999</v>
      </c>
      <c r="K1014" s="5"/>
      <c r="L1014" s="5"/>
      <c r="M1014">
        <v>3427.3343</v>
      </c>
      <c r="O1014" t="s">
        <v>351</v>
      </c>
      <c r="P1014" t="s">
        <v>342</v>
      </c>
      <c r="Q1014" t="s">
        <v>319</v>
      </c>
    </row>
    <row r="1015" spans="1:17" x14ac:dyDescent="0.2">
      <c r="A1015">
        <v>2005</v>
      </c>
      <c r="B1015">
        <v>183</v>
      </c>
      <c r="C1015">
        <v>553.10749999999996</v>
      </c>
      <c r="D1015">
        <v>202.99731070000001</v>
      </c>
      <c r="E1015" s="5">
        <v>4301.7520000000004</v>
      </c>
      <c r="F1015" s="5">
        <v>1075.4380000000001</v>
      </c>
      <c r="G1015" s="5">
        <v>430.86169999999998</v>
      </c>
      <c r="H1015" s="5">
        <v>7.3752570000000004</v>
      </c>
      <c r="I1015" s="5">
        <v>6011.0490107000005</v>
      </c>
      <c r="J1015" s="5">
        <v>6018.4242677000002</v>
      </c>
      <c r="K1015" s="5"/>
      <c r="L1015" s="5"/>
      <c r="M1015">
        <v>3451.8101999999999</v>
      </c>
      <c r="O1015" t="s">
        <v>351</v>
      </c>
      <c r="P1015" t="s">
        <v>342</v>
      </c>
      <c r="Q1015" t="s">
        <v>319</v>
      </c>
    </row>
    <row r="1016" spans="1:17" x14ac:dyDescent="0.2">
      <c r="A1016">
        <v>2006</v>
      </c>
      <c r="B1016">
        <v>183</v>
      </c>
      <c r="C1016">
        <v>565.52059999999994</v>
      </c>
      <c r="D1016">
        <v>186.5606348</v>
      </c>
      <c r="E1016" s="5">
        <v>4390.2179999999998</v>
      </c>
      <c r="F1016" s="5">
        <v>1097.5550000000001</v>
      </c>
      <c r="G1016" s="5">
        <v>420.3116</v>
      </c>
      <c r="H1016" s="5">
        <v>7.3941759999999999</v>
      </c>
      <c r="I1016" s="5">
        <v>6094.6452348000003</v>
      </c>
      <c r="J1016" s="5">
        <v>6102.0394108</v>
      </c>
      <c r="K1016" s="5"/>
      <c r="L1016" s="5"/>
      <c r="M1016">
        <v>3478.3879000000002</v>
      </c>
      <c r="O1016" t="s">
        <v>351</v>
      </c>
      <c r="P1016" t="s">
        <v>342</v>
      </c>
      <c r="Q1016" t="s">
        <v>319</v>
      </c>
    </row>
    <row r="1017" spans="1:17" x14ac:dyDescent="0.2">
      <c r="A1017">
        <v>2007</v>
      </c>
      <c r="B1017">
        <v>183</v>
      </c>
      <c r="C1017">
        <v>557.43970000000002</v>
      </c>
      <c r="D1017">
        <v>200.9500548</v>
      </c>
      <c r="E1017" s="5">
        <v>4446.6400000000003</v>
      </c>
      <c r="F1017" s="5">
        <v>1111.6600000000001</v>
      </c>
      <c r="G1017" s="5">
        <v>403.46660000000003</v>
      </c>
      <c r="H1017" s="5">
        <v>7.0725790000000002</v>
      </c>
      <c r="I1017" s="5">
        <v>6162.7166547999996</v>
      </c>
      <c r="J1017" s="5">
        <v>6169.7892337999992</v>
      </c>
      <c r="K1017" s="5"/>
      <c r="L1017" s="5"/>
      <c r="M1017">
        <v>3500.3177000000001</v>
      </c>
      <c r="O1017" t="s">
        <v>351</v>
      </c>
      <c r="P1017" t="s">
        <v>342</v>
      </c>
      <c r="Q1017" t="s">
        <v>319</v>
      </c>
    </row>
    <row r="1018" spans="1:17" x14ac:dyDescent="0.2">
      <c r="A1018">
        <v>1998</v>
      </c>
      <c r="B1018">
        <v>183</v>
      </c>
      <c r="C1018">
        <v>374.20359999999999</v>
      </c>
      <c r="D1018">
        <v>37.781617799999999</v>
      </c>
      <c r="E1018" s="5">
        <v>2056.7750000000001</v>
      </c>
      <c r="F1018" s="5">
        <v>514.19370000000004</v>
      </c>
      <c r="G1018" s="5">
        <v>85.703230000000005</v>
      </c>
      <c r="H1018" s="5">
        <v>7.0663980000000004</v>
      </c>
      <c r="I1018" s="5">
        <v>2694.4535477999998</v>
      </c>
      <c r="J1018" s="5">
        <v>2701.5199457999997</v>
      </c>
      <c r="K1018" s="7">
        <f t="shared" ref="K1018:L1028" si="47">(I1029-I1018)/I1018</f>
        <v>2.40824522853555E-2</v>
      </c>
      <c r="L1018" s="7">
        <f t="shared" si="47"/>
        <v>2.431450602543999E-2</v>
      </c>
      <c r="M1018">
        <v>6054.8275000000003</v>
      </c>
      <c r="O1018" t="s">
        <v>351</v>
      </c>
      <c r="P1018" t="s">
        <v>341</v>
      </c>
      <c r="Q1018" t="s">
        <v>322</v>
      </c>
    </row>
    <row r="1019" spans="1:17" x14ac:dyDescent="0.2">
      <c r="A1019">
        <v>1999</v>
      </c>
      <c r="B1019">
        <v>183</v>
      </c>
      <c r="C1019">
        <v>377.00009999999997</v>
      </c>
      <c r="D1019">
        <v>30.603601600000001</v>
      </c>
      <c r="E1019" s="5">
        <v>2096.4059999999999</v>
      </c>
      <c r="F1019" s="5">
        <v>524.10159999999996</v>
      </c>
      <c r="G1019" s="5">
        <v>90.563839999999999</v>
      </c>
      <c r="H1019" s="5">
        <v>6.1216780000000002</v>
      </c>
      <c r="I1019" s="5">
        <v>2741.6750415999995</v>
      </c>
      <c r="J1019" s="5">
        <v>2747.7967195999995</v>
      </c>
      <c r="K1019" s="7">
        <f t="shared" si="47"/>
        <v>8.0389392599706969E-2</v>
      </c>
      <c r="L1019" s="7">
        <f t="shared" si="47"/>
        <v>8.0867749682861437E-2</v>
      </c>
      <c r="M1019">
        <v>6074.1049000000003</v>
      </c>
      <c r="O1019" t="s">
        <v>351</v>
      </c>
      <c r="P1019" t="s">
        <v>341</v>
      </c>
      <c r="Q1019" t="s">
        <v>322</v>
      </c>
    </row>
    <row r="1020" spans="1:17" x14ac:dyDescent="0.2">
      <c r="A1020">
        <v>2000</v>
      </c>
      <c r="B1020">
        <v>183.5</v>
      </c>
      <c r="C1020">
        <v>376.65800000000002</v>
      </c>
      <c r="D1020">
        <v>29.327435000000001</v>
      </c>
      <c r="E1020" s="5">
        <v>2066.5149999999999</v>
      </c>
      <c r="F1020" s="5">
        <v>516.62890000000004</v>
      </c>
      <c r="G1020" s="5">
        <v>80.806749999999994</v>
      </c>
      <c r="H1020" s="5">
        <v>6.6997650000000002</v>
      </c>
      <c r="I1020" s="5">
        <v>2693.2780850000004</v>
      </c>
      <c r="J1020" s="5">
        <v>2699.9778500000002</v>
      </c>
      <c r="K1020" s="7">
        <f t="shared" si="47"/>
        <v>0.15387847352569226</v>
      </c>
      <c r="L1020" s="7">
        <f t="shared" si="47"/>
        <v>0.15444135791706576</v>
      </c>
      <c r="M1020">
        <v>6094.7244000000001</v>
      </c>
      <c r="O1020" t="s">
        <v>351</v>
      </c>
      <c r="P1020" t="s">
        <v>341</v>
      </c>
      <c r="Q1020" t="s">
        <v>322</v>
      </c>
    </row>
    <row r="1021" spans="1:17" x14ac:dyDescent="0.2">
      <c r="A1021">
        <v>2001</v>
      </c>
      <c r="B1021">
        <v>183</v>
      </c>
      <c r="C1021">
        <v>376.41329999999999</v>
      </c>
      <c r="D1021">
        <v>33.088587099999998</v>
      </c>
      <c r="E1021" s="5">
        <v>2044.3130000000001</v>
      </c>
      <c r="F1021" s="5">
        <v>511.07839999999999</v>
      </c>
      <c r="G1021" s="5">
        <v>84.386060000000001</v>
      </c>
      <c r="H1021" s="5">
        <v>6.3559999999999999</v>
      </c>
      <c r="I1021" s="5">
        <v>2672.8660470999998</v>
      </c>
      <c r="J1021" s="5">
        <v>2679.2220471000001</v>
      </c>
      <c r="K1021" s="7">
        <f t="shared" si="47"/>
        <v>0.22494396849865983</v>
      </c>
      <c r="L1021" s="7">
        <f t="shared" si="47"/>
        <v>0.22516835308704169</v>
      </c>
      <c r="M1021">
        <v>6108.3429999999998</v>
      </c>
      <c r="O1021" t="s">
        <v>351</v>
      </c>
      <c r="P1021" t="s">
        <v>341</v>
      </c>
      <c r="Q1021" t="s">
        <v>322</v>
      </c>
    </row>
    <row r="1022" spans="1:17" x14ac:dyDescent="0.2">
      <c r="A1022">
        <v>2002</v>
      </c>
      <c r="B1022">
        <v>183</v>
      </c>
      <c r="C1022">
        <v>380.97199999999998</v>
      </c>
      <c r="D1022">
        <v>33.241418400000001</v>
      </c>
      <c r="E1022" s="5">
        <v>2044.2829999999999</v>
      </c>
      <c r="F1022" s="5">
        <v>511.07080000000002</v>
      </c>
      <c r="G1022" s="5">
        <v>86.759559999999993</v>
      </c>
      <c r="H1022" s="5">
        <v>7.6628020000000001</v>
      </c>
      <c r="I1022" s="5">
        <v>2675.3547783999998</v>
      </c>
      <c r="J1022" s="5">
        <v>2683.0175803999996</v>
      </c>
      <c r="K1022" s="7">
        <f t="shared" si="47"/>
        <v>0.27919589130033573</v>
      </c>
      <c r="L1022" s="7">
        <f t="shared" si="47"/>
        <v>0.27917624221766374</v>
      </c>
      <c r="M1022">
        <v>6124.7862999999998</v>
      </c>
      <c r="O1022" t="s">
        <v>351</v>
      </c>
      <c r="P1022" t="s">
        <v>341</v>
      </c>
      <c r="Q1022" t="s">
        <v>322</v>
      </c>
    </row>
    <row r="1023" spans="1:17" x14ac:dyDescent="0.2">
      <c r="A1023">
        <v>2003</v>
      </c>
      <c r="B1023">
        <v>183</v>
      </c>
      <c r="C1023">
        <v>379.02260000000001</v>
      </c>
      <c r="D1023">
        <v>40.068803299999999</v>
      </c>
      <c r="E1023" s="5">
        <v>2098.7930000000001</v>
      </c>
      <c r="F1023" s="5">
        <v>524.69820000000004</v>
      </c>
      <c r="G1023" s="5">
        <v>99.446929999999995</v>
      </c>
      <c r="H1023" s="5">
        <v>7.6430629999999997</v>
      </c>
      <c r="I1023" s="5">
        <v>2763.0069333000001</v>
      </c>
      <c r="J1023" s="5">
        <v>2770.6499963000001</v>
      </c>
      <c r="K1023" s="7">
        <f t="shared" si="47"/>
        <v>0.31820858037077426</v>
      </c>
      <c r="L1023" s="7">
        <f t="shared" si="47"/>
        <v>0.31781364011185476</v>
      </c>
      <c r="M1023">
        <v>6140.9648999999999</v>
      </c>
      <c r="O1023" t="s">
        <v>351</v>
      </c>
      <c r="P1023" t="s">
        <v>341</v>
      </c>
      <c r="Q1023" t="s">
        <v>322</v>
      </c>
    </row>
    <row r="1024" spans="1:17" x14ac:dyDescent="0.2">
      <c r="A1024">
        <v>2004</v>
      </c>
      <c r="B1024">
        <v>183.5</v>
      </c>
      <c r="C1024">
        <v>379.65600000000001</v>
      </c>
      <c r="D1024">
        <v>49.618910399999997</v>
      </c>
      <c r="E1024" s="5">
        <v>2190.078</v>
      </c>
      <c r="F1024" s="5">
        <v>547.51959999999997</v>
      </c>
      <c r="G1024" s="5">
        <v>110.3438</v>
      </c>
      <c r="H1024" s="5">
        <v>8.4748359999999998</v>
      </c>
      <c r="I1024" s="5">
        <v>2897.5603104000002</v>
      </c>
      <c r="J1024" s="5">
        <v>2906.0351464</v>
      </c>
      <c r="K1024" s="7">
        <f t="shared" si="47"/>
        <v>0.33123316272492226</v>
      </c>
      <c r="L1024" s="7">
        <f t="shared" si="47"/>
        <v>0.33046046397259077</v>
      </c>
      <c r="M1024">
        <v>6163.6517000000003</v>
      </c>
      <c r="O1024" t="s">
        <v>351</v>
      </c>
      <c r="P1024" t="s">
        <v>341</v>
      </c>
      <c r="Q1024" t="s">
        <v>322</v>
      </c>
    </row>
    <row r="1025" spans="1:17" x14ac:dyDescent="0.2">
      <c r="A1025">
        <v>2005</v>
      </c>
      <c r="B1025">
        <v>183</v>
      </c>
      <c r="C1025">
        <v>397.55810000000002</v>
      </c>
      <c r="D1025">
        <v>36.890615099999998</v>
      </c>
      <c r="E1025" s="5">
        <v>2314.7559999999999</v>
      </c>
      <c r="F1025" s="5">
        <v>578.68899999999996</v>
      </c>
      <c r="G1025" s="5">
        <v>111.60509999999999</v>
      </c>
      <c r="H1025" s="5">
        <v>8.0530120000000007</v>
      </c>
      <c r="I1025" s="5">
        <v>3041.9407150999996</v>
      </c>
      <c r="J1025" s="5">
        <v>3049.9937270999994</v>
      </c>
      <c r="K1025" s="7">
        <f t="shared" si="47"/>
        <v>0.33157760267752057</v>
      </c>
      <c r="L1025" s="7">
        <f t="shared" si="47"/>
        <v>0.33090037721474663</v>
      </c>
      <c r="M1025">
        <v>6194.9764999999998</v>
      </c>
      <c r="O1025" t="s">
        <v>351</v>
      </c>
      <c r="P1025" t="s">
        <v>341</v>
      </c>
      <c r="Q1025" t="s">
        <v>322</v>
      </c>
    </row>
    <row r="1026" spans="1:17" x14ac:dyDescent="0.2">
      <c r="A1026">
        <v>2006</v>
      </c>
      <c r="B1026">
        <v>183</v>
      </c>
      <c r="C1026">
        <v>378.08390000000003</v>
      </c>
      <c r="D1026">
        <v>42.303629899999997</v>
      </c>
      <c r="E1026" s="5">
        <v>2387.8879999999999</v>
      </c>
      <c r="F1026" s="5">
        <v>596.97190000000001</v>
      </c>
      <c r="G1026" s="5">
        <v>105.6666</v>
      </c>
      <c r="H1026" s="5">
        <v>7.7870559999999998</v>
      </c>
      <c r="I1026" s="5">
        <v>3132.8301299</v>
      </c>
      <c r="J1026" s="5">
        <v>3140.6171859000001</v>
      </c>
      <c r="K1026" s="7">
        <f t="shared" si="47"/>
        <v>0.35246217487548459</v>
      </c>
      <c r="L1026" s="7">
        <f t="shared" si="47"/>
        <v>0.35182118249262567</v>
      </c>
      <c r="M1026">
        <v>6224.5655999999999</v>
      </c>
      <c r="O1026" t="s">
        <v>351</v>
      </c>
      <c r="P1026" t="s">
        <v>341</v>
      </c>
      <c r="Q1026" t="s">
        <v>322</v>
      </c>
    </row>
    <row r="1027" spans="1:17" x14ac:dyDescent="0.2">
      <c r="A1027">
        <v>2007</v>
      </c>
      <c r="B1027">
        <v>183</v>
      </c>
      <c r="C1027">
        <v>379.95830000000001</v>
      </c>
      <c r="D1027">
        <v>26.8457255</v>
      </c>
      <c r="E1027" s="5">
        <v>2399.0529999999999</v>
      </c>
      <c r="F1027" s="5">
        <v>599.76329999999996</v>
      </c>
      <c r="G1027" s="5">
        <v>90.247720000000001</v>
      </c>
      <c r="H1027" s="5">
        <v>6.4493369999999999</v>
      </c>
      <c r="I1027" s="5">
        <v>3115.9097454999996</v>
      </c>
      <c r="J1027" s="5">
        <v>3122.3590824999997</v>
      </c>
      <c r="K1027" s="7">
        <f t="shared" si="47"/>
        <v>0.39461368686168186</v>
      </c>
      <c r="L1027" s="7">
        <f t="shared" si="47"/>
        <v>0.39435462195914811</v>
      </c>
      <c r="M1027">
        <v>6249.5025999999998</v>
      </c>
      <c r="O1027" t="s">
        <v>351</v>
      </c>
      <c r="P1027" t="s">
        <v>341</v>
      </c>
      <c r="Q1027" t="s">
        <v>322</v>
      </c>
    </row>
    <row r="1028" spans="1:17" x14ac:dyDescent="0.2">
      <c r="A1028">
        <v>2008</v>
      </c>
      <c r="B1028">
        <v>183.5</v>
      </c>
      <c r="C1028">
        <v>384.22</v>
      </c>
      <c r="D1028">
        <v>30.6300557</v>
      </c>
      <c r="E1028" s="5">
        <v>2317.1709999999998</v>
      </c>
      <c r="F1028" s="5">
        <v>579.29290000000003</v>
      </c>
      <c r="G1028" s="5">
        <v>79.107849999999999</v>
      </c>
      <c r="H1028" s="5">
        <v>6.9551910000000001</v>
      </c>
      <c r="I1028" s="5">
        <v>3006.2018056999996</v>
      </c>
      <c r="J1028" s="5">
        <v>3013.1569966999996</v>
      </c>
      <c r="K1028" s="7">
        <f t="shared" si="47"/>
        <v>0.46067369917553797</v>
      </c>
      <c r="L1028" s="7">
        <f t="shared" si="47"/>
        <v>0.45998821064350848</v>
      </c>
      <c r="M1028">
        <v>6260.6459000000004</v>
      </c>
      <c r="N1028" s="8">
        <f>(M1039-M1028)/M1028</f>
        <v>4.48294799742626E-2</v>
      </c>
      <c r="O1028" t="s">
        <v>351</v>
      </c>
      <c r="P1028" t="s">
        <v>341</v>
      </c>
      <c r="Q1028" t="s">
        <v>322</v>
      </c>
    </row>
    <row r="1029" spans="1:17" x14ac:dyDescent="0.2">
      <c r="A1029">
        <v>1998</v>
      </c>
      <c r="B1029">
        <v>183</v>
      </c>
      <c r="C1029">
        <v>446.5677</v>
      </c>
      <c r="D1029">
        <v>44.0062468</v>
      </c>
      <c r="E1029" s="5">
        <v>2096.0340000000001</v>
      </c>
      <c r="F1029" s="5">
        <v>524.00850000000003</v>
      </c>
      <c r="G1029" s="5">
        <v>95.293850000000006</v>
      </c>
      <c r="H1029" s="5">
        <v>7.8634719999999998</v>
      </c>
      <c r="I1029" s="5">
        <v>2759.3425968000001</v>
      </c>
      <c r="J1029" s="5">
        <v>2767.2060688000001</v>
      </c>
      <c r="K1029" s="5"/>
      <c r="L1029" s="5"/>
      <c r="M1029">
        <v>6044.0679</v>
      </c>
      <c r="O1029" t="s">
        <v>351</v>
      </c>
      <c r="P1029" t="s">
        <v>342</v>
      </c>
      <c r="Q1029" t="s">
        <v>322</v>
      </c>
    </row>
    <row r="1030" spans="1:17" x14ac:dyDescent="0.2">
      <c r="A1030">
        <v>1999</v>
      </c>
      <c r="B1030">
        <v>183</v>
      </c>
      <c r="C1030">
        <v>456.6952</v>
      </c>
      <c r="D1030">
        <v>38.326232900000001</v>
      </c>
      <c r="E1030" s="5">
        <v>2249.5129999999999</v>
      </c>
      <c r="F1030" s="5">
        <v>562.37810000000002</v>
      </c>
      <c r="G1030" s="5">
        <v>111.8593</v>
      </c>
      <c r="H1030" s="5">
        <v>7.9282240000000002</v>
      </c>
      <c r="I1030" s="5">
        <v>2962.0766328999998</v>
      </c>
      <c r="J1030" s="5">
        <v>2970.0048569</v>
      </c>
      <c r="K1030" s="5"/>
      <c r="L1030" s="5"/>
      <c r="M1030">
        <v>6072.3851000000004</v>
      </c>
      <c r="O1030" t="s">
        <v>351</v>
      </c>
      <c r="P1030" t="s">
        <v>342</v>
      </c>
      <c r="Q1030" t="s">
        <v>322</v>
      </c>
    </row>
    <row r="1031" spans="1:17" x14ac:dyDescent="0.2">
      <c r="A1031">
        <v>2000</v>
      </c>
      <c r="B1031">
        <v>183.5</v>
      </c>
      <c r="C1031">
        <v>461.26400000000001</v>
      </c>
      <c r="D1031">
        <v>39.542205500000001</v>
      </c>
      <c r="E1031" s="5">
        <v>2367.0810000000001</v>
      </c>
      <c r="F1031" s="5">
        <v>591.7704</v>
      </c>
      <c r="G1031" s="5">
        <v>109.322</v>
      </c>
      <c r="H1031" s="5">
        <v>9.2504899999999992</v>
      </c>
      <c r="I1031" s="5">
        <v>3107.7156055</v>
      </c>
      <c r="J1031" s="5">
        <v>3116.9660954999999</v>
      </c>
      <c r="K1031" s="5"/>
      <c r="L1031" s="5"/>
      <c r="M1031">
        <v>6112.3332</v>
      </c>
      <c r="O1031" t="s">
        <v>351</v>
      </c>
      <c r="P1031" t="s">
        <v>342</v>
      </c>
      <c r="Q1031" t="s">
        <v>322</v>
      </c>
    </row>
    <row r="1032" spans="1:17" x14ac:dyDescent="0.2">
      <c r="A1032">
        <v>2001</v>
      </c>
      <c r="B1032">
        <v>183</v>
      </c>
      <c r="C1032">
        <v>462.2312</v>
      </c>
      <c r="D1032">
        <v>42.940142999999999</v>
      </c>
      <c r="E1032" s="5">
        <v>2492.7739999999999</v>
      </c>
      <c r="F1032" s="5">
        <v>623.19349999999997</v>
      </c>
      <c r="G1032" s="5">
        <v>115.20350000000001</v>
      </c>
      <c r="H1032" s="5">
        <v>8.3869199999999999</v>
      </c>
      <c r="I1032" s="5">
        <v>3274.1111429999996</v>
      </c>
      <c r="J1032" s="5">
        <v>3282.4980629999995</v>
      </c>
      <c r="K1032" s="5"/>
      <c r="L1032" s="5"/>
      <c r="M1032">
        <v>6151.4975999999997</v>
      </c>
      <c r="O1032" t="s">
        <v>351</v>
      </c>
      <c r="P1032" t="s">
        <v>342</v>
      </c>
      <c r="Q1032" t="s">
        <v>322</v>
      </c>
    </row>
    <row r="1033" spans="1:17" x14ac:dyDescent="0.2">
      <c r="A1033">
        <v>2002</v>
      </c>
      <c r="B1033">
        <v>183</v>
      </c>
      <c r="C1033">
        <v>466.05259999999998</v>
      </c>
      <c r="D1033">
        <v>43.8379403</v>
      </c>
      <c r="E1033" s="5">
        <v>2610.2979999999998</v>
      </c>
      <c r="F1033" s="5">
        <v>652.57439999999997</v>
      </c>
      <c r="G1033" s="5">
        <v>115.5925</v>
      </c>
      <c r="H1033" s="5">
        <v>9.7495060000000002</v>
      </c>
      <c r="I1033" s="5">
        <v>3422.3028402999998</v>
      </c>
      <c r="J1033" s="5">
        <v>3432.0523463</v>
      </c>
      <c r="K1033" s="5"/>
      <c r="L1033" s="5"/>
      <c r="M1033">
        <v>6197.1871000000001</v>
      </c>
      <c r="O1033" t="s">
        <v>351</v>
      </c>
      <c r="P1033" t="s">
        <v>342</v>
      </c>
      <c r="Q1033" t="s">
        <v>322</v>
      </c>
    </row>
    <row r="1034" spans="1:17" x14ac:dyDescent="0.2">
      <c r="A1034">
        <v>2003</v>
      </c>
      <c r="B1034">
        <v>183</v>
      </c>
      <c r="C1034">
        <v>459.72669999999999</v>
      </c>
      <c r="D1034">
        <v>48.360447100000002</v>
      </c>
      <c r="E1034" s="5">
        <v>2775.3130000000001</v>
      </c>
      <c r="F1034" s="5">
        <v>693.82820000000004</v>
      </c>
      <c r="G1034" s="5">
        <v>124.7178</v>
      </c>
      <c r="H1034" s="5">
        <v>8.9809099999999997</v>
      </c>
      <c r="I1034" s="5">
        <v>3642.2194470999998</v>
      </c>
      <c r="J1034" s="5">
        <v>3651.2003571</v>
      </c>
      <c r="K1034" s="5"/>
      <c r="L1034" s="5"/>
      <c r="M1034">
        <v>6243.0982999999997</v>
      </c>
      <c r="O1034" t="s">
        <v>351</v>
      </c>
      <c r="P1034" t="s">
        <v>342</v>
      </c>
      <c r="Q1034" t="s">
        <v>322</v>
      </c>
    </row>
    <row r="1035" spans="1:17" x14ac:dyDescent="0.2">
      <c r="A1035">
        <v>2004</v>
      </c>
      <c r="B1035">
        <v>183.5</v>
      </c>
      <c r="C1035">
        <v>446.89929999999998</v>
      </c>
      <c r="D1035">
        <v>57.8621762</v>
      </c>
      <c r="E1035" s="5">
        <v>2935.2469999999998</v>
      </c>
      <c r="F1035" s="5">
        <v>733.81169999999997</v>
      </c>
      <c r="G1035" s="5">
        <v>130.4075</v>
      </c>
      <c r="H1035" s="5">
        <v>9.0364930000000001</v>
      </c>
      <c r="I1035" s="5">
        <v>3857.3283761999996</v>
      </c>
      <c r="J1035" s="5">
        <v>3866.3648691999997</v>
      </c>
      <c r="K1035" s="5"/>
      <c r="L1035" s="5"/>
      <c r="M1035">
        <v>6296.3220000000001</v>
      </c>
      <c r="O1035" t="s">
        <v>351</v>
      </c>
      <c r="P1035" t="s">
        <v>342</v>
      </c>
      <c r="Q1035" t="s">
        <v>322</v>
      </c>
    </row>
    <row r="1036" spans="1:17" x14ac:dyDescent="0.2">
      <c r="A1036">
        <v>2005</v>
      </c>
      <c r="B1036">
        <v>183</v>
      </c>
      <c r="C1036">
        <v>458.67</v>
      </c>
      <c r="D1036">
        <v>43.544324899999999</v>
      </c>
      <c r="E1036" s="5">
        <v>3104.1280000000002</v>
      </c>
      <c r="F1036" s="5">
        <v>776.03189999999995</v>
      </c>
      <c r="G1036" s="5">
        <v>126.8759</v>
      </c>
      <c r="H1036" s="5">
        <v>8.6576769999999996</v>
      </c>
      <c r="I1036" s="5">
        <v>4050.5801249000001</v>
      </c>
      <c r="J1036" s="5">
        <v>4059.2378019000002</v>
      </c>
      <c r="K1036" s="5"/>
      <c r="L1036" s="5"/>
      <c r="M1036">
        <v>6357.4531999999999</v>
      </c>
      <c r="O1036" t="s">
        <v>351</v>
      </c>
      <c r="P1036" t="s">
        <v>342</v>
      </c>
      <c r="Q1036" t="s">
        <v>322</v>
      </c>
    </row>
    <row r="1037" spans="1:17" x14ac:dyDescent="0.2">
      <c r="A1037">
        <v>2006</v>
      </c>
      <c r="B1037">
        <v>183</v>
      </c>
      <c r="C1037">
        <v>457.47050000000002</v>
      </c>
      <c r="D1037">
        <v>49.986550999999999</v>
      </c>
      <c r="E1037" s="5">
        <v>3250.3560000000002</v>
      </c>
      <c r="F1037" s="5">
        <v>812.58900000000006</v>
      </c>
      <c r="G1037" s="5">
        <v>124.1027</v>
      </c>
      <c r="H1037" s="5">
        <v>8.5185870000000001</v>
      </c>
      <c r="I1037" s="5">
        <v>4237.0342510000009</v>
      </c>
      <c r="J1037" s="5">
        <v>4245.5528380000005</v>
      </c>
      <c r="K1037" s="5"/>
      <c r="L1037" s="5"/>
      <c r="M1037">
        <v>6419.6067000000003</v>
      </c>
      <c r="O1037" t="s">
        <v>351</v>
      </c>
      <c r="P1037" t="s">
        <v>342</v>
      </c>
      <c r="Q1037" t="s">
        <v>322</v>
      </c>
    </row>
    <row r="1038" spans="1:17" x14ac:dyDescent="0.2">
      <c r="A1038">
        <v>2007</v>
      </c>
      <c r="B1038">
        <v>183</v>
      </c>
      <c r="C1038">
        <v>471.15989999999999</v>
      </c>
      <c r="D1038">
        <v>35.409278100000002</v>
      </c>
      <c r="E1038" s="5">
        <v>3357.46</v>
      </c>
      <c r="F1038" s="5">
        <v>839.36490000000003</v>
      </c>
      <c r="G1038" s="5">
        <v>113.25620000000001</v>
      </c>
      <c r="H1038" s="5">
        <v>8.1854399999999998</v>
      </c>
      <c r="I1038" s="5">
        <v>4345.4903780999994</v>
      </c>
      <c r="J1038" s="5">
        <v>4353.6758180999996</v>
      </c>
      <c r="K1038" s="5"/>
      <c r="L1038" s="5"/>
      <c r="M1038">
        <v>6483.9197000000004</v>
      </c>
      <c r="O1038" t="s">
        <v>351</v>
      </c>
      <c r="P1038" t="s">
        <v>342</v>
      </c>
      <c r="Q1038" t="s">
        <v>322</v>
      </c>
    </row>
    <row r="1039" spans="1:17" x14ac:dyDescent="0.2">
      <c r="A1039">
        <v>2008</v>
      </c>
      <c r="B1039">
        <v>183.5</v>
      </c>
      <c r="C1039">
        <v>465.42860000000002</v>
      </c>
      <c r="D1039">
        <v>38.889012000000001</v>
      </c>
      <c r="E1039" s="5">
        <v>3396.0790000000002</v>
      </c>
      <c r="F1039" s="5">
        <v>849.01990000000001</v>
      </c>
      <c r="G1039" s="5">
        <v>107.092</v>
      </c>
      <c r="H1039" s="5">
        <v>8.0937800000000006</v>
      </c>
      <c r="I1039" s="5">
        <v>4391.0799120000001</v>
      </c>
      <c r="J1039" s="5">
        <v>4399.1736920000003</v>
      </c>
      <c r="K1039" s="5"/>
      <c r="L1039" s="5"/>
      <c r="M1039">
        <v>6541.3073999999997</v>
      </c>
      <c r="O1039" t="s">
        <v>351</v>
      </c>
      <c r="P1039" t="s">
        <v>342</v>
      </c>
      <c r="Q1039" t="s">
        <v>322</v>
      </c>
    </row>
    <row r="1040" spans="1:17" x14ac:dyDescent="0.2">
      <c r="A1040">
        <v>2006</v>
      </c>
      <c r="B1040">
        <v>183</v>
      </c>
      <c r="C1040">
        <v>355.36070000000001</v>
      </c>
      <c r="D1040">
        <v>14.364849299999999</v>
      </c>
      <c r="E1040" s="5">
        <v>3.8139729999999998</v>
      </c>
      <c r="F1040" t="s">
        <v>345</v>
      </c>
      <c r="G1040" s="5">
        <v>29.910679999999999</v>
      </c>
      <c r="H1040" s="5">
        <v>144.81700000000001</v>
      </c>
      <c r="I1040" s="5">
        <v>48.089502299999999</v>
      </c>
      <c r="J1040" s="5">
        <v>192.9065023</v>
      </c>
      <c r="K1040" s="6">
        <f>(I1048-I1040)/I1040</f>
        <v>0.16498130403815803</v>
      </c>
      <c r="L1040" s="6">
        <f>(J1048-J1040)/J1040</f>
        <v>0.12995813257249644</v>
      </c>
      <c r="M1040">
        <v>13046.388999999999</v>
      </c>
      <c r="O1040" t="s">
        <v>352</v>
      </c>
      <c r="P1040" t="s">
        <v>341</v>
      </c>
      <c r="Q1040" t="s">
        <v>323</v>
      </c>
    </row>
    <row r="1041" spans="1:17" x14ac:dyDescent="0.2">
      <c r="A1041">
        <v>2007</v>
      </c>
      <c r="B1041">
        <v>183</v>
      </c>
      <c r="C1041">
        <v>357.27390000000003</v>
      </c>
      <c r="D1041">
        <v>46.604191800000002</v>
      </c>
      <c r="E1041" s="5">
        <v>50.607399999999998</v>
      </c>
      <c r="F1041" t="s">
        <v>345</v>
      </c>
      <c r="G1041" s="5">
        <v>105.24469999999999</v>
      </c>
      <c r="H1041" s="5">
        <v>131.57400000000001</v>
      </c>
      <c r="I1041" s="5">
        <v>202.4562918</v>
      </c>
      <c r="J1041" s="5">
        <v>334.03029179999999</v>
      </c>
      <c r="K1041" s="6">
        <f t="shared" ref="K1041:L1047" si="48">(I1049-I1041)/I1041</f>
        <v>0.18199573039893044</v>
      </c>
      <c r="L1041" s="6">
        <f t="shared" si="48"/>
        <v>0.18873402277463752</v>
      </c>
      <c r="M1041">
        <v>13029.3068</v>
      </c>
      <c r="O1041" t="s">
        <v>352</v>
      </c>
      <c r="P1041" t="s">
        <v>341</v>
      </c>
      <c r="Q1041" t="s">
        <v>323</v>
      </c>
    </row>
    <row r="1042" spans="1:17" x14ac:dyDescent="0.2">
      <c r="A1042">
        <v>2008</v>
      </c>
      <c r="B1042">
        <v>183</v>
      </c>
      <c r="C1042">
        <v>359.15780000000001</v>
      </c>
      <c r="D1042">
        <v>45.873753399999998</v>
      </c>
      <c r="E1042" s="5">
        <v>60.127949999999998</v>
      </c>
      <c r="F1042" t="s">
        <v>345</v>
      </c>
      <c r="G1042" s="5">
        <v>103.1592</v>
      </c>
      <c r="H1042" s="5">
        <v>170.7225</v>
      </c>
      <c r="I1042" s="5">
        <v>209.1609034</v>
      </c>
      <c r="J1042" s="5">
        <v>379.88340340000002</v>
      </c>
      <c r="K1042" s="6">
        <f t="shared" si="48"/>
        <v>0.13621336462443298</v>
      </c>
      <c r="L1042" s="6">
        <f t="shared" si="48"/>
        <v>8.6729007124610749E-2</v>
      </c>
      <c r="M1042">
        <v>13010.0164</v>
      </c>
      <c r="O1042" t="s">
        <v>352</v>
      </c>
      <c r="P1042" t="s">
        <v>341</v>
      </c>
      <c r="Q1042" t="s">
        <v>323</v>
      </c>
    </row>
    <row r="1043" spans="1:17" x14ac:dyDescent="0.2">
      <c r="A1043">
        <v>2009</v>
      </c>
      <c r="B1043">
        <v>183</v>
      </c>
      <c r="C1043">
        <v>361.04689999999999</v>
      </c>
      <c r="D1043">
        <v>43.8278082</v>
      </c>
      <c r="E1043" s="5">
        <v>58.28877</v>
      </c>
      <c r="F1043" t="s">
        <v>345</v>
      </c>
      <c r="G1043" s="5">
        <v>94.800550000000001</v>
      </c>
      <c r="H1043" s="5">
        <v>173.99809999999999</v>
      </c>
      <c r="I1043" s="5">
        <v>196.91712819999998</v>
      </c>
      <c r="J1043" s="5">
        <v>370.9152282</v>
      </c>
      <c r="K1043" s="6">
        <f t="shared" si="48"/>
        <v>0.13148628632092754</v>
      </c>
      <c r="L1043" s="6">
        <f t="shared" si="48"/>
        <v>7.2703140366777677E-2</v>
      </c>
      <c r="M1043">
        <v>12997.0082</v>
      </c>
      <c r="O1043" t="s">
        <v>352</v>
      </c>
      <c r="P1043" t="s">
        <v>341</v>
      </c>
      <c r="Q1043" t="s">
        <v>323</v>
      </c>
    </row>
    <row r="1044" spans="1:17" x14ac:dyDescent="0.2">
      <c r="A1044">
        <v>2010</v>
      </c>
      <c r="B1044">
        <v>183</v>
      </c>
      <c r="C1044">
        <v>362.91550000000001</v>
      </c>
      <c r="D1044">
        <v>24.715150699999999</v>
      </c>
      <c r="E1044" s="5">
        <v>22.655069999999998</v>
      </c>
      <c r="F1044" t="s">
        <v>345</v>
      </c>
      <c r="G1044" s="5">
        <v>48.586579999999998</v>
      </c>
      <c r="H1044" s="5">
        <v>174.5282</v>
      </c>
      <c r="I1044" s="5">
        <v>95.956800700000002</v>
      </c>
      <c r="J1044" s="5">
        <v>270.4850007</v>
      </c>
      <c r="K1044" s="6">
        <f t="shared" si="48"/>
        <v>0.15003776798490115</v>
      </c>
      <c r="L1044" s="6">
        <f t="shared" si="48"/>
        <v>6.0759170221892353E-2</v>
      </c>
      <c r="M1044">
        <v>13015.1507</v>
      </c>
      <c r="O1044" t="s">
        <v>352</v>
      </c>
      <c r="P1044" t="s">
        <v>341</v>
      </c>
      <c r="Q1044" t="s">
        <v>323</v>
      </c>
    </row>
    <row r="1045" spans="1:17" x14ac:dyDescent="0.2">
      <c r="A1045">
        <v>2011</v>
      </c>
      <c r="B1045">
        <v>183</v>
      </c>
      <c r="C1045">
        <v>364.77370000000002</v>
      </c>
      <c r="D1045">
        <v>41.804356200000001</v>
      </c>
      <c r="E1045" s="5">
        <v>57.167119999999997</v>
      </c>
      <c r="F1045" t="s">
        <v>345</v>
      </c>
      <c r="G1045" s="5">
        <v>92.769319999999993</v>
      </c>
      <c r="H1045" s="5">
        <v>172.88849999999999</v>
      </c>
      <c r="I1045" s="5">
        <v>191.74079619999998</v>
      </c>
      <c r="J1045" s="5">
        <v>364.6292962</v>
      </c>
      <c r="K1045" s="6">
        <f t="shared" si="48"/>
        <v>0.14629581265919478</v>
      </c>
      <c r="L1045" s="6">
        <f t="shared" si="48"/>
        <v>8.4476688848130033E-2</v>
      </c>
      <c r="M1045">
        <v>13017.745199999999</v>
      </c>
      <c r="O1045" t="s">
        <v>352</v>
      </c>
      <c r="P1045" t="s">
        <v>341</v>
      </c>
      <c r="Q1045" t="s">
        <v>323</v>
      </c>
    </row>
    <row r="1046" spans="1:17" x14ac:dyDescent="0.2">
      <c r="A1046">
        <v>2012</v>
      </c>
      <c r="B1046">
        <v>183</v>
      </c>
      <c r="C1046">
        <v>366.61290000000002</v>
      </c>
      <c r="D1046">
        <v>26.649232900000001</v>
      </c>
      <c r="E1046" s="5">
        <v>16.28959</v>
      </c>
      <c r="F1046" t="s">
        <v>345</v>
      </c>
      <c r="G1046" s="5">
        <v>59.891779999999997</v>
      </c>
      <c r="H1046" s="5">
        <v>161.50630000000001</v>
      </c>
      <c r="I1046" s="5">
        <v>102.8306029</v>
      </c>
      <c r="J1046" s="5">
        <v>264.33690290000004</v>
      </c>
      <c r="K1046" s="6">
        <f t="shared" si="48"/>
        <v>0.32424846553146097</v>
      </c>
      <c r="L1046" s="6">
        <f t="shared" si="48"/>
        <v>0.16549019346174676</v>
      </c>
      <c r="M1046">
        <v>13076.334199999999</v>
      </c>
      <c r="O1046" t="s">
        <v>352</v>
      </c>
      <c r="P1046" t="s">
        <v>341</v>
      </c>
      <c r="Q1046" t="s">
        <v>323</v>
      </c>
    </row>
    <row r="1047" spans="1:17" x14ac:dyDescent="0.2">
      <c r="A1047">
        <v>2013</v>
      </c>
      <c r="B1047">
        <v>183</v>
      </c>
      <c r="C1047">
        <v>368.52870000000001</v>
      </c>
      <c r="D1047">
        <v>32.099232899999997</v>
      </c>
      <c r="E1047" s="5">
        <v>25.47616</v>
      </c>
      <c r="F1047" t="s">
        <v>345</v>
      </c>
      <c r="G1047" s="5">
        <v>76.511229999999998</v>
      </c>
      <c r="H1047" s="5">
        <v>157.9701</v>
      </c>
      <c r="I1047" s="5">
        <v>134.08662290000001</v>
      </c>
      <c r="J1047" s="5">
        <v>292.05672290000001</v>
      </c>
      <c r="K1047" s="6">
        <f t="shared" si="48"/>
        <v>0.26689252533930424</v>
      </c>
      <c r="L1047" s="6">
        <f t="shared" si="48"/>
        <v>0.19041854899892799</v>
      </c>
      <c r="M1047">
        <v>13131.4164</v>
      </c>
      <c r="N1047" s="7">
        <f>(M1055-M1047)/M1047</f>
        <v>3.2516446588351905E-3</v>
      </c>
      <c r="O1047" t="s">
        <v>352</v>
      </c>
      <c r="P1047" t="s">
        <v>341</v>
      </c>
      <c r="Q1047" t="s">
        <v>323</v>
      </c>
    </row>
    <row r="1048" spans="1:17" x14ac:dyDescent="0.2">
      <c r="A1048">
        <v>2006</v>
      </c>
      <c r="B1048">
        <v>183</v>
      </c>
      <c r="C1048">
        <v>569.00710000000004</v>
      </c>
      <c r="D1048">
        <v>16.2214521</v>
      </c>
      <c r="E1048" s="5">
        <v>5.3936989999999998</v>
      </c>
      <c r="F1048" t="s">
        <v>345</v>
      </c>
      <c r="G1048" s="5">
        <v>34.40822</v>
      </c>
      <c r="H1048" s="5">
        <v>161.9529</v>
      </c>
      <c r="I1048" s="5">
        <v>56.023371099999999</v>
      </c>
      <c r="J1048" s="5">
        <v>217.97627109999999</v>
      </c>
      <c r="K1048" s="5"/>
      <c r="L1048" s="5"/>
      <c r="M1048">
        <v>13048.611000000001</v>
      </c>
      <c r="O1048" t="s">
        <v>352</v>
      </c>
      <c r="P1048" t="s">
        <v>342</v>
      </c>
      <c r="Q1048" t="s">
        <v>323</v>
      </c>
    </row>
    <row r="1049" spans="1:17" x14ac:dyDescent="0.2">
      <c r="A1049">
        <v>2007</v>
      </c>
      <c r="B1049">
        <v>183</v>
      </c>
      <c r="C1049">
        <v>522.65779999999995</v>
      </c>
      <c r="D1049">
        <v>48.201342500000003</v>
      </c>
      <c r="E1049" s="5">
        <v>72.519729999999996</v>
      </c>
      <c r="F1049" t="s">
        <v>345</v>
      </c>
      <c r="G1049" s="5">
        <v>118.5814</v>
      </c>
      <c r="H1049" s="5">
        <v>157.77070000000001</v>
      </c>
      <c r="I1049" s="5">
        <v>239.30247249999999</v>
      </c>
      <c r="J1049" s="5">
        <v>397.0731725</v>
      </c>
      <c r="K1049" s="5"/>
      <c r="L1049" s="5"/>
      <c r="M1049">
        <v>13034.325999999999</v>
      </c>
      <c r="O1049" t="s">
        <v>352</v>
      </c>
      <c r="P1049" t="s">
        <v>342</v>
      </c>
      <c r="Q1049" t="s">
        <v>323</v>
      </c>
    </row>
    <row r="1050" spans="1:17" x14ac:dyDescent="0.2">
      <c r="A1050">
        <v>2008</v>
      </c>
      <c r="B1050">
        <v>183</v>
      </c>
      <c r="C1050">
        <v>523.04020000000003</v>
      </c>
      <c r="D1050">
        <v>46.913643800000003</v>
      </c>
      <c r="E1050" s="5">
        <v>81.233969999999999</v>
      </c>
      <c r="F1050" t="s">
        <v>345</v>
      </c>
      <c r="G1050" s="5">
        <v>109.5038</v>
      </c>
      <c r="H1050" s="5">
        <v>175.1789</v>
      </c>
      <c r="I1050" s="5">
        <v>237.6514138</v>
      </c>
      <c r="J1050" s="5">
        <v>412.8303138</v>
      </c>
      <c r="K1050" s="5"/>
      <c r="L1050" s="5"/>
      <c r="M1050">
        <v>13011.230100000001</v>
      </c>
      <c r="O1050" t="s">
        <v>352</v>
      </c>
      <c r="P1050" t="s">
        <v>342</v>
      </c>
      <c r="Q1050" t="s">
        <v>323</v>
      </c>
    </row>
    <row r="1051" spans="1:17" x14ac:dyDescent="0.2">
      <c r="A1051">
        <v>2009</v>
      </c>
      <c r="B1051">
        <v>183</v>
      </c>
      <c r="C1051">
        <v>514.2269</v>
      </c>
      <c r="D1051">
        <v>44.390630100000003</v>
      </c>
      <c r="E1051" s="5">
        <v>75.473699999999994</v>
      </c>
      <c r="F1051" t="s">
        <v>345</v>
      </c>
      <c r="G1051" s="5">
        <v>102.9447</v>
      </c>
      <c r="H1051" s="5">
        <v>175.0729</v>
      </c>
      <c r="I1051" s="5">
        <v>222.80903009999997</v>
      </c>
      <c r="J1051" s="5">
        <v>397.88193009999998</v>
      </c>
      <c r="K1051" s="5"/>
      <c r="L1051" s="5"/>
      <c r="M1051">
        <v>13001.0301</v>
      </c>
      <c r="O1051" t="s">
        <v>352</v>
      </c>
      <c r="P1051" t="s">
        <v>342</v>
      </c>
      <c r="Q1051" t="s">
        <v>323</v>
      </c>
    </row>
    <row r="1052" spans="1:17" x14ac:dyDescent="0.2">
      <c r="A1052">
        <v>2010</v>
      </c>
      <c r="B1052">
        <v>183</v>
      </c>
      <c r="C1052">
        <v>508.24669999999998</v>
      </c>
      <c r="D1052">
        <v>26.336684900000002</v>
      </c>
      <c r="E1052" s="5">
        <v>30.304659999999998</v>
      </c>
      <c r="F1052" t="s">
        <v>345</v>
      </c>
      <c r="G1052" s="5">
        <v>53.712600000000002</v>
      </c>
      <c r="H1052" s="5">
        <v>176.56549999999999</v>
      </c>
      <c r="I1052" s="5">
        <v>110.3539449</v>
      </c>
      <c r="J1052" s="5">
        <v>286.91944489999997</v>
      </c>
      <c r="K1052" s="5"/>
      <c r="L1052" s="5"/>
      <c r="M1052">
        <v>13028.750700000001</v>
      </c>
      <c r="O1052" t="s">
        <v>352</v>
      </c>
      <c r="P1052" t="s">
        <v>342</v>
      </c>
      <c r="Q1052" t="s">
        <v>323</v>
      </c>
    </row>
    <row r="1053" spans="1:17" x14ac:dyDescent="0.2">
      <c r="A1053">
        <v>2011</v>
      </c>
      <c r="B1053">
        <v>183</v>
      </c>
      <c r="C1053">
        <v>524.26559999999995</v>
      </c>
      <c r="D1053">
        <v>42.546191800000003</v>
      </c>
      <c r="E1053" s="5">
        <v>77.637259999999998</v>
      </c>
      <c r="F1053" t="s">
        <v>345</v>
      </c>
      <c r="G1053" s="5">
        <v>99.608220000000003</v>
      </c>
      <c r="H1053" s="5">
        <v>175.6403</v>
      </c>
      <c r="I1053" s="5">
        <v>219.79167180000002</v>
      </c>
      <c r="J1053" s="5">
        <v>395.43197180000004</v>
      </c>
      <c r="K1053" s="5"/>
      <c r="L1053" s="5"/>
      <c r="M1053">
        <v>13041.5452</v>
      </c>
      <c r="O1053" t="s">
        <v>352</v>
      </c>
      <c r="P1053" t="s">
        <v>342</v>
      </c>
      <c r="Q1053" t="s">
        <v>323</v>
      </c>
    </row>
    <row r="1054" spans="1:17" x14ac:dyDescent="0.2">
      <c r="A1054">
        <v>2012</v>
      </c>
      <c r="B1054">
        <v>183</v>
      </c>
      <c r="C1054">
        <v>537.01419999999996</v>
      </c>
      <c r="D1054">
        <v>32.215178100000003</v>
      </c>
      <c r="E1054" s="5">
        <v>28.55836</v>
      </c>
      <c r="F1054" t="s">
        <v>345</v>
      </c>
      <c r="G1054" s="5">
        <v>75.399730000000005</v>
      </c>
      <c r="H1054" s="5">
        <v>171.90880000000001</v>
      </c>
      <c r="I1054" s="5">
        <v>136.1732681</v>
      </c>
      <c r="J1054" s="5">
        <v>308.08206810000001</v>
      </c>
      <c r="K1054" s="5"/>
      <c r="L1054" s="5"/>
      <c r="M1054">
        <v>13102.501399999999</v>
      </c>
      <c r="O1054" t="s">
        <v>352</v>
      </c>
      <c r="P1054" t="s">
        <v>342</v>
      </c>
      <c r="Q1054" t="s">
        <v>323</v>
      </c>
    </row>
    <row r="1055" spans="1:17" x14ac:dyDescent="0.2">
      <c r="A1055">
        <v>2013</v>
      </c>
      <c r="B1055">
        <v>183</v>
      </c>
      <c r="C1055">
        <v>516.09659999999997</v>
      </c>
      <c r="D1055">
        <v>39.275260299999999</v>
      </c>
      <c r="E1055" s="5">
        <v>37.300550000000001</v>
      </c>
      <c r="F1055" t="s">
        <v>345</v>
      </c>
      <c r="G1055" s="5">
        <v>93.297529999999995</v>
      </c>
      <c r="H1055" s="5">
        <v>177.79640000000001</v>
      </c>
      <c r="I1055" s="5">
        <v>169.8733403</v>
      </c>
      <c r="J1055" s="5">
        <v>347.6697403</v>
      </c>
      <c r="K1055" s="5"/>
      <c r="L1055" s="5"/>
      <c r="M1055">
        <v>13174.115100000001</v>
      </c>
      <c r="O1055" t="s">
        <v>352</v>
      </c>
      <c r="P1055" t="s">
        <v>342</v>
      </c>
      <c r="Q1055" t="s">
        <v>323</v>
      </c>
    </row>
    <row r="1056" spans="1:17" x14ac:dyDescent="0.2">
      <c r="A1056">
        <v>1997</v>
      </c>
      <c r="B1056">
        <v>183</v>
      </c>
      <c r="C1056">
        <v>367.94959999999998</v>
      </c>
      <c r="D1056">
        <v>6.2903013999999997</v>
      </c>
      <c r="E1056" s="5">
        <v>84.862470000000002</v>
      </c>
      <c r="F1056" t="s">
        <v>345</v>
      </c>
      <c r="G1056" s="5">
        <v>11.45082</v>
      </c>
      <c r="H1056" s="5">
        <v>7.6017530000000004</v>
      </c>
      <c r="I1056" s="5">
        <v>102.6035914</v>
      </c>
      <c r="J1056" s="5">
        <v>110.2053444</v>
      </c>
      <c r="K1056" s="6">
        <f>(I1068-I1056)/I1056</f>
        <v>6.2656598197789667E-2</v>
      </c>
      <c r="L1056" s="6">
        <f>(J1068-J1056)/J1056</f>
        <v>5.8369229142393488E-2</v>
      </c>
      <c r="M1056">
        <v>187.21369999999999</v>
      </c>
      <c r="O1056" t="s">
        <v>352</v>
      </c>
      <c r="P1056" t="s">
        <v>341</v>
      </c>
      <c r="Q1056" t="s">
        <v>321</v>
      </c>
    </row>
    <row r="1057" spans="1:17" x14ac:dyDescent="0.2">
      <c r="A1057">
        <v>1998</v>
      </c>
      <c r="B1057">
        <v>183</v>
      </c>
      <c r="C1057">
        <v>374.18549999999999</v>
      </c>
      <c r="D1057">
        <v>16.0193151</v>
      </c>
      <c r="E1057" s="5">
        <v>92.586029999999994</v>
      </c>
      <c r="F1057" t="s">
        <v>345</v>
      </c>
      <c r="G1057" s="5">
        <v>29.26266</v>
      </c>
      <c r="H1057" s="5">
        <v>8.1881369999999993</v>
      </c>
      <c r="I1057" s="5">
        <v>137.8680051</v>
      </c>
      <c r="J1057" s="5">
        <v>146.05614210000002</v>
      </c>
      <c r="K1057" s="6">
        <f t="shared" ref="K1057:L1067" si="49">(I1069-I1057)/I1057</f>
        <v>0.15994811184803306</v>
      </c>
      <c r="L1057" s="6">
        <f t="shared" si="49"/>
        <v>0.16977724964844182</v>
      </c>
      <c r="M1057">
        <v>188.19069999999999</v>
      </c>
      <c r="O1057" t="s">
        <v>352</v>
      </c>
      <c r="P1057" t="s">
        <v>341</v>
      </c>
      <c r="Q1057" t="s">
        <v>321</v>
      </c>
    </row>
    <row r="1058" spans="1:17" x14ac:dyDescent="0.2">
      <c r="A1058">
        <v>1999</v>
      </c>
      <c r="B1058">
        <v>183</v>
      </c>
      <c r="C1058">
        <v>377.02640000000002</v>
      </c>
      <c r="D1058">
        <v>16.954520500000001</v>
      </c>
      <c r="E1058" s="5">
        <v>100.10899999999999</v>
      </c>
      <c r="F1058" t="s">
        <v>345</v>
      </c>
      <c r="G1058" s="5">
        <v>32.188580000000002</v>
      </c>
      <c r="H1058" s="5">
        <v>12.536659999999999</v>
      </c>
      <c r="I1058" s="5">
        <v>149.25210049999998</v>
      </c>
      <c r="J1058" s="5">
        <v>161.7887605</v>
      </c>
      <c r="K1058" s="6">
        <f t="shared" si="49"/>
        <v>0.14305289525891812</v>
      </c>
      <c r="L1058" s="6">
        <f t="shared" si="49"/>
        <v>0.19425116431372877</v>
      </c>
      <c r="M1058">
        <v>192.26660000000001</v>
      </c>
      <c r="O1058" t="s">
        <v>352</v>
      </c>
      <c r="P1058" t="s">
        <v>341</v>
      </c>
      <c r="Q1058" t="s">
        <v>321</v>
      </c>
    </row>
    <row r="1059" spans="1:17" x14ac:dyDescent="0.2">
      <c r="A1059">
        <v>2000</v>
      </c>
      <c r="B1059">
        <v>183</v>
      </c>
      <c r="C1059">
        <v>379.51990000000001</v>
      </c>
      <c r="D1059">
        <v>11.6071233</v>
      </c>
      <c r="E1059" s="5">
        <v>100.797</v>
      </c>
      <c r="F1059" t="s">
        <v>345</v>
      </c>
      <c r="G1059" s="5">
        <v>18.901589999999999</v>
      </c>
      <c r="H1059" s="5">
        <v>11.47195</v>
      </c>
      <c r="I1059" s="5">
        <v>131.30571329999998</v>
      </c>
      <c r="J1059" s="5">
        <v>142.77766329999997</v>
      </c>
      <c r="K1059" s="6">
        <f t="shared" si="49"/>
        <v>0.1895894517790189</v>
      </c>
      <c r="L1059" s="6">
        <f t="shared" si="49"/>
        <v>0.27578738361380672</v>
      </c>
      <c r="M1059">
        <v>196.4348</v>
      </c>
      <c r="O1059" t="s">
        <v>352</v>
      </c>
      <c r="P1059" t="s">
        <v>341</v>
      </c>
      <c r="Q1059" t="s">
        <v>321</v>
      </c>
    </row>
    <row r="1060" spans="1:17" x14ac:dyDescent="0.2">
      <c r="A1060">
        <v>2001</v>
      </c>
      <c r="B1060">
        <v>183</v>
      </c>
      <c r="C1060">
        <v>379.03280000000001</v>
      </c>
      <c r="D1060">
        <v>9.0528767000000006</v>
      </c>
      <c r="E1060" s="5">
        <v>100.0488</v>
      </c>
      <c r="F1060" t="s">
        <v>345</v>
      </c>
      <c r="G1060" s="5">
        <v>13.974769999999999</v>
      </c>
      <c r="H1060" s="5">
        <v>8.2900270000000003</v>
      </c>
      <c r="I1060" s="5">
        <v>123.07644669999999</v>
      </c>
      <c r="J1060" s="5">
        <v>131.3664737</v>
      </c>
      <c r="K1060" s="6">
        <f t="shared" si="49"/>
        <v>0.23652726074354588</v>
      </c>
      <c r="L1060" s="6">
        <f t="shared" si="49"/>
        <v>0.34027158178944106</v>
      </c>
      <c r="M1060">
        <v>197.64250000000001</v>
      </c>
      <c r="O1060" t="s">
        <v>352</v>
      </c>
      <c r="P1060" t="s">
        <v>341</v>
      </c>
      <c r="Q1060" t="s">
        <v>321</v>
      </c>
    </row>
    <row r="1061" spans="1:17" x14ac:dyDescent="0.2">
      <c r="A1061">
        <v>2002</v>
      </c>
      <c r="B1061">
        <v>183</v>
      </c>
      <c r="C1061">
        <v>366.70549999999997</v>
      </c>
      <c r="D1061">
        <v>5.1638355999999996</v>
      </c>
      <c r="E1061" s="5">
        <v>98.200550000000007</v>
      </c>
      <c r="F1061" t="s">
        <v>345</v>
      </c>
      <c r="G1061" s="5">
        <v>8.7861100000000008</v>
      </c>
      <c r="H1061" s="5">
        <v>5.3715070000000003</v>
      </c>
      <c r="I1061" s="5">
        <v>112.1504956</v>
      </c>
      <c r="J1061" s="5">
        <v>117.52200259999999</v>
      </c>
      <c r="K1061" s="6">
        <f t="shared" si="49"/>
        <v>0.24031128311839581</v>
      </c>
      <c r="L1061" s="6">
        <f t="shared" si="49"/>
        <v>0.334143833760709</v>
      </c>
      <c r="M1061">
        <v>198.69970000000001</v>
      </c>
      <c r="O1061" t="s">
        <v>352</v>
      </c>
      <c r="P1061" t="s">
        <v>341</v>
      </c>
      <c r="Q1061" t="s">
        <v>321</v>
      </c>
    </row>
    <row r="1062" spans="1:17" x14ac:dyDescent="0.2">
      <c r="A1062">
        <v>2003</v>
      </c>
      <c r="B1062">
        <v>183</v>
      </c>
      <c r="C1062">
        <v>367.86399999999998</v>
      </c>
      <c r="D1062">
        <v>2.9742465999999999</v>
      </c>
      <c r="E1062" s="5">
        <v>96.234520000000003</v>
      </c>
      <c r="F1062" t="s">
        <v>345</v>
      </c>
      <c r="G1062" s="5">
        <v>5.6048489999999997</v>
      </c>
      <c r="H1062" s="5">
        <v>4.0844659999999999</v>
      </c>
      <c r="I1062" s="5">
        <v>104.81361560000001</v>
      </c>
      <c r="J1062" s="5">
        <v>108.89808160000001</v>
      </c>
      <c r="K1062" s="6">
        <f t="shared" si="49"/>
        <v>0.22508699241933214</v>
      </c>
      <c r="L1062" s="6">
        <f t="shared" si="49"/>
        <v>0.27510875361462733</v>
      </c>
      <c r="M1062">
        <v>198.67339999999999</v>
      </c>
      <c r="O1062" t="s">
        <v>352</v>
      </c>
      <c r="P1062" t="s">
        <v>341</v>
      </c>
      <c r="Q1062" t="s">
        <v>321</v>
      </c>
    </row>
    <row r="1063" spans="1:17" x14ac:dyDescent="0.2">
      <c r="A1063">
        <v>2004</v>
      </c>
      <c r="B1063">
        <v>183</v>
      </c>
      <c r="C1063">
        <v>371.29939999999999</v>
      </c>
      <c r="D1063">
        <v>5.1887670999999997</v>
      </c>
      <c r="E1063" s="5">
        <v>97.966579999999993</v>
      </c>
      <c r="F1063" t="s">
        <v>345</v>
      </c>
      <c r="G1063" s="5">
        <v>8.9676159999999996</v>
      </c>
      <c r="H1063" s="5">
        <v>6.0211779999999999</v>
      </c>
      <c r="I1063" s="5">
        <v>112.12296309999999</v>
      </c>
      <c r="J1063" s="5">
        <v>118.1441411</v>
      </c>
      <c r="K1063" s="6">
        <f t="shared" si="49"/>
        <v>0.22902582655702239</v>
      </c>
      <c r="L1063" s="6">
        <f t="shared" si="49"/>
        <v>0.27945394492355413</v>
      </c>
      <c r="M1063">
        <v>198.2123</v>
      </c>
      <c r="O1063" t="s">
        <v>352</v>
      </c>
      <c r="P1063" t="s">
        <v>341</v>
      </c>
      <c r="Q1063" t="s">
        <v>321</v>
      </c>
    </row>
    <row r="1064" spans="1:17" x14ac:dyDescent="0.2">
      <c r="A1064">
        <v>2005</v>
      </c>
      <c r="B1064">
        <v>183</v>
      </c>
      <c r="C1064">
        <v>373.49979999999999</v>
      </c>
      <c r="D1064">
        <v>15.2364658</v>
      </c>
      <c r="E1064" s="5">
        <v>101.23260000000001</v>
      </c>
      <c r="F1064" t="s">
        <v>345</v>
      </c>
      <c r="G1064" s="5">
        <v>20.688140000000001</v>
      </c>
      <c r="H1064" s="5">
        <v>9.1641370000000002</v>
      </c>
      <c r="I1064" s="5">
        <v>137.15720580000001</v>
      </c>
      <c r="J1064" s="5">
        <v>146.32134280000002</v>
      </c>
      <c r="K1064" s="6">
        <f t="shared" si="49"/>
        <v>0.25669689678090535</v>
      </c>
      <c r="L1064" s="6">
        <f t="shared" si="49"/>
        <v>0.32784131953715218</v>
      </c>
      <c r="M1064">
        <v>199.99860000000001</v>
      </c>
      <c r="O1064" t="s">
        <v>352</v>
      </c>
      <c r="P1064" t="s">
        <v>341</v>
      </c>
      <c r="Q1064" t="s">
        <v>321</v>
      </c>
    </row>
    <row r="1065" spans="1:17" x14ac:dyDescent="0.2">
      <c r="A1065">
        <v>2006</v>
      </c>
      <c r="B1065">
        <v>183</v>
      </c>
      <c r="C1065">
        <v>376.00920000000002</v>
      </c>
      <c r="D1065">
        <v>15.162328799999999</v>
      </c>
      <c r="E1065" s="5">
        <v>107.4962</v>
      </c>
      <c r="F1065" t="s">
        <v>345</v>
      </c>
      <c r="G1065" s="5">
        <v>26.75967</v>
      </c>
      <c r="H1065" s="5">
        <v>9.350384</v>
      </c>
      <c r="I1065" s="5">
        <v>149.4181988</v>
      </c>
      <c r="J1065" s="5">
        <v>158.76858279999999</v>
      </c>
      <c r="K1065" s="6">
        <f t="shared" si="49"/>
        <v>0.21424569401247534</v>
      </c>
      <c r="L1065" s="6">
        <f t="shared" si="49"/>
        <v>0.29944067561457144</v>
      </c>
      <c r="M1065">
        <v>203.5137</v>
      </c>
      <c r="O1065" t="s">
        <v>352</v>
      </c>
      <c r="P1065" t="s">
        <v>341</v>
      </c>
      <c r="Q1065" t="s">
        <v>321</v>
      </c>
    </row>
    <row r="1066" spans="1:17" x14ac:dyDescent="0.2">
      <c r="A1066">
        <v>2007</v>
      </c>
      <c r="B1066">
        <v>183</v>
      </c>
      <c r="C1066">
        <v>381.13990000000001</v>
      </c>
      <c r="D1066">
        <v>6.2856712000000003</v>
      </c>
      <c r="E1066" s="5">
        <v>105.9205</v>
      </c>
      <c r="F1066" t="s">
        <v>345</v>
      </c>
      <c r="G1066" s="5">
        <v>10.724819999999999</v>
      </c>
      <c r="H1066" s="5">
        <v>4.9473149999999997</v>
      </c>
      <c r="I1066" s="5">
        <v>122.93099119999999</v>
      </c>
      <c r="J1066" s="5">
        <v>127.8783062</v>
      </c>
      <c r="K1066" s="6">
        <f t="shared" si="49"/>
        <v>0.2278748875816434</v>
      </c>
      <c r="L1066" s="6">
        <f t="shared" si="49"/>
        <v>0.32448365976245624</v>
      </c>
      <c r="M1066">
        <v>205.90379999999999</v>
      </c>
      <c r="O1066" t="s">
        <v>352</v>
      </c>
      <c r="P1066" t="s">
        <v>341</v>
      </c>
      <c r="Q1066" t="s">
        <v>321</v>
      </c>
    </row>
    <row r="1067" spans="1:17" x14ac:dyDescent="0.2">
      <c r="A1067">
        <v>2008</v>
      </c>
      <c r="B1067">
        <v>183</v>
      </c>
      <c r="C1067">
        <v>386.49930000000001</v>
      </c>
      <c r="D1067">
        <v>3.2905753</v>
      </c>
      <c r="E1067" s="5">
        <v>103.9041</v>
      </c>
      <c r="F1067" t="s">
        <v>345</v>
      </c>
      <c r="G1067" s="5">
        <v>5.6634789999999997</v>
      </c>
      <c r="H1067" s="5">
        <v>4.1969859999999999</v>
      </c>
      <c r="I1067" s="5">
        <v>112.8581543</v>
      </c>
      <c r="J1067" s="5">
        <v>117.05514029999999</v>
      </c>
      <c r="K1067" s="6">
        <f t="shared" si="49"/>
        <v>0.24923696718651742</v>
      </c>
      <c r="L1067" s="6">
        <f t="shared" si="49"/>
        <v>0.31098290947928597</v>
      </c>
      <c r="M1067">
        <v>205.1345</v>
      </c>
      <c r="N1067" s="8">
        <f>(M1079-M1067)/M1067</f>
        <v>7.3120318620222266E-2</v>
      </c>
      <c r="O1067" t="s">
        <v>352</v>
      </c>
      <c r="P1067" t="s">
        <v>341</v>
      </c>
      <c r="Q1067" t="s">
        <v>321</v>
      </c>
    </row>
    <row r="1068" spans="1:17" x14ac:dyDescent="0.2">
      <c r="A1068">
        <v>1997</v>
      </c>
      <c r="B1068">
        <v>183</v>
      </c>
      <c r="C1068">
        <v>502.70429999999999</v>
      </c>
      <c r="D1068">
        <v>8.3997533999999998</v>
      </c>
      <c r="E1068" s="5">
        <v>85.889589999999998</v>
      </c>
      <c r="F1068" t="s">
        <v>345</v>
      </c>
      <c r="G1068" s="5">
        <v>14.743040000000001</v>
      </c>
      <c r="H1068" s="5">
        <v>7.6055619999999999</v>
      </c>
      <c r="I1068" s="5">
        <v>109.03238339999999</v>
      </c>
      <c r="J1068" s="5">
        <v>116.63794539999999</v>
      </c>
      <c r="K1068" s="5"/>
      <c r="L1068" s="5"/>
      <c r="M1068">
        <v>187.31319999999999</v>
      </c>
      <c r="O1068" t="s">
        <v>352</v>
      </c>
      <c r="P1068" t="s">
        <v>342</v>
      </c>
      <c r="Q1068" t="s">
        <v>321</v>
      </c>
    </row>
    <row r="1069" spans="1:17" x14ac:dyDescent="0.2">
      <c r="A1069">
        <v>1998</v>
      </c>
      <c r="B1069">
        <v>183</v>
      </c>
      <c r="C1069">
        <v>533.57100000000003</v>
      </c>
      <c r="D1069">
        <v>17.986082199999998</v>
      </c>
      <c r="E1069" s="5">
        <v>102.3616</v>
      </c>
      <c r="F1069" t="s">
        <v>345</v>
      </c>
      <c r="G1069" s="5">
        <v>39.572049999999997</v>
      </c>
      <c r="H1069" s="5">
        <v>10.93342</v>
      </c>
      <c r="I1069" s="5">
        <v>159.9197322</v>
      </c>
      <c r="J1069" s="5">
        <v>170.85315220000001</v>
      </c>
      <c r="K1069" s="5"/>
      <c r="L1069" s="5"/>
      <c r="M1069">
        <v>188.74160000000001</v>
      </c>
      <c r="O1069" t="s">
        <v>352</v>
      </c>
      <c r="P1069" t="s">
        <v>342</v>
      </c>
      <c r="Q1069" t="s">
        <v>321</v>
      </c>
    </row>
    <row r="1070" spans="1:17" x14ac:dyDescent="0.2">
      <c r="A1070">
        <v>1999</v>
      </c>
      <c r="B1070">
        <v>183</v>
      </c>
      <c r="C1070">
        <v>529.51890000000003</v>
      </c>
      <c r="D1070">
        <v>18.329835599999999</v>
      </c>
      <c r="E1070" s="5">
        <v>113.4425</v>
      </c>
      <c r="F1070" t="s">
        <v>345</v>
      </c>
      <c r="G1070" s="5">
        <v>38.830710000000003</v>
      </c>
      <c r="H1070" s="5">
        <v>22.61337</v>
      </c>
      <c r="I1070" s="5">
        <v>170.6030456</v>
      </c>
      <c r="J1070" s="5">
        <v>193.2164156</v>
      </c>
      <c r="K1070" s="5"/>
      <c r="L1070" s="5"/>
      <c r="M1070">
        <v>194.88329999999999</v>
      </c>
      <c r="O1070" t="s">
        <v>352</v>
      </c>
      <c r="P1070" t="s">
        <v>342</v>
      </c>
      <c r="Q1070" t="s">
        <v>321</v>
      </c>
    </row>
    <row r="1071" spans="1:17" x14ac:dyDescent="0.2">
      <c r="A1071">
        <v>2000</v>
      </c>
      <c r="B1071">
        <v>183</v>
      </c>
      <c r="C1071">
        <v>532.96640000000002</v>
      </c>
      <c r="D1071">
        <v>14.796931499999999</v>
      </c>
      <c r="E1071" s="5">
        <v>115.6403</v>
      </c>
      <c r="F1071" t="s">
        <v>345</v>
      </c>
      <c r="G1071" s="5">
        <v>25.76266</v>
      </c>
      <c r="H1071" s="5">
        <v>25.954049999999999</v>
      </c>
      <c r="I1071" s="5">
        <v>156.19989150000001</v>
      </c>
      <c r="J1071" s="5">
        <v>182.1539415</v>
      </c>
      <c r="K1071" s="5"/>
      <c r="L1071" s="5"/>
      <c r="M1071">
        <v>200.73009999999999</v>
      </c>
      <c r="O1071" t="s">
        <v>352</v>
      </c>
      <c r="P1071" t="s">
        <v>342</v>
      </c>
      <c r="Q1071" t="s">
        <v>321</v>
      </c>
    </row>
    <row r="1072" spans="1:17" x14ac:dyDescent="0.2">
      <c r="A1072">
        <v>2001</v>
      </c>
      <c r="B1072">
        <v>183</v>
      </c>
      <c r="C1072">
        <v>531.31989999999996</v>
      </c>
      <c r="D1072">
        <v>13.812931499999999</v>
      </c>
      <c r="E1072" s="5">
        <v>115.617</v>
      </c>
      <c r="F1072" t="s">
        <v>345</v>
      </c>
      <c r="G1072" s="5">
        <v>22.757449999999999</v>
      </c>
      <c r="H1072" s="5">
        <v>23.879370000000002</v>
      </c>
      <c r="I1072" s="5">
        <v>152.18738150000001</v>
      </c>
      <c r="J1072" s="5">
        <v>176.06675150000001</v>
      </c>
      <c r="K1072" s="5"/>
      <c r="L1072" s="5"/>
      <c r="M1072">
        <v>202.83699999999999</v>
      </c>
      <c r="O1072" t="s">
        <v>352</v>
      </c>
      <c r="P1072" t="s">
        <v>342</v>
      </c>
      <c r="Q1072" t="s">
        <v>321</v>
      </c>
    </row>
    <row r="1073" spans="1:17" x14ac:dyDescent="0.2">
      <c r="A1073">
        <v>2002</v>
      </c>
      <c r="B1073">
        <v>183</v>
      </c>
      <c r="C1073">
        <v>530.65269999999998</v>
      </c>
      <c r="D1073">
        <v>9.3773151000000006</v>
      </c>
      <c r="E1073" s="5">
        <v>114.1247</v>
      </c>
      <c r="F1073" t="s">
        <v>345</v>
      </c>
      <c r="G1073" s="5">
        <v>15.59951</v>
      </c>
      <c r="H1073" s="5">
        <v>17.689730000000001</v>
      </c>
      <c r="I1073" s="5">
        <v>139.1015251</v>
      </c>
      <c r="J1073" s="5">
        <v>156.7912551</v>
      </c>
      <c r="K1073" s="5"/>
      <c r="L1073" s="5"/>
      <c r="M1073">
        <v>205.01230000000001</v>
      </c>
      <c r="O1073" t="s">
        <v>352</v>
      </c>
      <c r="P1073" t="s">
        <v>342</v>
      </c>
      <c r="Q1073" t="s">
        <v>321</v>
      </c>
    </row>
    <row r="1074" spans="1:17" x14ac:dyDescent="0.2">
      <c r="A1074">
        <v>2003</v>
      </c>
      <c r="B1074">
        <v>183</v>
      </c>
      <c r="C1074">
        <v>533.91859999999997</v>
      </c>
      <c r="D1074">
        <v>6.5206301</v>
      </c>
      <c r="E1074" s="5">
        <v>111.92440000000001</v>
      </c>
      <c r="F1074" t="s">
        <v>345</v>
      </c>
      <c r="G1074" s="5">
        <v>9.9607670000000006</v>
      </c>
      <c r="H1074" s="5">
        <v>10.4511</v>
      </c>
      <c r="I1074" s="5">
        <v>128.4057971</v>
      </c>
      <c r="J1074" s="5">
        <v>138.8568971</v>
      </c>
      <c r="K1074" s="5"/>
      <c r="L1074" s="5"/>
      <c r="M1074">
        <v>206.89619999999999</v>
      </c>
      <c r="O1074" t="s">
        <v>352</v>
      </c>
      <c r="P1074" t="s">
        <v>342</v>
      </c>
      <c r="Q1074" t="s">
        <v>321</v>
      </c>
    </row>
    <row r="1075" spans="1:17" x14ac:dyDescent="0.2">
      <c r="A1075">
        <v>2004</v>
      </c>
      <c r="B1075">
        <v>183</v>
      </c>
      <c r="C1075">
        <v>532.13520000000005</v>
      </c>
      <c r="D1075">
        <v>10.378027400000001</v>
      </c>
      <c r="E1075" s="5">
        <v>112.6858</v>
      </c>
      <c r="F1075" t="s">
        <v>345</v>
      </c>
      <c r="G1075" s="5">
        <v>14.738189999999999</v>
      </c>
      <c r="H1075" s="5">
        <v>13.35797</v>
      </c>
      <c r="I1075" s="5">
        <v>137.80201740000001</v>
      </c>
      <c r="J1075" s="5">
        <v>151.15998740000001</v>
      </c>
      <c r="K1075" s="5"/>
      <c r="L1075" s="5"/>
      <c r="M1075">
        <v>208.03639999999999</v>
      </c>
      <c r="O1075" t="s">
        <v>352</v>
      </c>
      <c r="P1075" t="s">
        <v>342</v>
      </c>
      <c r="Q1075" t="s">
        <v>321</v>
      </c>
    </row>
    <row r="1076" spans="1:17" x14ac:dyDescent="0.2">
      <c r="A1076">
        <v>2005</v>
      </c>
      <c r="B1076">
        <v>183</v>
      </c>
      <c r="C1076">
        <v>533.96799999999996</v>
      </c>
      <c r="D1076">
        <v>18.494684899999999</v>
      </c>
      <c r="E1076" s="5">
        <v>123.2192</v>
      </c>
      <c r="F1076" t="s">
        <v>345</v>
      </c>
      <c r="G1076" s="5">
        <v>30.651150000000001</v>
      </c>
      <c r="H1076" s="5">
        <v>21.926490000000001</v>
      </c>
      <c r="I1076" s="5">
        <v>172.36503490000001</v>
      </c>
      <c r="J1076" s="5">
        <v>194.29152490000001</v>
      </c>
      <c r="K1076" s="5"/>
      <c r="L1076" s="5"/>
      <c r="M1076">
        <v>212.05670000000001</v>
      </c>
      <c r="O1076" t="s">
        <v>352</v>
      </c>
      <c r="P1076" t="s">
        <v>342</v>
      </c>
      <c r="Q1076" t="s">
        <v>321</v>
      </c>
    </row>
    <row r="1077" spans="1:17" x14ac:dyDescent="0.2">
      <c r="A1077">
        <v>2006</v>
      </c>
      <c r="B1077">
        <v>183</v>
      </c>
      <c r="C1077">
        <v>530.28319999999997</v>
      </c>
      <c r="D1077">
        <v>15.838794500000001</v>
      </c>
      <c r="E1077" s="5">
        <v>133.11949999999999</v>
      </c>
      <c r="F1077" t="s">
        <v>345</v>
      </c>
      <c r="G1077" s="5">
        <v>32.472110000000001</v>
      </c>
      <c r="H1077" s="5">
        <v>24.879950000000001</v>
      </c>
      <c r="I1077" s="5">
        <v>181.43040450000001</v>
      </c>
      <c r="J1077" s="5">
        <v>206.31035450000002</v>
      </c>
      <c r="K1077" s="5"/>
      <c r="L1077" s="5"/>
      <c r="M1077">
        <v>216.70249999999999</v>
      </c>
      <c r="O1077" t="s">
        <v>352</v>
      </c>
      <c r="P1077" t="s">
        <v>342</v>
      </c>
      <c r="Q1077" t="s">
        <v>321</v>
      </c>
    </row>
    <row r="1078" spans="1:17" x14ac:dyDescent="0.2">
      <c r="A1078">
        <v>2007</v>
      </c>
      <c r="B1078">
        <v>183</v>
      </c>
      <c r="C1078">
        <v>457.69979999999998</v>
      </c>
      <c r="D1078">
        <v>7.3521369999999999</v>
      </c>
      <c r="E1078" s="5">
        <v>131.07839999999999</v>
      </c>
      <c r="F1078" t="s">
        <v>345</v>
      </c>
      <c r="G1078" s="5">
        <v>12.513339999999999</v>
      </c>
      <c r="H1078" s="5">
        <v>18.428850000000001</v>
      </c>
      <c r="I1078" s="5">
        <v>150.94387699999999</v>
      </c>
      <c r="J1078" s="5">
        <v>169.372727</v>
      </c>
      <c r="K1078" s="5"/>
      <c r="L1078" s="5"/>
      <c r="M1078">
        <v>220.22030000000001</v>
      </c>
      <c r="O1078" t="s">
        <v>352</v>
      </c>
      <c r="P1078" t="s">
        <v>342</v>
      </c>
      <c r="Q1078" t="s">
        <v>321</v>
      </c>
    </row>
    <row r="1079" spans="1:17" x14ac:dyDescent="0.2">
      <c r="A1079">
        <v>2008</v>
      </c>
      <c r="B1079">
        <v>183</v>
      </c>
      <c r="C1079">
        <v>383.83139999999997</v>
      </c>
      <c r="D1079">
        <v>5.4664384000000004</v>
      </c>
      <c r="E1079" s="5">
        <v>128.39340000000001</v>
      </c>
      <c r="F1079" t="s">
        <v>345</v>
      </c>
      <c r="G1079" s="5">
        <v>7.1267399999999999</v>
      </c>
      <c r="H1079" s="5">
        <v>12.47071</v>
      </c>
      <c r="I1079" s="5">
        <v>140.98657840000001</v>
      </c>
      <c r="J1079" s="5">
        <v>153.45728840000001</v>
      </c>
      <c r="K1079" s="5"/>
      <c r="L1079" s="5"/>
      <c r="M1079">
        <v>220.13399999999999</v>
      </c>
      <c r="O1079" t="s">
        <v>352</v>
      </c>
      <c r="P1079" t="s">
        <v>342</v>
      </c>
      <c r="Q1079" t="s">
        <v>321</v>
      </c>
    </row>
    <row r="1080" spans="1:17" x14ac:dyDescent="0.2">
      <c r="A1080">
        <v>1996</v>
      </c>
      <c r="B1080">
        <v>183</v>
      </c>
      <c r="C1080">
        <v>377.28660000000002</v>
      </c>
      <c r="D1080">
        <v>223.8528767</v>
      </c>
      <c r="E1080" s="5">
        <v>12749.7</v>
      </c>
      <c r="F1080" t="s">
        <v>345</v>
      </c>
      <c r="G1080" s="5">
        <v>175.44900000000001</v>
      </c>
      <c r="H1080" s="5">
        <v>0</v>
      </c>
      <c r="I1080" s="5">
        <v>13149.001876700002</v>
      </c>
      <c r="J1080" s="5">
        <v>13149.001876700002</v>
      </c>
      <c r="K1080" s="8">
        <f>(I1091-I1080)/I1080</f>
        <v>2.0240533973274646E-2</v>
      </c>
      <c r="L1080" s="8">
        <f>(J1091-J1080)/J1080</f>
        <v>2.0240533973274646E-2</v>
      </c>
      <c r="M1080">
        <v>4067.1507000000001</v>
      </c>
      <c r="O1080" t="s">
        <v>352</v>
      </c>
      <c r="P1080" t="s">
        <v>341</v>
      </c>
      <c r="Q1080" t="s">
        <v>320</v>
      </c>
    </row>
    <row r="1081" spans="1:17" x14ac:dyDescent="0.2">
      <c r="A1081">
        <v>1997</v>
      </c>
      <c r="B1081">
        <v>183</v>
      </c>
      <c r="C1081">
        <v>377.28660000000002</v>
      </c>
      <c r="D1081">
        <v>225.37369860000001</v>
      </c>
      <c r="E1081" s="5">
        <v>12607.32</v>
      </c>
      <c r="F1081" t="s">
        <v>345</v>
      </c>
      <c r="G1081" s="5">
        <v>172.60380000000001</v>
      </c>
      <c r="H1081" s="5">
        <v>0</v>
      </c>
      <c r="I1081" s="5">
        <v>13005.297498600001</v>
      </c>
      <c r="J1081" s="5">
        <v>13005.297498600001</v>
      </c>
      <c r="K1081" s="8">
        <f t="shared" ref="K1081:L1090" si="50">(I1092-I1081)/I1081</f>
        <v>5.1478698620471282E-2</v>
      </c>
      <c r="L1081" s="8">
        <f t="shared" si="50"/>
        <v>5.1478698620471282E-2</v>
      </c>
      <c r="M1081">
        <v>4170.674</v>
      </c>
      <c r="O1081" t="s">
        <v>352</v>
      </c>
      <c r="P1081" t="s">
        <v>341</v>
      </c>
      <c r="Q1081" t="s">
        <v>320</v>
      </c>
    </row>
    <row r="1082" spans="1:17" x14ac:dyDescent="0.2">
      <c r="A1082">
        <v>1998</v>
      </c>
      <c r="B1082">
        <v>183</v>
      </c>
      <c r="C1082">
        <v>371.37639999999999</v>
      </c>
      <c r="D1082">
        <v>208.3178082</v>
      </c>
      <c r="E1082" s="5">
        <v>12584.86</v>
      </c>
      <c r="F1082" t="s">
        <v>345</v>
      </c>
      <c r="G1082" s="5">
        <v>168.88</v>
      </c>
      <c r="H1082" s="5">
        <v>0</v>
      </c>
      <c r="I1082" s="5">
        <v>12962.057808199999</v>
      </c>
      <c r="J1082" s="5">
        <v>12962.057808199999</v>
      </c>
      <c r="K1082" s="8">
        <f t="shared" si="50"/>
        <v>6.867992220624286E-2</v>
      </c>
      <c r="L1082" s="8">
        <f t="shared" si="50"/>
        <v>6.867992220624286E-2</v>
      </c>
      <c r="M1082">
        <v>4158.6301000000003</v>
      </c>
      <c r="O1082" t="s">
        <v>352</v>
      </c>
      <c r="P1082" t="s">
        <v>341</v>
      </c>
      <c r="Q1082" t="s">
        <v>320</v>
      </c>
    </row>
    <row r="1083" spans="1:17" x14ac:dyDescent="0.2">
      <c r="A1083">
        <v>1999</v>
      </c>
      <c r="B1083">
        <v>183</v>
      </c>
      <c r="C1083">
        <v>375.01960000000003</v>
      </c>
      <c r="D1083">
        <v>181.46739729999999</v>
      </c>
      <c r="E1083" s="5">
        <v>12370.01</v>
      </c>
      <c r="F1083" t="s">
        <v>345</v>
      </c>
      <c r="G1083" s="5">
        <v>139.76660000000001</v>
      </c>
      <c r="H1083" s="5">
        <v>0</v>
      </c>
      <c r="I1083" s="5">
        <v>12691.243997300002</v>
      </c>
      <c r="J1083" s="5">
        <v>12691.243997300002</v>
      </c>
      <c r="K1083" s="8">
        <f t="shared" si="50"/>
        <v>9.1204158792175846E-2</v>
      </c>
      <c r="L1083" s="8">
        <f t="shared" si="50"/>
        <v>9.1204158792175846E-2</v>
      </c>
      <c r="M1083">
        <v>4199.9862999999996</v>
      </c>
      <c r="O1083" t="s">
        <v>352</v>
      </c>
      <c r="P1083" t="s">
        <v>341</v>
      </c>
      <c r="Q1083" t="s">
        <v>320</v>
      </c>
    </row>
    <row r="1084" spans="1:17" x14ac:dyDescent="0.2">
      <c r="A1084">
        <v>2000</v>
      </c>
      <c r="B1084">
        <v>183</v>
      </c>
      <c r="C1084">
        <v>379.63350000000003</v>
      </c>
      <c r="D1084">
        <v>233.90356159999999</v>
      </c>
      <c r="E1084" s="5">
        <v>12419.22</v>
      </c>
      <c r="F1084" t="s">
        <v>345</v>
      </c>
      <c r="G1084" s="5">
        <v>172.27340000000001</v>
      </c>
      <c r="H1084" s="5">
        <v>0</v>
      </c>
      <c r="I1084" s="5">
        <v>12825.396961599999</v>
      </c>
      <c r="J1084" s="5">
        <v>12825.396961599999</v>
      </c>
      <c r="K1084" s="8">
        <f t="shared" si="50"/>
        <v>0.1083778624912517</v>
      </c>
      <c r="L1084" s="8">
        <f t="shared" si="50"/>
        <v>0.1083778624912517</v>
      </c>
      <c r="M1084">
        <v>4173.7615999999998</v>
      </c>
      <c r="O1084" t="s">
        <v>352</v>
      </c>
      <c r="P1084" t="s">
        <v>341</v>
      </c>
      <c r="Q1084" t="s">
        <v>320</v>
      </c>
    </row>
    <row r="1085" spans="1:17" x14ac:dyDescent="0.2">
      <c r="A1085">
        <v>2001</v>
      </c>
      <c r="B1085">
        <v>183</v>
      </c>
      <c r="C1085">
        <v>384.44119999999998</v>
      </c>
      <c r="D1085">
        <v>243.38438360000001</v>
      </c>
      <c r="E1085" s="5">
        <v>12485.15</v>
      </c>
      <c r="F1085" t="s">
        <v>345</v>
      </c>
      <c r="G1085" s="5">
        <v>190.3973</v>
      </c>
      <c r="H1085" s="5">
        <v>0</v>
      </c>
      <c r="I1085" s="5">
        <v>12918.9316836</v>
      </c>
      <c r="J1085" s="5">
        <v>12918.9316836</v>
      </c>
      <c r="K1085" s="8">
        <f t="shared" si="50"/>
        <v>0.12575329459806292</v>
      </c>
      <c r="L1085" s="8">
        <f t="shared" si="50"/>
        <v>0.12575329459806292</v>
      </c>
      <c r="M1085">
        <v>4151.2574999999997</v>
      </c>
      <c r="O1085" t="s">
        <v>352</v>
      </c>
      <c r="P1085" t="s">
        <v>341</v>
      </c>
      <c r="Q1085" t="s">
        <v>320</v>
      </c>
    </row>
    <row r="1086" spans="1:17" x14ac:dyDescent="0.2">
      <c r="A1086">
        <v>2002</v>
      </c>
      <c r="B1086">
        <v>183</v>
      </c>
      <c r="C1086">
        <v>383.52929999999998</v>
      </c>
      <c r="D1086">
        <v>232.5019178</v>
      </c>
      <c r="E1086" s="5">
        <v>12491.13</v>
      </c>
      <c r="F1086" t="s">
        <v>345</v>
      </c>
      <c r="G1086" s="5">
        <v>168.69040000000001</v>
      </c>
      <c r="H1086" s="5">
        <v>0</v>
      </c>
      <c r="I1086" s="5">
        <v>12892.322317799999</v>
      </c>
      <c r="J1086" s="5">
        <v>12892.322317799999</v>
      </c>
      <c r="K1086" s="8">
        <f t="shared" si="50"/>
        <v>0.15021906265297921</v>
      </c>
      <c r="L1086" s="8">
        <f t="shared" si="50"/>
        <v>0.15021906265297921</v>
      </c>
      <c r="M1086">
        <v>4110.9507000000003</v>
      </c>
      <c r="O1086" t="s">
        <v>352</v>
      </c>
      <c r="P1086" t="s">
        <v>341</v>
      </c>
      <c r="Q1086" t="s">
        <v>320</v>
      </c>
    </row>
    <row r="1087" spans="1:17" x14ac:dyDescent="0.2">
      <c r="A1087">
        <v>2003</v>
      </c>
      <c r="B1087">
        <v>183</v>
      </c>
      <c r="C1087">
        <v>382.6551</v>
      </c>
      <c r="D1087">
        <v>243.42109590000001</v>
      </c>
      <c r="E1087" s="5">
        <v>12559.93</v>
      </c>
      <c r="F1087" t="s">
        <v>345</v>
      </c>
      <c r="G1087" s="5">
        <v>178.4211</v>
      </c>
      <c r="H1087" s="5">
        <v>0</v>
      </c>
      <c r="I1087" s="5">
        <v>12981.772195899999</v>
      </c>
      <c r="J1087" s="5">
        <v>12981.772195899999</v>
      </c>
      <c r="K1087" s="8">
        <f t="shared" si="50"/>
        <v>0.16680626393089107</v>
      </c>
      <c r="L1087" s="8">
        <f t="shared" si="50"/>
        <v>0.16680626393089107</v>
      </c>
      <c r="M1087">
        <v>4112.2520999999997</v>
      </c>
      <c r="O1087" t="s">
        <v>352</v>
      </c>
      <c r="P1087" t="s">
        <v>341</v>
      </c>
      <c r="Q1087" t="s">
        <v>320</v>
      </c>
    </row>
    <row r="1088" spans="1:17" x14ac:dyDescent="0.2">
      <c r="A1088">
        <v>2004</v>
      </c>
      <c r="B1088">
        <v>183.5</v>
      </c>
      <c r="C1088">
        <v>403.36959999999999</v>
      </c>
      <c r="D1088">
        <v>202.9338798</v>
      </c>
      <c r="E1088" s="5">
        <v>12665.8</v>
      </c>
      <c r="F1088" t="s">
        <v>345</v>
      </c>
      <c r="G1088" s="5">
        <v>183.8287</v>
      </c>
      <c r="H1088" s="5">
        <v>0</v>
      </c>
      <c r="I1088" s="5">
        <v>13052.5625798</v>
      </c>
      <c r="J1088" s="5">
        <v>13052.5625798</v>
      </c>
      <c r="K1088" s="8">
        <f t="shared" si="50"/>
        <v>0.17654725422778306</v>
      </c>
      <c r="L1088" s="8">
        <f t="shared" si="50"/>
        <v>0.17654725422778306</v>
      </c>
      <c r="M1088">
        <v>4090.5628000000002</v>
      </c>
      <c r="O1088" t="s">
        <v>352</v>
      </c>
      <c r="P1088" t="s">
        <v>341</v>
      </c>
      <c r="Q1088" t="s">
        <v>320</v>
      </c>
    </row>
    <row r="1089" spans="1:17" x14ac:dyDescent="0.2">
      <c r="A1089">
        <v>2005</v>
      </c>
      <c r="B1089">
        <v>183</v>
      </c>
      <c r="C1089">
        <v>402.29289999999997</v>
      </c>
      <c r="D1089">
        <v>229.9882192</v>
      </c>
      <c r="E1089" s="5">
        <v>12697.78</v>
      </c>
      <c r="F1089" t="s">
        <v>345</v>
      </c>
      <c r="G1089" s="5">
        <v>207.71780000000001</v>
      </c>
      <c r="H1089" s="5">
        <v>0</v>
      </c>
      <c r="I1089" s="5">
        <v>13135.486019200001</v>
      </c>
      <c r="J1089" s="5">
        <v>13135.486019200001</v>
      </c>
      <c r="K1089" s="8">
        <f t="shared" si="50"/>
        <v>0.1922543310851775</v>
      </c>
      <c r="L1089" s="8">
        <f t="shared" si="50"/>
        <v>0.1922543310851775</v>
      </c>
      <c r="M1089">
        <v>4084.4575</v>
      </c>
      <c r="O1089" t="s">
        <v>352</v>
      </c>
      <c r="P1089" t="s">
        <v>341</v>
      </c>
      <c r="Q1089" t="s">
        <v>320</v>
      </c>
    </row>
    <row r="1090" spans="1:17" x14ac:dyDescent="0.2">
      <c r="A1090">
        <v>2006</v>
      </c>
      <c r="B1090">
        <v>183</v>
      </c>
      <c r="C1090">
        <v>384.43529999999998</v>
      </c>
      <c r="D1090">
        <v>205.85890409999999</v>
      </c>
      <c r="E1090" s="5">
        <v>12721.11</v>
      </c>
      <c r="F1090" t="s">
        <v>345</v>
      </c>
      <c r="G1090" s="5">
        <v>183.88159999999999</v>
      </c>
      <c r="H1090" s="5">
        <v>0</v>
      </c>
      <c r="I1090" s="5">
        <v>13110.850504100001</v>
      </c>
      <c r="J1090" s="5">
        <v>13110.850504100001</v>
      </c>
      <c r="K1090" s="8">
        <f t="shared" si="50"/>
        <v>0.20197859147062083</v>
      </c>
      <c r="L1090" s="8">
        <f t="shared" si="50"/>
        <v>0.20197859147062083</v>
      </c>
      <c r="M1090">
        <v>4094.9863</v>
      </c>
      <c r="N1090" s="8">
        <f>(M1101-M1090)/M1090</f>
        <v>1.7553709520346759E-2</v>
      </c>
      <c r="O1090" t="s">
        <v>352</v>
      </c>
      <c r="P1090" t="s">
        <v>341</v>
      </c>
      <c r="Q1090" t="s">
        <v>320</v>
      </c>
    </row>
    <row r="1091" spans="1:17" x14ac:dyDescent="0.2">
      <c r="A1091">
        <v>1996</v>
      </c>
      <c r="B1091">
        <v>183</v>
      </c>
      <c r="C1091">
        <v>706.79380000000003</v>
      </c>
      <c r="D1091">
        <v>241.02109590000001</v>
      </c>
      <c r="E1091" s="5">
        <v>12955.08</v>
      </c>
      <c r="F1091" t="s">
        <v>345</v>
      </c>
      <c r="G1091" s="5">
        <v>219.0436</v>
      </c>
      <c r="H1091" s="5">
        <v>0</v>
      </c>
      <c r="I1091" s="5">
        <v>13415.1446959</v>
      </c>
      <c r="J1091" s="5">
        <v>13415.1446959</v>
      </c>
      <c r="K1091" s="5"/>
      <c r="L1091" s="5"/>
      <c r="M1091">
        <v>4065.1397000000002</v>
      </c>
      <c r="O1091" t="s">
        <v>352</v>
      </c>
      <c r="P1091" t="s">
        <v>342</v>
      </c>
      <c r="Q1091" t="s">
        <v>320</v>
      </c>
    </row>
    <row r="1092" spans="1:17" x14ac:dyDescent="0.2">
      <c r="A1092">
        <v>1997</v>
      </c>
      <c r="B1092">
        <v>183</v>
      </c>
      <c r="C1092">
        <v>701.19140000000004</v>
      </c>
      <c r="D1092">
        <v>244.52958899999999</v>
      </c>
      <c r="E1092" s="5">
        <v>13173.73</v>
      </c>
      <c r="F1092" t="s">
        <v>345</v>
      </c>
      <c r="G1092" s="5">
        <v>256.53370000000001</v>
      </c>
      <c r="H1092" s="5">
        <v>0</v>
      </c>
      <c r="I1092" s="5">
        <v>13674.793288999999</v>
      </c>
      <c r="J1092" s="5">
        <v>13674.793288999999</v>
      </c>
      <c r="K1092" s="5"/>
      <c r="L1092" s="5"/>
      <c r="M1092">
        <v>4173.0932000000003</v>
      </c>
      <c r="O1092" t="s">
        <v>352</v>
      </c>
      <c r="P1092" t="s">
        <v>342</v>
      </c>
      <c r="Q1092" t="s">
        <v>320</v>
      </c>
    </row>
    <row r="1093" spans="1:17" x14ac:dyDescent="0.2">
      <c r="A1093">
        <v>1998</v>
      </c>
      <c r="B1093">
        <v>183</v>
      </c>
      <c r="C1093">
        <v>686.37070000000006</v>
      </c>
      <c r="D1093">
        <v>232.6986301</v>
      </c>
      <c r="E1093" s="5">
        <v>13369.3</v>
      </c>
      <c r="F1093" t="s">
        <v>345</v>
      </c>
      <c r="G1093" s="5">
        <v>250.29230000000001</v>
      </c>
      <c r="H1093" s="5">
        <v>0</v>
      </c>
      <c r="I1093" s="5">
        <v>13852.290930099998</v>
      </c>
      <c r="J1093" s="5">
        <v>13852.290930099998</v>
      </c>
      <c r="K1093" s="5"/>
      <c r="L1093" s="5"/>
      <c r="M1093">
        <v>4169.9096</v>
      </c>
      <c r="O1093" t="s">
        <v>352</v>
      </c>
      <c r="P1093" t="s">
        <v>342</v>
      </c>
      <c r="Q1093" t="s">
        <v>320</v>
      </c>
    </row>
    <row r="1094" spans="1:17" x14ac:dyDescent="0.2">
      <c r="A1094">
        <v>1999</v>
      </c>
      <c r="B1094">
        <v>183</v>
      </c>
      <c r="C1094">
        <v>657.02419999999995</v>
      </c>
      <c r="D1094">
        <v>242.0186301</v>
      </c>
      <c r="E1094" s="5">
        <v>13379.81</v>
      </c>
      <c r="F1094" t="s">
        <v>345</v>
      </c>
      <c r="G1094" s="5">
        <v>226.90960000000001</v>
      </c>
      <c r="H1094" s="5">
        <v>0</v>
      </c>
      <c r="I1094" s="5">
        <v>13848.7382301</v>
      </c>
      <c r="J1094" s="5">
        <v>13848.7382301</v>
      </c>
      <c r="K1094" s="5"/>
      <c r="L1094" s="5"/>
      <c r="M1094">
        <v>4234.5616</v>
      </c>
      <c r="O1094" t="s">
        <v>352</v>
      </c>
      <c r="P1094" t="s">
        <v>342</v>
      </c>
      <c r="Q1094" t="s">
        <v>320</v>
      </c>
    </row>
    <row r="1095" spans="1:17" x14ac:dyDescent="0.2">
      <c r="A1095">
        <v>2000</v>
      </c>
      <c r="B1095">
        <v>183</v>
      </c>
      <c r="C1095">
        <v>702.44579999999996</v>
      </c>
      <c r="D1095">
        <v>244.04136990000001</v>
      </c>
      <c r="E1095" s="5">
        <v>13714.04</v>
      </c>
      <c r="F1095" t="s">
        <v>345</v>
      </c>
      <c r="G1095" s="5">
        <v>257.30470000000003</v>
      </c>
      <c r="H1095" s="5">
        <v>0</v>
      </c>
      <c r="I1095" s="5">
        <v>14215.386069900002</v>
      </c>
      <c r="J1095" s="5">
        <v>14215.386069900002</v>
      </c>
      <c r="K1095" s="5"/>
      <c r="L1095" s="5"/>
      <c r="M1095">
        <v>4212.6355999999996</v>
      </c>
      <c r="O1095" t="s">
        <v>352</v>
      </c>
      <c r="P1095" t="s">
        <v>342</v>
      </c>
      <c r="Q1095" t="s">
        <v>320</v>
      </c>
    </row>
    <row r="1096" spans="1:17" x14ac:dyDescent="0.2">
      <c r="A1096">
        <v>2001</v>
      </c>
      <c r="B1096">
        <v>183</v>
      </c>
      <c r="C1096">
        <v>705.29830000000004</v>
      </c>
      <c r="D1096">
        <v>244.98520550000001</v>
      </c>
      <c r="E1096" s="5">
        <v>14031.1</v>
      </c>
      <c r="F1096" t="s">
        <v>345</v>
      </c>
      <c r="G1096" s="5">
        <v>267.44470000000001</v>
      </c>
      <c r="H1096" s="5">
        <v>0</v>
      </c>
      <c r="I1096" s="5">
        <v>14543.5299055</v>
      </c>
      <c r="J1096" s="5">
        <v>14543.5299055</v>
      </c>
      <c r="K1096" s="5"/>
      <c r="L1096" s="5"/>
      <c r="M1096">
        <v>4191.9507000000003</v>
      </c>
      <c r="O1096" t="s">
        <v>352</v>
      </c>
      <c r="P1096" t="s">
        <v>342</v>
      </c>
      <c r="Q1096" t="s">
        <v>320</v>
      </c>
    </row>
    <row r="1097" spans="1:17" x14ac:dyDescent="0.2">
      <c r="A1097">
        <v>2002</v>
      </c>
      <c r="B1097">
        <v>183</v>
      </c>
      <c r="C1097">
        <v>698.8306</v>
      </c>
      <c r="D1097">
        <v>244.56219179999999</v>
      </c>
      <c r="E1097" s="5">
        <v>14330.25</v>
      </c>
      <c r="F1097" t="s">
        <v>345</v>
      </c>
      <c r="G1097" s="5">
        <v>254.18270000000001</v>
      </c>
      <c r="H1097" s="5">
        <v>0</v>
      </c>
      <c r="I1097" s="5">
        <v>14828.994891799999</v>
      </c>
      <c r="J1097" s="5">
        <v>14828.994891799999</v>
      </c>
      <c r="K1097" s="5"/>
      <c r="L1097" s="5"/>
      <c r="M1097">
        <v>4157.1698999999999</v>
      </c>
      <c r="O1097" t="s">
        <v>352</v>
      </c>
      <c r="P1097" t="s">
        <v>342</v>
      </c>
      <c r="Q1097" t="s">
        <v>320</v>
      </c>
    </row>
    <row r="1098" spans="1:17" x14ac:dyDescent="0.2">
      <c r="A1098">
        <v>2003</v>
      </c>
      <c r="B1098">
        <v>183</v>
      </c>
      <c r="C1098">
        <v>666.21950000000004</v>
      </c>
      <c r="D1098">
        <v>244.96931509999999</v>
      </c>
      <c r="E1098" s="5">
        <v>14633.46</v>
      </c>
      <c r="F1098" t="s">
        <v>345</v>
      </c>
      <c r="G1098" s="5">
        <v>268.78379999999999</v>
      </c>
      <c r="H1098" s="5">
        <v>0</v>
      </c>
      <c r="I1098" s="5">
        <v>15147.213115099998</v>
      </c>
      <c r="J1098" s="5">
        <v>15147.213115099998</v>
      </c>
      <c r="K1098" s="5"/>
      <c r="L1098" s="5"/>
      <c r="M1098">
        <v>4150.0273999999999</v>
      </c>
      <c r="O1098" t="s">
        <v>352</v>
      </c>
      <c r="P1098" t="s">
        <v>342</v>
      </c>
      <c r="Q1098" t="s">
        <v>320</v>
      </c>
    </row>
    <row r="1099" spans="1:17" x14ac:dyDescent="0.2">
      <c r="A1099">
        <v>2004</v>
      </c>
      <c r="B1099">
        <v>183.5</v>
      </c>
      <c r="C1099">
        <v>624.45050000000003</v>
      </c>
      <c r="D1099">
        <v>213.6401639</v>
      </c>
      <c r="E1099" s="5">
        <v>14880.64</v>
      </c>
      <c r="F1099" t="s">
        <v>345</v>
      </c>
      <c r="G1099" s="5">
        <v>262.67649999999998</v>
      </c>
      <c r="H1099" s="5">
        <v>0</v>
      </c>
      <c r="I1099" s="5">
        <v>15356.956663899999</v>
      </c>
      <c r="J1099" s="5">
        <v>15356.956663899999</v>
      </c>
      <c r="K1099" s="5"/>
      <c r="L1099" s="5"/>
      <c r="M1099">
        <v>4129.9835999999996</v>
      </c>
      <c r="O1099" t="s">
        <v>352</v>
      </c>
      <c r="P1099" t="s">
        <v>342</v>
      </c>
      <c r="Q1099" t="s">
        <v>320</v>
      </c>
    </row>
    <row r="1100" spans="1:17" x14ac:dyDescent="0.2">
      <c r="A1100">
        <v>2005</v>
      </c>
      <c r="B1100">
        <v>183</v>
      </c>
      <c r="C1100">
        <v>654.9298</v>
      </c>
      <c r="D1100">
        <v>240.56739730000001</v>
      </c>
      <c r="E1100" s="5">
        <v>15118.35</v>
      </c>
      <c r="F1100" t="s">
        <v>345</v>
      </c>
      <c r="G1100" s="5">
        <v>301.92270000000002</v>
      </c>
      <c r="H1100" s="5">
        <v>0</v>
      </c>
      <c r="I1100" s="5">
        <v>15660.840097299999</v>
      </c>
      <c r="J1100" s="5">
        <v>15660.840097299999</v>
      </c>
      <c r="K1100" s="5"/>
      <c r="L1100" s="5"/>
      <c r="M1100">
        <v>4140.3451999999997</v>
      </c>
      <c r="O1100" t="s">
        <v>352</v>
      </c>
      <c r="P1100" t="s">
        <v>342</v>
      </c>
      <c r="Q1100" t="s">
        <v>320</v>
      </c>
    </row>
    <row r="1101" spans="1:17" x14ac:dyDescent="0.2">
      <c r="A1101">
        <v>2006</v>
      </c>
      <c r="B1101">
        <v>183</v>
      </c>
      <c r="C1101">
        <v>674.26049999999998</v>
      </c>
      <c r="D1101">
        <v>230.20082189999999</v>
      </c>
      <c r="E1101" s="5">
        <v>15250.96</v>
      </c>
      <c r="F1101" t="s">
        <v>345</v>
      </c>
      <c r="G1101" s="5">
        <v>277.80079999999998</v>
      </c>
      <c r="H1101" s="5">
        <v>0</v>
      </c>
      <c r="I1101" s="5">
        <v>15758.961621899998</v>
      </c>
      <c r="J1101" s="5">
        <v>15758.961621899998</v>
      </c>
      <c r="K1101" s="5"/>
      <c r="L1101" s="5"/>
      <c r="M1101">
        <v>4166.8684999999996</v>
      </c>
      <c r="O1101" t="s">
        <v>352</v>
      </c>
      <c r="P1101" t="s">
        <v>342</v>
      </c>
      <c r="Q1101" t="s">
        <v>320</v>
      </c>
    </row>
    <row r="1102" spans="1:17" x14ac:dyDescent="0.2">
      <c r="A1102">
        <v>1998</v>
      </c>
      <c r="B1102">
        <v>183</v>
      </c>
      <c r="C1102">
        <v>350.27</v>
      </c>
      <c r="D1102">
        <v>0.25871230000000001</v>
      </c>
      <c r="E1102" s="5">
        <v>6483.1670000000004</v>
      </c>
      <c r="F1102" t="s">
        <v>345</v>
      </c>
      <c r="G1102" s="5">
        <v>0.313863</v>
      </c>
      <c r="H1102" s="5">
        <v>62.951230000000002</v>
      </c>
      <c r="I1102" s="5">
        <v>6483.739575300001</v>
      </c>
      <c r="J1102" s="5">
        <v>6546.6908053000006</v>
      </c>
      <c r="K1102" s="8">
        <f>(I1113-I1102)/I1102</f>
        <v>5.7679676305022761E-7</v>
      </c>
      <c r="L1102" s="8">
        <f>(J1113-J1102)/J1102</f>
        <v>1.826846624623089E-6</v>
      </c>
      <c r="M1102">
        <v>9925.6054999999997</v>
      </c>
      <c r="O1102" t="s">
        <v>352</v>
      </c>
      <c r="P1102" t="s">
        <v>341</v>
      </c>
      <c r="Q1102" t="s">
        <v>324</v>
      </c>
    </row>
    <row r="1103" spans="1:17" x14ac:dyDescent="0.2">
      <c r="A1103">
        <v>1999</v>
      </c>
      <c r="B1103">
        <v>183</v>
      </c>
      <c r="C1103">
        <v>350.27030000000002</v>
      </c>
      <c r="D1103">
        <v>36.7412055</v>
      </c>
      <c r="E1103" s="5">
        <v>6408.9970000000003</v>
      </c>
      <c r="F1103" t="s">
        <v>345</v>
      </c>
      <c r="G1103" s="5">
        <v>20.85397</v>
      </c>
      <c r="H1103" s="5">
        <v>74.332599999999999</v>
      </c>
      <c r="I1103" s="5">
        <v>6466.5921755000008</v>
      </c>
      <c r="J1103" s="5">
        <v>6540.9247755000006</v>
      </c>
      <c r="K1103" s="8">
        <f t="shared" ref="K1103:L1112" si="51">(I1114-I1103)/I1103</f>
        <v>5.0768502804895603E-3</v>
      </c>
      <c r="L1103" s="8">
        <f t="shared" si="51"/>
        <v>6.1182419418575034E-3</v>
      </c>
      <c r="M1103">
        <v>9806.7507000000005</v>
      </c>
      <c r="O1103" t="s">
        <v>352</v>
      </c>
      <c r="P1103" t="s">
        <v>341</v>
      </c>
      <c r="Q1103" t="s">
        <v>324</v>
      </c>
    </row>
    <row r="1104" spans="1:17" x14ac:dyDescent="0.2">
      <c r="A1104">
        <v>2000</v>
      </c>
      <c r="B1104">
        <v>183</v>
      </c>
      <c r="C1104">
        <v>345.02159999999998</v>
      </c>
      <c r="D1104">
        <v>38.516246600000002</v>
      </c>
      <c r="E1104" s="5">
        <v>6463.4030000000002</v>
      </c>
      <c r="F1104" t="s">
        <v>345</v>
      </c>
      <c r="G1104" s="5">
        <v>22.874359999999999</v>
      </c>
      <c r="H1104" s="5">
        <v>126.1825</v>
      </c>
      <c r="I1104" s="5">
        <v>6524.7936066000002</v>
      </c>
      <c r="J1104" s="5">
        <v>6650.9761066000001</v>
      </c>
      <c r="K1104" s="8">
        <f t="shared" si="51"/>
        <v>1.429109555368604E-2</v>
      </c>
      <c r="L1104" s="8">
        <f t="shared" si="51"/>
        <v>1.7055413683930442E-2</v>
      </c>
      <c r="M1104">
        <v>9759.8822</v>
      </c>
      <c r="O1104" t="s">
        <v>352</v>
      </c>
      <c r="P1104" t="s">
        <v>341</v>
      </c>
      <c r="Q1104" t="s">
        <v>324</v>
      </c>
    </row>
    <row r="1105" spans="1:17" x14ac:dyDescent="0.2">
      <c r="A1105">
        <v>2001</v>
      </c>
      <c r="B1105">
        <v>183</v>
      </c>
      <c r="C1105">
        <v>354.8759</v>
      </c>
      <c r="D1105">
        <v>37.798109599999997</v>
      </c>
      <c r="E1105" s="5">
        <v>6526.7809999999999</v>
      </c>
      <c r="F1105" t="s">
        <v>345</v>
      </c>
      <c r="G1105" s="5">
        <v>22.196110000000001</v>
      </c>
      <c r="H1105" s="5">
        <v>172.02</v>
      </c>
      <c r="I1105" s="5">
        <v>6586.7752196000001</v>
      </c>
      <c r="J1105" s="5">
        <v>6758.7952196000006</v>
      </c>
      <c r="K1105" s="8">
        <f t="shared" si="51"/>
        <v>2.5004964798237193E-2</v>
      </c>
      <c r="L1105" s="8">
        <f t="shared" si="51"/>
        <v>2.6902203217034234E-2</v>
      </c>
      <c r="M1105">
        <v>9709.4081999999999</v>
      </c>
      <c r="O1105" t="s">
        <v>352</v>
      </c>
      <c r="P1105" t="s">
        <v>341</v>
      </c>
      <c r="Q1105" t="s">
        <v>324</v>
      </c>
    </row>
    <row r="1106" spans="1:17" x14ac:dyDescent="0.2">
      <c r="A1106">
        <v>2002</v>
      </c>
      <c r="B1106">
        <v>183</v>
      </c>
      <c r="C1106">
        <v>361.71269999999998</v>
      </c>
      <c r="D1106">
        <v>34.588054800000002</v>
      </c>
      <c r="E1106" s="5">
        <v>6575.9949999999999</v>
      </c>
      <c r="F1106" t="s">
        <v>345</v>
      </c>
      <c r="G1106" s="5">
        <v>19.646470000000001</v>
      </c>
      <c r="H1106" s="5">
        <v>191.5266</v>
      </c>
      <c r="I1106" s="5">
        <v>6630.2295247999991</v>
      </c>
      <c r="J1106" s="5">
        <v>6821.7561247999993</v>
      </c>
      <c r="K1106" s="8">
        <f t="shared" si="51"/>
        <v>3.551209211073314E-2</v>
      </c>
      <c r="L1106" s="8">
        <f t="shared" si="51"/>
        <v>3.4700408116237091E-2</v>
      </c>
      <c r="M1106">
        <v>9649.1095999999998</v>
      </c>
      <c r="O1106" t="s">
        <v>352</v>
      </c>
      <c r="P1106" t="s">
        <v>341</v>
      </c>
      <c r="Q1106" t="s">
        <v>324</v>
      </c>
    </row>
    <row r="1107" spans="1:17" x14ac:dyDescent="0.2">
      <c r="A1107">
        <v>2003</v>
      </c>
      <c r="B1107">
        <v>183</v>
      </c>
      <c r="C1107">
        <v>366.2765</v>
      </c>
      <c r="D1107">
        <v>35.705780799999999</v>
      </c>
      <c r="E1107" s="5">
        <v>6637.085</v>
      </c>
      <c r="F1107" t="s">
        <v>345</v>
      </c>
      <c r="G1107" s="5">
        <v>21.828489999999999</v>
      </c>
      <c r="H1107" s="5">
        <v>193.65180000000001</v>
      </c>
      <c r="I1107" s="5">
        <v>6694.6192707999999</v>
      </c>
      <c r="J1107" s="5">
        <v>6888.2710707999995</v>
      </c>
      <c r="K1107" s="8">
        <f t="shared" si="51"/>
        <v>4.3511765645963485E-2</v>
      </c>
      <c r="L1107" s="8">
        <f t="shared" si="51"/>
        <v>4.2409452502291514E-2</v>
      </c>
      <c r="M1107">
        <v>9595.7780999999995</v>
      </c>
      <c r="O1107" t="s">
        <v>352</v>
      </c>
      <c r="P1107" t="s">
        <v>341</v>
      </c>
      <c r="Q1107" t="s">
        <v>324</v>
      </c>
    </row>
    <row r="1108" spans="1:17" x14ac:dyDescent="0.2">
      <c r="A1108">
        <v>2004</v>
      </c>
      <c r="B1108">
        <v>183</v>
      </c>
      <c r="C1108">
        <v>369.29759999999999</v>
      </c>
      <c r="D1108">
        <v>38.751260299999998</v>
      </c>
      <c r="E1108" s="5">
        <v>6716.0379999999996</v>
      </c>
      <c r="F1108" t="s">
        <v>345</v>
      </c>
      <c r="G1108" s="5">
        <v>24.964269999999999</v>
      </c>
      <c r="H1108" s="5">
        <v>195.8921</v>
      </c>
      <c r="I1108" s="5">
        <v>6779.7535302999995</v>
      </c>
      <c r="J1108" s="5">
        <v>6975.6456302999995</v>
      </c>
      <c r="K1108" s="8">
        <f t="shared" si="51"/>
        <v>5.0201779147116092E-2</v>
      </c>
      <c r="L1108" s="8">
        <f t="shared" si="51"/>
        <v>4.8940529306291516E-2</v>
      </c>
      <c r="M1108">
        <v>9562.7067999999999</v>
      </c>
      <c r="O1108" t="s">
        <v>352</v>
      </c>
      <c r="P1108" t="s">
        <v>341</v>
      </c>
      <c r="Q1108" t="s">
        <v>324</v>
      </c>
    </row>
    <row r="1109" spans="1:17" x14ac:dyDescent="0.2">
      <c r="A1109">
        <v>2005</v>
      </c>
      <c r="B1109">
        <v>183</v>
      </c>
      <c r="C1109">
        <v>369.03089999999997</v>
      </c>
      <c r="D1109">
        <v>0</v>
      </c>
      <c r="E1109" s="5">
        <v>6701.37</v>
      </c>
      <c r="F1109" t="s">
        <v>345</v>
      </c>
      <c r="G1109" s="5">
        <v>0</v>
      </c>
      <c r="H1109" s="5">
        <v>187.8493</v>
      </c>
      <c r="I1109" s="5">
        <v>6701.37</v>
      </c>
      <c r="J1109" s="5">
        <v>6889.2192999999997</v>
      </c>
      <c r="K1109" s="8">
        <f t="shared" si="51"/>
        <v>5.3571135454392162E-2</v>
      </c>
      <c r="L1109" s="8">
        <f t="shared" si="51"/>
        <v>5.2148826210249938E-2</v>
      </c>
      <c r="M1109">
        <v>9503.0437999999995</v>
      </c>
      <c r="O1109" t="s">
        <v>352</v>
      </c>
      <c r="P1109" t="s">
        <v>341</v>
      </c>
      <c r="Q1109" t="s">
        <v>324</v>
      </c>
    </row>
    <row r="1110" spans="1:17" x14ac:dyDescent="0.2">
      <c r="A1110">
        <v>2006</v>
      </c>
      <c r="B1110">
        <v>183</v>
      </c>
      <c r="C1110">
        <v>376.78089999999997</v>
      </c>
      <c r="D1110">
        <v>40.061041099999997</v>
      </c>
      <c r="E1110" s="5">
        <v>6621.7860000000001</v>
      </c>
      <c r="F1110" t="s">
        <v>345</v>
      </c>
      <c r="G1110" s="5">
        <v>24.259319999999999</v>
      </c>
      <c r="H1110" s="5">
        <v>177.14769999999999</v>
      </c>
      <c r="I1110" s="5">
        <v>6686.1063611</v>
      </c>
      <c r="J1110" s="5">
        <v>6863.2540611000004</v>
      </c>
      <c r="K1110" s="8">
        <f t="shared" si="51"/>
        <v>5.7135642759525491E-2</v>
      </c>
      <c r="L1110" s="8">
        <f t="shared" si="51"/>
        <v>5.5880618885108188E-2</v>
      </c>
      <c r="M1110">
        <v>9389.6795000000002</v>
      </c>
      <c r="O1110" t="s">
        <v>352</v>
      </c>
      <c r="P1110" t="s">
        <v>341</v>
      </c>
      <c r="Q1110" t="s">
        <v>324</v>
      </c>
    </row>
    <row r="1111" spans="1:17" x14ac:dyDescent="0.2">
      <c r="A1111">
        <v>2007</v>
      </c>
      <c r="B1111">
        <v>183</v>
      </c>
      <c r="C1111">
        <v>379.14879999999999</v>
      </c>
      <c r="D1111">
        <v>42.198054800000001</v>
      </c>
      <c r="E1111" s="5">
        <v>6710.0630000000001</v>
      </c>
      <c r="F1111" t="s">
        <v>345</v>
      </c>
      <c r="G1111" s="5">
        <v>26.926079999999999</v>
      </c>
      <c r="H1111" s="5">
        <v>188.9282</v>
      </c>
      <c r="I1111" s="5">
        <v>6779.1871348000004</v>
      </c>
      <c r="J1111" s="5">
        <v>6968.1153348000007</v>
      </c>
      <c r="K1111" s="8">
        <f t="shared" si="51"/>
        <v>6.4706280572816924E-2</v>
      </c>
      <c r="L1111" s="8">
        <f t="shared" si="51"/>
        <v>6.3035048028895244E-2</v>
      </c>
      <c r="M1111">
        <v>9334.1589000000004</v>
      </c>
      <c r="O1111" t="s">
        <v>352</v>
      </c>
      <c r="P1111" t="s">
        <v>341</v>
      </c>
      <c r="Q1111" t="s">
        <v>324</v>
      </c>
    </row>
    <row r="1112" spans="1:17" x14ac:dyDescent="0.2">
      <c r="A1112">
        <v>2008</v>
      </c>
      <c r="B1112">
        <v>183</v>
      </c>
      <c r="C1112">
        <v>386.92430000000002</v>
      </c>
      <c r="D1112">
        <v>40.324164400000001</v>
      </c>
      <c r="E1112" s="5">
        <v>6793.9210000000003</v>
      </c>
      <c r="F1112" t="s">
        <v>345</v>
      </c>
      <c r="G1112" s="5">
        <v>26.021619999999999</v>
      </c>
      <c r="H1112" s="5">
        <v>191.06630000000001</v>
      </c>
      <c r="I1112" s="5">
        <v>6860.2667844000007</v>
      </c>
      <c r="J1112" s="5">
        <v>7051.3330844000011</v>
      </c>
      <c r="K1112" s="8">
        <f t="shared" si="51"/>
        <v>7.0688913877627393E-2</v>
      </c>
      <c r="L1112" s="8">
        <f t="shared" si="51"/>
        <v>6.8862582732654457E-2</v>
      </c>
      <c r="M1112">
        <v>9293.7150999999994</v>
      </c>
      <c r="N1112" s="7">
        <f>(M1123-M1112)/M1112</f>
        <v>6.3026463981019534E-4</v>
      </c>
      <c r="O1112" t="s">
        <v>352</v>
      </c>
      <c r="P1112" t="s">
        <v>341</v>
      </c>
      <c r="Q1112" t="s">
        <v>324</v>
      </c>
    </row>
    <row r="1113" spans="1:17" x14ac:dyDescent="0.2">
      <c r="A1113">
        <v>1998</v>
      </c>
      <c r="B1113">
        <v>183</v>
      </c>
      <c r="C1113">
        <v>537.11040000000003</v>
      </c>
      <c r="D1113">
        <v>0.2591233</v>
      </c>
      <c r="E1113" s="5">
        <v>6483.17</v>
      </c>
      <c r="F1113" t="s">
        <v>345</v>
      </c>
      <c r="G1113" s="5">
        <v>0.31419180000000002</v>
      </c>
      <c r="H1113" s="5">
        <v>62.959449999999997</v>
      </c>
      <c r="I1113" s="5">
        <v>6483.7433151000005</v>
      </c>
      <c r="J1113" s="5">
        <v>6546.7027651000008</v>
      </c>
      <c r="K1113" s="5"/>
      <c r="L1113" s="5"/>
      <c r="M1113">
        <v>9925.6054999999997</v>
      </c>
      <c r="O1113" t="s">
        <v>352</v>
      </c>
      <c r="P1113" t="s">
        <v>342</v>
      </c>
      <c r="Q1113" t="s">
        <v>324</v>
      </c>
    </row>
    <row r="1114" spans="1:17" x14ac:dyDescent="0.2">
      <c r="A1114">
        <v>1999</v>
      </c>
      <c r="B1114">
        <v>183</v>
      </c>
      <c r="C1114">
        <v>547.92949999999996</v>
      </c>
      <c r="D1114">
        <v>37.450465800000003</v>
      </c>
      <c r="E1114" s="5">
        <v>6438.2030000000004</v>
      </c>
      <c r="F1114" t="s">
        <v>345</v>
      </c>
      <c r="G1114" s="5">
        <v>23.768630000000002</v>
      </c>
      <c r="H1114" s="5">
        <v>81.521640000000005</v>
      </c>
      <c r="I1114" s="5">
        <v>6499.4220957999996</v>
      </c>
      <c r="J1114" s="5">
        <v>6580.9437357999996</v>
      </c>
      <c r="K1114" s="5"/>
      <c r="L1114" s="5"/>
      <c r="M1114">
        <v>9806.3479000000007</v>
      </c>
      <c r="O1114" t="s">
        <v>352</v>
      </c>
      <c r="P1114" t="s">
        <v>342</v>
      </c>
      <c r="Q1114" t="s">
        <v>324</v>
      </c>
    </row>
    <row r="1115" spans="1:17" x14ac:dyDescent="0.2">
      <c r="A1115">
        <v>2000</v>
      </c>
      <c r="B1115">
        <v>183</v>
      </c>
      <c r="C1115">
        <v>536.40480000000002</v>
      </c>
      <c r="D1115">
        <v>39.051205500000002</v>
      </c>
      <c r="E1115" s="5">
        <v>6553.3180000000002</v>
      </c>
      <c r="F1115" t="s">
        <v>345</v>
      </c>
      <c r="G1115" s="5">
        <v>25.670850000000002</v>
      </c>
      <c r="H1115" s="5">
        <v>146.37119999999999</v>
      </c>
      <c r="I1115" s="5">
        <v>6618.0400555000006</v>
      </c>
      <c r="J1115" s="5">
        <v>6764.4112555000002</v>
      </c>
      <c r="K1115" s="5"/>
      <c r="L1115" s="5"/>
      <c r="M1115">
        <v>9761.8438000000006</v>
      </c>
      <c r="O1115" t="s">
        <v>352</v>
      </c>
      <c r="P1115" t="s">
        <v>342</v>
      </c>
      <c r="Q1115" t="s">
        <v>324</v>
      </c>
    </row>
    <row r="1116" spans="1:17" x14ac:dyDescent="0.2">
      <c r="A1116">
        <v>2001</v>
      </c>
      <c r="B1116">
        <v>183</v>
      </c>
      <c r="C1116">
        <v>542.61749999999995</v>
      </c>
      <c r="D1116">
        <v>38.319452099999999</v>
      </c>
      <c r="E1116" s="5">
        <v>6687.1229999999996</v>
      </c>
      <c r="F1116" t="s">
        <v>345</v>
      </c>
      <c r="G1116" s="5">
        <v>26.034849999999999</v>
      </c>
      <c r="H1116" s="5">
        <v>189.14439999999999</v>
      </c>
      <c r="I1116" s="5">
        <v>6751.4773020999992</v>
      </c>
      <c r="J1116" s="5">
        <v>6940.6217020999993</v>
      </c>
      <c r="K1116" s="5"/>
      <c r="L1116" s="5"/>
      <c r="M1116">
        <v>9711.9562000000005</v>
      </c>
      <c r="O1116" t="s">
        <v>352</v>
      </c>
      <c r="P1116" t="s">
        <v>342</v>
      </c>
      <c r="Q1116" t="s">
        <v>324</v>
      </c>
    </row>
    <row r="1117" spans="1:17" x14ac:dyDescent="0.2">
      <c r="A1117">
        <v>2002</v>
      </c>
      <c r="B1117">
        <v>183</v>
      </c>
      <c r="C1117">
        <v>543.22469999999998</v>
      </c>
      <c r="D1117">
        <v>35.277616399999999</v>
      </c>
      <c r="E1117" s="5">
        <v>6808.0379999999996</v>
      </c>
      <c r="F1117" t="s">
        <v>345</v>
      </c>
      <c r="G1117" s="5">
        <v>22.367229999999999</v>
      </c>
      <c r="H1117" s="5">
        <v>192.791</v>
      </c>
      <c r="I1117" s="5">
        <v>6865.6828463999991</v>
      </c>
      <c r="J1117" s="5">
        <v>7058.4738463999993</v>
      </c>
      <c r="K1117" s="5"/>
      <c r="L1117" s="5"/>
      <c r="M1117">
        <v>9653.0959000000003</v>
      </c>
      <c r="O1117" t="s">
        <v>352</v>
      </c>
      <c r="P1117" t="s">
        <v>342</v>
      </c>
      <c r="Q1117" t="s">
        <v>324</v>
      </c>
    </row>
    <row r="1118" spans="1:17" x14ac:dyDescent="0.2">
      <c r="A1118">
        <v>2003</v>
      </c>
      <c r="B1118">
        <v>183</v>
      </c>
      <c r="C1118">
        <v>542.12469999999996</v>
      </c>
      <c r="D1118">
        <v>36.493835599999997</v>
      </c>
      <c r="E1118" s="5">
        <v>6924.9120000000003</v>
      </c>
      <c r="F1118" t="s">
        <v>345</v>
      </c>
      <c r="G1118" s="5">
        <v>24.508140000000001</v>
      </c>
      <c r="H1118" s="5">
        <v>194.48490000000001</v>
      </c>
      <c r="I1118" s="5">
        <v>6985.9139756000004</v>
      </c>
      <c r="J1118" s="5">
        <v>7180.3988756000008</v>
      </c>
      <c r="K1118" s="5"/>
      <c r="L1118" s="5"/>
      <c r="M1118">
        <v>9599.1396999999997</v>
      </c>
      <c r="O1118" t="s">
        <v>352</v>
      </c>
      <c r="P1118" t="s">
        <v>342</v>
      </c>
      <c r="Q1118" t="s">
        <v>324</v>
      </c>
    </row>
    <row r="1119" spans="1:17" x14ac:dyDescent="0.2">
      <c r="A1119">
        <v>2004</v>
      </c>
      <c r="B1119">
        <v>183</v>
      </c>
      <c r="C1119">
        <v>531.94690000000003</v>
      </c>
      <c r="D1119">
        <v>39.430739699999997</v>
      </c>
      <c r="E1119" s="5">
        <v>7053.3810000000003</v>
      </c>
      <c r="F1119" t="s">
        <v>345</v>
      </c>
      <c r="G1119" s="5">
        <v>27.29748</v>
      </c>
      <c r="H1119" s="5">
        <v>196.9282</v>
      </c>
      <c r="I1119" s="5">
        <v>7120.1092197000007</v>
      </c>
      <c r="J1119" s="5">
        <v>7317.037419700001</v>
      </c>
      <c r="K1119" s="5"/>
      <c r="L1119" s="5"/>
      <c r="M1119">
        <v>9561.1478999999999</v>
      </c>
      <c r="O1119" t="s">
        <v>352</v>
      </c>
      <c r="P1119" t="s">
        <v>342</v>
      </c>
      <c r="Q1119" t="s">
        <v>324</v>
      </c>
    </row>
    <row r="1120" spans="1:17" x14ac:dyDescent="0.2">
      <c r="A1120">
        <v>2005</v>
      </c>
      <c r="B1120">
        <v>183</v>
      </c>
      <c r="C1120">
        <v>540.59519999999998</v>
      </c>
      <c r="D1120">
        <v>0</v>
      </c>
      <c r="E1120" s="5">
        <v>7060.37</v>
      </c>
      <c r="F1120" t="s">
        <v>345</v>
      </c>
      <c r="G1120" s="5">
        <v>0</v>
      </c>
      <c r="H1120" s="5">
        <v>188.114</v>
      </c>
      <c r="I1120" s="5">
        <v>7060.37</v>
      </c>
      <c r="J1120" s="5">
        <v>7248.4839999999995</v>
      </c>
      <c r="K1120" s="5"/>
      <c r="L1120" s="5"/>
      <c r="M1120">
        <v>9500.3588999999993</v>
      </c>
      <c r="O1120" t="s">
        <v>352</v>
      </c>
      <c r="P1120" t="s">
        <v>342</v>
      </c>
      <c r="Q1120" t="s">
        <v>324</v>
      </c>
    </row>
    <row r="1121" spans="1:17" x14ac:dyDescent="0.2">
      <c r="A1121">
        <v>2006</v>
      </c>
      <c r="B1121">
        <v>183</v>
      </c>
      <c r="C1121">
        <v>552.66750000000002</v>
      </c>
      <c r="D1121">
        <v>40.525835600000001</v>
      </c>
      <c r="E1121" s="5">
        <v>6999.9040000000005</v>
      </c>
      <c r="F1121" t="s">
        <v>345</v>
      </c>
      <c r="G1121" s="5">
        <v>27.691510000000001</v>
      </c>
      <c r="H1121" s="5">
        <v>178.65559999999999</v>
      </c>
      <c r="I1121" s="5">
        <v>7068.1213456000005</v>
      </c>
      <c r="J1121" s="5">
        <v>7246.7769456000005</v>
      </c>
      <c r="K1121" s="5"/>
      <c r="L1121" s="5"/>
      <c r="M1121">
        <v>9389.9287999999997</v>
      </c>
      <c r="O1121" t="s">
        <v>352</v>
      </c>
      <c r="P1121" t="s">
        <v>342</v>
      </c>
      <c r="Q1121" t="s">
        <v>324</v>
      </c>
    </row>
    <row r="1122" spans="1:17" x14ac:dyDescent="0.2">
      <c r="A1122">
        <v>2007</v>
      </c>
      <c r="B1122">
        <v>183</v>
      </c>
      <c r="C1122">
        <v>530.28330000000005</v>
      </c>
      <c r="D1122">
        <v>42.640109600000002</v>
      </c>
      <c r="E1122" s="5">
        <v>7144.9480000000003</v>
      </c>
      <c r="F1122" t="s">
        <v>345</v>
      </c>
      <c r="G1122" s="5">
        <v>30.255009999999999</v>
      </c>
      <c r="H1122" s="5">
        <v>189.5077</v>
      </c>
      <c r="I1122" s="5">
        <v>7217.8431196000001</v>
      </c>
      <c r="J1122" s="5">
        <v>7407.3508196000002</v>
      </c>
      <c r="K1122" s="5"/>
      <c r="L1122" s="5"/>
      <c r="M1122">
        <v>9337.5041000000001</v>
      </c>
      <c r="O1122" t="s">
        <v>352</v>
      </c>
      <c r="P1122" t="s">
        <v>342</v>
      </c>
      <c r="Q1122" t="s">
        <v>324</v>
      </c>
    </row>
    <row r="1123" spans="1:17" x14ac:dyDescent="0.2">
      <c r="A1123">
        <v>2008</v>
      </c>
      <c r="B1123">
        <v>183</v>
      </c>
      <c r="C1123">
        <v>554.1078</v>
      </c>
      <c r="D1123">
        <v>40.720712300000002</v>
      </c>
      <c r="E1123" s="5">
        <v>7275.4679999999998</v>
      </c>
      <c r="F1123" t="s">
        <v>345</v>
      </c>
      <c r="G1123" s="5">
        <v>29.022880000000001</v>
      </c>
      <c r="H1123" s="5">
        <v>191.69450000000001</v>
      </c>
      <c r="I1123" s="5">
        <v>7345.2115923000001</v>
      </c>
      <c r="J1123" s="5">
        <v>7536.9060922999997</v>
      </c>
      <c r="K1123" s="5"/>
      <c r="L1123" s="5"/>
      <c r="M1123">
        <v>9299.5725999999995</v>
      </c>
      <c r="O1123" t="s">
        <v>352</v>
      </c>
      <c r="P1123" t="s">
        <v>342</v>
      </c>
      <c r="Q1123" t="s">
        <v>324</v>
      </c>
    </row>
    <row r="1124" spans="1:17" x14ac:dyDescent="0.2">
      <c r="A1124">
        <v>1996</v>
      </c>
      <c r="B1124">
        <v>183</v>
      </c>
      <c r="C1124">
        <v>374.55169999999998</v>
      </c>
      <c r="D1124">
        <v>192.4109589</v>
      </c>
      <c r="E1124" s="5">
        <v>12834.74</v>
      </c>
      <c r="F1124" t="s">
        <v>345</v>
      </c>
      <c r="G1124" s="5">
        <v>256.88139999999999</v>
      </c>
      <c r="H1124" s="5">
        <v>155.81319999999999</v>
      </c>
      <c r="I1124" s="5">
        <v>13284.0323589</v>
      </c>
      <c r="J1124" s="5">
        <v>13439.8455589</v>
      </c>
      <c r="K1124" s="7">
        <f>(I1136-I1124)/I1124</f>
        <v>2.5000762044778456E-3</v>
      </c>
      <c r="L1124" s="7">
        <f>(J1136-J1124)/J1124</f>
        <v>2.4722674865854861E-3</v>
      </c>
      <c r="M1124">
        <v>10636</v>
      </c>
      <c r="O1124" t="s">
        <v>352</v>
      </c>
      <c r="P1124" t="s">
        <v>341</v>
      </c>
      <c r="Q1124" t="s">
        <v>319</v>
      </c>
    </row>
    <row r="1125" spans="1:17" x14ac:dyDescent="0.2">
      <c r="A1125">
        <v>1997</v>
      </c>
      <c r="B1125">
        <v>183</v>
      </c>
      <c r="C1125">
        <v>371.22050000000002</v>
      </c>
      <c r="D1125">
        <v>192.39945209999999</v>
      </c>
      <c r="E1125" s="5">
        <v>13082.02</v>
      </c>
      <c r="F1125" t="s">
        <v>345</v>
      </c>
      <c r="G1125" s="5">
        <v>271.40960000000001</v>
      </c>
      <c r="H1125" s="5">
        <v>151.6592</v>
      </c>
      <c r="I1125" s="5">
        <v>13545.829052100002</v>
      </c>
      <c r="J1125" s="5">
        <v>13697.488252100002</v>
      </c>
      <c r="K1125" s="7">
        <f t="shared" ref="K1125:L1135" si="52">(I1137-I1125)/I1125</f>
        <v>1.1685008277545048E-2</v>
      </c>
      <c r="L1125" s="7">
        <f t="shared" si="52"/>
        <v>1.1563888333739947E-2</v>
      </c>
      <c r="M1125">
        <v>10647.9671</v>
      </c>
      <c r="O1125" t="s">
        <v>352</v>
      </c>
      <c r="P1125" t="s">
        <v>341</v>
      </c>
      <c r="Q1125" t="s">
        <v>319</v>
      </c>
    </row>
    <row r="1126" spans="1:17" x14ac:dyDescent="0.2">
      <c r="A1126">
        <v>1998</v>
      </c>
      <c r="B1126">
        <v>183</v>
      </c>
      <c r="C1126">
        <v>372.86630000000002</v>
      </c>
      <c r="D1126">
        <v>192.1627397</v>
      </c>
      <c r="E1126" s="5">
        <v>13326.5</v>
      </c>
      <c r="F1126" t="s">
        <v>345</v>
      </c>
      <c r="G1126" s="5">
        <v>273.84030000000001</v>
      </c>
      <c r="H1126" s="5">
        <v>147.18549999999999</v>
      </c>
      <c r="I1126" s="5">
        <v>13792.503039699999</v>
      </c>
      <c r="J1126" s="5">
        <v>13939.688539699999</v>
      </c>
      <c r="K1126" s="7">
        <f t="shared" si="52"/>
        <v>2.3946512511131775E-2</v>
      </c>
      <c r="L1126" s="7">
        <f t="shared" si="52"/>
        <v>2.3720059860614089E-2</v>
      </c>
      <c r="M1126">
        <v>10683.589</v>
      </c>
      <c r="O1126" t="s">
        <v>352</v>
      </c>
      <c r="P1126" t="s">
        <v>341</v>
      </c>
      <c r="Q1126" t="s">
        <v>319</v>
      </c>
    </row>
    <row r="1127" spans="1:17" x14ac:dyDescent="0.2">
      <c r="A1127">
        <v>1999</v>
      </c>
      <c r="B1127">
        <v>183</v>
      </c>
      <c r="C1127">
        <v>369.71699999999998</v>
      </c>
      <c r="D1127">
        <v>192.42575339999999</v>
      </c>
      <c r="E1127" s="5">
        <v>13528.54</v>
      </c>
      <c r="F1127" t="s">
        <v>345</v>
      </c>
      <c r="G1127" s="5">
        <v>273.23480000000001</v>
      </c>
      <c r="H1127" s="5">
        <v>142.60679999999999</v>
      </c>
      <c r="I1127" s="5">
        <v>13994.200553400002</v>
      </c>
      <c r="J1127" s="5">
        <v>14136.807353400001</v>
      </c>
      <c r="K1127" s="7">
        <f t="shared" si="52"/>
        <v>3.3431160280630173E-2</v>
      </c>
      <c r="L1127" s="7">
        <f t="shared" si="52"/>
        <v>3.3130377318705967E-2</v>
      </c>
      <c r="M1127">
        <v>10713.964400000001</v>
      </c>
      <c r="O1127" t="s">
        <v>352</v>
      </c>
      <c r="P1127" t="s">
        <v>341</v>
      </c>
      <c r="Q1127" t="s">
        <v>319</v>
      </c>
    </row>
    <row r="1128" spans="1:17" x14ac:dyDescent="0.2">
      <c r="A1128">
        <v>2000</v>
      </c>
      <c r="B1128">
        <v>183</v>
      </c>
      <c r="C1128">
        <v>368.61309999999997</v>
      </c>
      <c r="D1128">
        <v>192.39479449999999</v>
      </c>
      <c r="E1128" s="5">
        <v>13723.09</v>
      </c>
      <c r="F1128" t="s">
        <v>345</v>
      </c>
      <c r="G1128" s="5">
        <v>276.8732</v>
      </c>
      <c r="H1128" s="5">
        <v>138.62270000000001</v>
      </c>
      <c r="I1128" s="5">
        <v>14192.3579945</v>
      </c>
      <c r="J1128" s="5">
        <v>14330.9806945</v>
      </c>
      <c r="K1128" s="7">
        <f t="shared" si="52"/>
        <v>4.0998718509319812E-2</v>
      </c>
      <c r="L1128" s="7">
        <f t="shared" si="52"/>
        <v>4.0640281556133931E-2</v>
      </c>
      <c r="M1128">
        <v>10694.9452</v>
      </c>
      <c r="O1128" t="s">
        <v>352</v>
      </c>
      <c r="P1128" t="s">
        <v>341</v>
      </c>
      <c r="Q1128" t="s">
        <v>319</v>
      </c>
    </row>
    <row r="1129" spans="1:17" x14ac:dyDescent="0.2">
      <c r="A1129">
        <v>2001</v>
      </c>
      <c r="B1129">
        <v>183</v>
      </c>
      <c r="C1129">
        <v>370.6755</v>
      </c>
      <c r="D1129">
        <v>192.43287670000001</v>
      </c>
      <c r="E1129" s="5">
        <v>13940.16</v>
      </c>
      <c r="F1129" t="s">
        <v>345</v>
      </c>
      <c r="G1129" s="5">
        <v>280.44740000000002</v>
      </c>
      <c r="H1129" s="5">
        <v>134.88579999999999</v>
      </c>
      <c r="I1129" s="5">
        <v>14413.040276700001</v>
      </c>
      <c r="J1129" s="5">
        <v>14547.926076700001</v>
      </c>
      <c r="K1129" s="7">
        <f t="shared" si="52"/>
        <v>4.8110884531487923E-2</v>
      </c>
      <c r="L1129" s="7">
        <f t="shared" si="52"/>
        <v>4.7702828076056386E-2</v>
      </c>
      <c r="M1129">
        <v>10688.5753</v>
      </c>
      <c r="O1129" t="s">
        <v>352</v>
      </c>
      <c r="P1129" t="s">
        <v>341</v>
      </c>
      <c r="Q1129" t="s">
        <v>319</v>
      </c>
    </row>
    <row r="1130" spans="1:17" x14ac:dyDescent="0.2">
      <c r="A1130">
        <v>2002</v>
      </c>
      <c r="B1130">
        <v>183</v>
      </c>
      <c r="C1130">
        <v>367.82240000000002</v>
      </c>
      <c r="D1130">
        <v>191.91452050000001</v>
      </c>
      <c r="E1130" s="5">
        <v>14123.48</v>
      </c>
      <c r="F1130" t="s">
        <v>345</v>
      </c>
      <c r="G1130" s="5">
        <v>267.84820000000002</v>
      </c>
      <c r="H1130" s="5">
        <v>130.5986</v>
      </c>
      <c r="I1130" s="5">
        <v>14583.2427205</v>
      </c>
      <c r="J1130" s="5">
        <v>14713.8413205</v>
      </c>
      <c r="K1130" s="7">
        <f t="shared" si="52"/>
        <v>5.6060538487147232E-2</v>
      </c>
      <c r="L1130" s="7">
        <f t="shared" si="52"/>
        <v>5.5616131911105392E-2</v>
      </c>
      <c r="M1130">
        <v>10731.726000000001</v>
      </c>
      <c r="O1130" t="s">
        <v>352</v>
      </c>
      <c r="P1130" t="s">
        <v>341</v>
      </c>
      <c r="Q1130" t="s">
        <v>319</v>
      </c>
    </row>
    <row r="1131" spans="1:17" x14ac:dyDescent="0.2">
      <c r="A1131">
        <v>2003</v>
      </c>
      <c r="B1131">
        <v>183</v>
      </c>
      <c r="C1131">
        <v>372.24329999999998</v>
      </c>
      <c r="D1131">
        <v>192.44109589999999</v>
      </c>
      <c r="E1131" s="5">
        <v>14291.82</v>
      </c>
      <c r="F1131" t="s">
        <v>345</v>
      </c>
      <c r="G1131" s="5">
        <v>259.8279</v>
      </c>
      <c r="H1131" s="5">
        <v>126.42740000000001</v>
      </c>
      <c r="I1131" s="5">
        <v>14744.0889959</v>
      </c>
      <c r="J1131" s="5">
        <v>14870.5163959</v>
      </c>
      <c r="K1131" s="7">
        <f t="shared" si="52"/>
        <v>6.1283321156787848E-2</v>
      </c>
      <c r="L1131" s="7">
        <f t="shared" si="52"/>
        <v>6.082571156368087E-2</v>
      </c>
      <c r="M1131">
        <v>10757.808199999999</v>
      </c>
      <c r="O1131" t="s">
        <v>352</v>
      </c>
      <c r="P1131" t="s">
        <v>341</v>
      </c>
      <c r="Q1131" t="s">
        <v>319</v>
      </c>
    </row>
    <row r="1132" spans="1:17" x14ac:dyDescent="0.2">
      <c r="A1132">
        <v>2004</v>
      </c>
      <c r="B1132">
        <v>183</v>
      </c>
      <c r="C1132">
        <v>378.26749999999998</v>
      </c>
      <c r="D1132">
        <v>192.3769863</v>
      </c>
      <c r="E1132" s="5">
        <v>14517.73</v>
      </c>
      <c r="F1132" t="s">
        <v>345</v>
      </c>
      <c r="G1132" s="5">
        <v>272.43040000000002</v>
      </c>
      <c r="H1132" s="5">
        <v>123.08159999999999</v>
      </c>
      <c r="I1132" s="5">
        <v>14982.537386299999</v>
      </c>
      <c r="J1132" s="5">
        <v>15105.618986299998</v>
      </c>
      <c r="K1132" s="7">
        <f t="shared" si="52"/>
        <v>6.6231196066119533E-2</v>
      </c>
      <c r="L1132" s="7">
        <f t="shared" si="52"/>
        <v>6.575206696930494E-2</v>
      </c>
      <c r="M1132">
        <v>10746.7425</v>
      </c>
      <c r="O1132" t="s">
        <v>352</v>
      </c>
      <c r="P1132" t="s">
        <v>341</v>
      </c>
      <c r="Q1132" t="s">
        <v>319</v>
      </c>
    </row>
    <row r="1133" spans="1:17" x14ac:dyDescent="0.2">
      <c r="A1133">
        <v>2005</v>
      </c>
      <c r="B1133">
        <v>183</v>
      </c>
      <c r="C1133">
        <v>381.15989999999999</v>
      </c>
      <c r="D1133">
        <v>192.40931509999999</v>
      </c>
      <c r="E1133" s="5">
        <v>14709.76</v>
      </c>
      <c r="F1133" t="s">
        <v>345</v>
      </c>
      <c r="G1133" s="5">
        <v>275.87889999999999</v>
      </c>
      <c r="H1133" s="5">
        <v>119.70659999999999</v>
      </c>
      <c r="I1133" s="5">
        <v>15178.0482151</v>
      </c>
      <c r="J1133" s="5">
        <v>15297.754815099999</v>
      </c>
      <c r="K1133" s="7">
        <f t="shared" si="52"/>
        <v>7.1348660345052536E-2</v>
      </c>
      <c r="L1133" s="7">
        <f t="shared" si="52"/>
        <v>7.0849357954814132E-2</v>
      </c>
      <c r="M1133">
        <v>10765.6466</v>
      </c>
      <c r="O1133" t="s">
        <v>352</v>
      </c>
      <c r="P1133" t="s">
        <v>341</v>
      </c>
      <c r="Q1133" t="s">
        <v>319</v>
      </c>
    </row>
    <row r="1134" spans="1:17" x14ac:dyDescent="0.2">
      <c r="A1134">
        <v>2006</v>
      </c>
      <c r="B1134">
        <v>183</v>
      </c>
      <c r="C1134">
        <v>386.80430000000001</v>
      </c>
      <c r="D1134">
        <v>192.4194521</v>
      </c>
      <c r="E1134" s="5">
        <v>14925.93</v>
      </c>
      <c r="F1134" t="s">
        <v>345</v>
      </c>
      <c r="G1134" s="5">
        <v>285.75099999999998</v>
      </c>
      <c r="H1134" s="5">
        <v>116.4866</v>
      </c>
      <c r="I1134" s="5">
        <v>15404.100452100001</v>
      </c>
      <c r="J1134" s="5">
        <v>15520.587052100002</v>
      </c>
      <c r="K1134" s="7">
        <f t="shared" si="52"/>
        <v>7.6425813403437279E-2</v>
      </c>
      <c r="L1134" s="7">
        <f t="shared" si="52"/>
        <v>7.5909584015418322E-2</v>
      </c>
      <c r="M1134">
        <v>10785.6055</v>
      </c>
      <c r="O1134" t="s">
        <v>352</v>
      </c>
      <c r="P1134" t="s">
        <v>341</v>
      </c>
      <c r="Q1134" t="s">
        <v>319</v>
      </c>
    </row>
    <row r="1135" spans="1:17" x14ac:dyDescent="0.2">
      <c r="A1135">
        <v>2007</v>
      </c>
      <c r="B1135">
        <v>183</v>
      </c>
      <c r="C1135">
        <v>386.71960000000001</v>
      </c>
      <c r="D1135">
        <v>187.37369860000001</v>
      </c>
      <c r="E1135" s="5">
        <v>15084.52</v>
      </c>
      <c r="F1135" t="s">
        <v>345</v>
      </c>
      <c r="G1135" s="5">
        <v>258.37009999999998</v>
      </c>
      <c r="H1135" s="5">
        <v>112.3389</v>
      </c>
      <c r="I1135" s="5">
        <v>15530.263798600001</v>
      </c>
      <c r="J1135" s="5">
        <v>15642.602698600002</v>
      </c>
      <c r="K1135" s="7">
        <f t="shared" si="52"/>
        <v>8.1778022895817704E-2</v>
      </c>
      <c r="L1135" s="7">
        <f t="shared" si="52"/>
        <v>8.1257843914539898E-2</v>
      </c>
      <c r="M1135">
        <v>10801.5041</v>
      </c>
      <c r="N1135" s="7">
        <f>(M1147-M1135)/M1135</f>
        <v>3.5540513288330211E-3</v>
      </c>
      <c r="O1135" t="s">
        <v>352</v>
      </c>
      <c r="P1135" t="s">
        <v>341</v>
      </c>
      <c r="Q1135" t="s">
        <v>319</v>
      </c>
    </row>
    <row r="1136" spans="1:17" x14ac:dyDescent="0.2">
      <c r="A1136">
        <v>1996</v>
      </c>
      <c r="B1136">
        <v>183</v>
      </c>
      <c r="C1136">
        <v>421.89600000000002</v>
      </c>
      <c r="D1136">
        <v>192.43945210000001</v>
      </c>
      <c r="E1136" s="5">
        <v>12863.37</v>
      </c>
      <c r="F1136" t="s">
        <v>345</v>
      </c>
      <c r="G1136" s="5">
        <v>261.43400000000003</v>
      </c>
      <c r="H1136" s="5">
        <v>155.82900000000001</v>
      </c>
      <c r="I1136" s="5">
        <v>13317.2434521</v>
      </c>
      <c r="J1136" s="5">
        <v>13473.072452099999</v>
      </c>
      <c r="K1136" s="5"/>
      <c r="L1136" s="5"/>
      <c r="M1136">
        <v>10636.5726</v>
      </c>
      <c r="O1136" t="s">
        <v>352</v>
      </c>
      <c r="P1136" t="s">
        <v>342</v>
      </c>
      <c r="Q1136" t="s">
        <v>319</v>
      </c>
    </row>
    <row r="1137" spans="1:17" x14ac:dyDescent="0.2">
      <c r="A1137">
        <v>1997</v>
      </c>
      <c r="B1137">
        <v>183</v>
      </c>
      <c r="C1137">
        <v>547.03279999999995</v>
      </c>
      <c r="D1137">
        <v>192.49287670000001</v>
      </c>
      <c r="E1137" s="5">
        <v>13219.03</v>
      </c>
      <c r="F1137" t="s">
        <v>345</v>
      </c>
      <c r="G1137" s="5">
        <v>292.58929999999998</v>
      </c>
      <c r="H1137" s="5">
        <v>151.7723</v>
      </c>
      <c r="I1137" s="5">
        <v>13704.1121767</v>
      </c>
      <c r="J1137" s="5">
        <v>13855.884476700001</v>
      </c>
      <c r="K1137" s="5"/>
      <c r="L1137" s="5"/>
      <c r="M1137">
        <v>10648.380800000001</v>
      </c>
      <c r="O1137" t="s">
        <v>352</v>
      </c>
      <c r="P1137" t="s">
        <v>342</v>
      </c>
      <c r="Q1137" t="s">
        <v>319</v>
      </c>
    </row>
    <row r="1138" spans="1:17" x14ac:dyDescent="0.2">
      <c r="A1138">
        <v>1998</v>
      </c>
      <c r="B1138">
        <v>183</v>
      </c>
      <c r="C1138">
        <v>552.21699999999998</v>
      </c>
      <c r="D1138">
        <v>192.35698629999999</v>
      </c>
      <c r="E1138" s="5">
        <v>13616.81</v>
      </c>
      <c r="F1138" t="s">
        <v>345</v>
      </c>
      <c r="G1138" s="5">
        <v>313.61840000000001</v>
      </c>
      <c r="H1138" s="5">
        <v>147.55340000000001</v>
      </c>
      <c r="I1138" s="5">
        <v>14122.785386299998</v>
      </c>
      <c r="J1138" s="5">
        <v>14270.338786299999</v>
      </c>
      <c r="K1138" s="5"/>
      <c r="L1138" s="5"/>
      <c r="M1138">
        <v>10685.476699999999</v>
      </c>
      <c r="O1138" t="s">
        <v>352</v>
      </c>
      <c r="P1138" t="s">
        <v>342</v>
      </c>
      <c r="Q1138" t="s">
        <v>319</v>
      </c>
    </row>
    <row r="1139" spans="1:17" x14ac:dyDescent="0.2">
      <c r="A1139">
        <v>1999</v>
      </c>
      <c r="B1139">
        <v>183</v>
      </c>
      <c r="C1139">
        <v>544.13710000000003</v>
      </c>
      <c r="D1139">
        <v>192.44931510000001</v>
      </c>
      <c r="E1139" s="5">
        <v>13950.61</v>
      </c>
      <c r="F1139" t="s">
        <v>345</v>
      </c>
      <c r="G1139" s="5">
        <v>318.98360000000002</v>
      </c>
      <c r="H1139" s="5">
        <v>143.12219999999999</v>
      </c>
      <c r="I1139" s="5">
        <v>14462.042915100001</v>
      </c>
      <c r="J1139" s="5">
        <v>14605.165115100001</v>
      </c>
      <c r="K1139" s="5"/>
      <c r="L1139" s="5"/>
      <c r="M1139">
        <v>10711.611000000001</v>
      </c>
      <c r="O1139" t="s">
        <v>352</v>
      </c>
      <c r="P1139" t="s">
        <v>342</v>
      </c>
      <c r="Q1139" t="s">
        <v>319</v>
      </c>
    </row>
    <row r="1140" spans="1:17" x14ac:dyDescent="0.2">
      <c r="A1140">
        <v>2000</v>
      </c>
      <c r="B1140">
        <v>183</v>
      </c>
      <c r="C1140">
        <v>536.75019999999995</v>
      </c>
      <c r="D1140">
        <v>192.4506849</v>
      </c>
      <c r="E1140" s="5">
        <v>14260.39</v>
      </c>
      <c r="F1140" t="s">
        <v>345</v>
      </c>
      <c r="G1140" s="5">
        <v>321.38580000000002</v>
      </c>
      <c r="H1140" s="5">
        <v>139.16929999999999</v>
      </c>
      <c r="I1140" s="5">
        <v>14774.2264849</v>
      </c>
      <c r="J1140" s="5">
        <v>14913.3957849</v>
      </c>
      <c r="K1140" s="5"/>
      <c r="L1140" s="5"/>
      <c r="M1140">
        <v>10688.906800000001</v>
      </c>
      <c r="O1140" t="s">
        <v>352</v>
      </c>
      <c r="P1140" t="s">
        <v>342</v>
      </c>
      <c r="Q1140" t="s">
        <v>319</v>
      </c>
    </row>
    <row r="1141" spans="1:17" x14ac:dyDescent="0.2">
      <c r="A1141">
        <v>2001</v>
      </c>
      <c r="B1141">
        <v>183</v>
      </c>
      <c r="C1141">
        <v>541.68230000000005</v>
      </c>
      <c r="D1141">
        <v>192.48849319999999</v>
      </c>
      <c r="E1141" s="5">
        <v>14589.92</v>
      </c>
      <c r="F1141" t="s">
        <v>345</v>
      </c>
      <c r="G1141" s="5">
        <v>324.05590000000001</v>
      </c>
      <c r="H1141" s="5">
        <v>135.43889999999999</v>
      </c>
      <c r="I1141" s="5">
        <v>15106.4643932</v>
      </c>
      <c r="J1141" s="5">
        <v>15241.903293199999</v>
      </c>
      <c r="K1141" s="5"/>
      <c r="L1141" s="5"/>
      <c r="M1141">
        <v>10686.6795</v>
      </c>
      <c r="O1141" t="s">
        <v>352</v>
      </c>
      <c r="P1141" t="s">
        <v>342</v>
      </c>
      <c r="Q1141" t="s">
        <v>319</v>
      </c>
    </row>
    <row r="1142" spans="1:17" x14ac:dyDescent="0.2">
      <c r="A1142">
        <v>2002</v>
      </c>
      <c r="B1142">
        <v>183</v>
      </c>
      <c r="C1142">
        <v>533.77750000000003</v>
      </c>
      <c r="D1142">
        <v>192.31726029999999</v>
      </c>
      <c r="E1142" s="5">
        <v>14891.26</v>
      </c>
      <c r="F1142" t="s">
        <v>345</v>
      </c>
      <c r="G1142" s="5">
        <v>317.2099</v>
      </c>
      <c r="H1142" s="5">
        <v>131.3811</v>
      </c>
      <c r="I1142" s="5">
        <v>15400.7871603</v>
      </c>
      <c r="J1142" s="5">
        <v>15532.168260300001</v>
      </c>
      <c r="K1142" s="5"/>
      <c r="L1142" s="5"/>
      <c r="M1142">
        <v>10737.506799999999</v>
      </c>
      <c r="O1142" t="s">
        <v>352</v>
      </c>
      <c r="P1142" t="s">
        <v>342</v>
      </c>
      <c r="Q1142" t="s">
        <v>319</v>
      </c>
    </row>
    <row r="1143" spans="1:17" x14ac:dyDescent="0.2">
      <c r="A1143">
        <v>2003</v>
      </c>
      <c r="B1143">
        <v>183</v>
      </c>
      <c r="C1143">
        <v>540.34749999999997</v>
      </c>
      <c r="D1143">
        <v>192.47013699999999</v>
      </c>
      <c r="E1143" s="5">
        <v>15146.25</v>
      </c>
      <c r="F1143" t="s">
        <v>345</v>
      </c>
      <c r="G1143" s="5">
        <v>308.93560000000002</v>
      </c>
      <c r="H1143" s="5">
        <v>127.3704</v>
      </c>
      <c r="I1143" s="5">
        <v>15647.655737000001</v>
      </c>
      <c r="J1143" s="5">
        <v>15775.026137000001</v>
      </c>
      <c r="K1143" s="5"/>
      <c r="L1143" s="5"/>
      <c r="M1143">
        <v>10773.490400000001</v>
      </c>
      <c r="O1143" t="s">
        <v>352</v>
      </c>
      <c r="P1143" t="s">
        <v>342</v>
      </c>
      <c r="Q1143" t="s">
        <v>319</v>
      </c>
    </row>
    <row r="1144" spans="1:17" x14ac:dyDescent="0.2">
      <c r="A1144">
        <v>2004</v>
      </c>
      <c r="B1144">
        <v>183</v>
      </c>
      <c r="C1144">
        <v>555.37379999999996</v>
      </c>
      <c r="D1144">
        <v>192.4246575</v>
      </c>
      <c r="E1144" s="5">
        <v>15463.04</v>
      </c>
      <c r="F1144" t="s">
        <v>345</v>
      </c>
      <c r="G1144" s="5">
        <v>319.38409999999999</v>
      </c>
      <c r="H1144" s="5">
        <v>123.99590000000001</v>
      </c>
      <c r="I1144" s="5">
        <v>15974.8487575</v>
      </c>
      <c r="J1144" s="5">
        <v>16098.8446575</v>
      </c>
      <c r="K1144" s="5"/>
      <c r="L1144" s="5"/>
      <c r="M1144">
        <v>10769.3205</v>
      </c>
      <c r="O1144" t="s">
        <v>352</v>
      </c>
      <c r="P1144" t="s">
        <v>342</v>
      </c>
      <c r="Q1144" t="s">
        <v>319</v>
      </c>
    </row>
    <row r="1145" spans="1:17" x14ac:dyDescent="0.2">
      <c r="A1145">
        <v>2005</v>
      </c>
      <c r="B1145">
        <v>183</v>
      </c>
      <c r="C1145">
        <v>557.76310000000001</v>
      </c>
      <c r="D1145">
        <v>192.46082190000001</v>
      </c>
      <c r="E1145" s="5">
        <v>15745.78</v>
      </c>
      <c r="F1145" t="s">
        <v>345</v>
      </c>
      <c r="G1145" s="5">
        <v>322.74079999999998</v>
      </c>
      <c r="H1145" s="5">
        <v>120.6093</v>
      </c>
      <c r="I1145" s="5">
        <v>16260.9816219</v>
      </c>
      <c r="J1145" s="5">
        <v>16381.5909219</v>
      </c>
      <c r="K1145" s="5"/>
      <c r="L1145" s="5"/>
      <c r="M1145">
        <v>10795.284900000001</v>
      </c>
      <c r="O1145" t="s">
        <v>352</v>
      </c>
      <c r="P1145" t="s">
        <v>342</v>
      </c>
      <c r="Q1145" t="s">
        <v>319</v>
      </c>
    </row>
    <row r="1146" spans="1:17" x14ac:dyDescent="0.2">
      <c r="A1146">
        <v>2006</v>
      </c>
      <c r="B1146">
        <v>183</v>
      </c>
      <c r="C1146">
        <v>567.46979999999996</v>
      </c>
      <c r="D1146">
        <v>192.45095889999999</v>
      </c>
      <c r="E1146" s="5">
        <v>16055.63</v>
      </c>
      <c r="F1146" t="s">
        <v>345</v>
      </c>
      <c r="G1146" s="5">
        <v>333.29039999999998</v>
      </c>
      <c r="H1146" s="5">
        <v>117.377</v>
      </c>
      <c r="I1146" s="5">
        <v>16581.3713589</v>
      </c>
      <c r="J1146" s="5">
        <v>16698.7483589</v>
      </c>
      <c r="K1146" s="5"/>
      <c r="L1146" s="5"/>
      <c r="M1146">
        <v>10814.115100000001</v>
      </c>
      <c r="O1146" t="s">
        <v>352</v>
      </c>
      <c r="P1146" t="s">
        <v>342</v>
      </c>
      <c r="Q1146" t="s">
        <v>319</v>
      </c>
    </row>
    <row r="1147" spans="1:17" x14ac:dyDescent="0.2">
      <c r="A1147">
        <v>2007</v>
      </c>
      <c r="B1147">
        <v>183</v>
      </c>
      <c r="C1147">
        <v>561.01700000000005</v>
      </c>
      <c r="D1147">
        <v>189.74876710000001</v>
      </c>
      <c r="E1147" s="5">
        <v>16303.6</v>
      </c>
      <c r="F1147" t="s">
        <v>345</v>
      </c>
      <c r="G1147" s="5">
        <v>306.94929999999999</v>
      </c>
      <c r="H1147" s="5">
        <v>113.3888</v>
      </c>
      <c r="I1147" s="5">
        <v>16800.2980671</v>
      </c>
      <c r="J1147" s="5">
        <v>16913.686867100001</v>
      </c>
      <c r="K1147" s="5"/>
      <c r="L1147" s="5"/>
      <c r="M1147">
        <v>10839.8932</v>
      </c>
      <c r="O1147" t="s">
        <v>352</v>
      </c>
      <c r="P1147" t="s">
        <v>342</v>
      </c>
      <c r="Q1147" t="s">
        <v>319</v>
      </c>
    </row>
    <row r="1148" spans="1:17" x14ac:dyDescent="0.2">
      <c r="A1148">
        <v>1998</v>
      </c>
      <c r="B1148">
        <v>183</v>
      </c>
      <c r="C1148">
        <v>374.47449999999998</v>
      </c>
      <c r="D1148">
        <v>122.72273970000001</v>
      </c>
      <c r="E1148" s="5">
        <v>17508.689999999999</v>
      </c>
      <c r="F1148" t="s">
        <v>345</v>
      </c>
      <c r="G1148" s="5">
        <v>55.689039999999999</v>
      </c>
      <c r="H1148" s="5">
        <v>369.03370000000001</v>
      </c>
      <c r="I1148" s="5">
        <v>17687.101779699999</v>
      </c>
      <c r="J1148" s="5">
        <v>18056.135479699999</v>
      </c>
      <c r="K1148" s="7">
        <f t="shared" ref="K1148:L1158" si="53">(I1159-I1148)/I1148</f>
        <v>3.4420873672970347E-3</v>
      </c>
      <c r="L1148" s="7">
        <f t="shared" si="53"/>
        <v>3.4653566744859946E-3</v>
      </c>
      <c r="M1148">
        <v>12726.4575</v>
      </c>
      <c r="O1148" t="s">
        <v>352</v>
      </c>
      <c r="P1148" t="s">
        <v>341</v>
      </c>
      <c r="Q1148" t="s">
        <v>322</v>
      </c>
    </row>
    <row r="1149" spans="1:17" x14ac:dyDescent="0.2">
      <c r="A1149">
        <v>1999</v>
      </c>
      <c r="B1149">
        <v>183</v>
      </c>
      <c r="C1149">
        <v>377.50139999999999</v>
      </c>
      <c r="D1149">
        <v>115.6060274</v>
      </c>
      <c r="E1149" s="5">
        <v>17669.97</v>
      </c>
      <c r="F1149" t="s">
        <v>345</v>
      </c>
      <c r="G1149" s="5">
        <v>55.805480000000003</v>
      </c>
      <c r="H1149" s="5">
        <v>369.58049999999997</v>
      </c>
      <c r="I1149" s="5">
        <v>17841.381507400001</v>
      </c>
      <c r="J1149" s="5">
        <v>18210.962007400001</v>
      </c>
      <c r="K1149" s="7">
        <f t="shared" si="53"/>
        <v>1.0330201415375643E-2</v>
      </c>
      <c r="L1149" s="7">
        <f t="shared" si="53"/>
        <v>1.0239380238354702E-2</v>
      </c>
      <c r="M1149">
        <v>12752.7781</v>
      </c>
      <c r="O1149" t="s">
        <v>352</v>
      </c>
      <c r="P1149" t="s">
        <v>341</v>
      </c>
      <c r="Q1149" t="s">
        <v>322</v>
      </c>
    </row>
    <row r="1150" spans="1:17" x14ac:dyDescent="0.2">
      <c r="A1150">
        <v>2000</v>
      </c>
      <c r="B1150">
        <v>183</v>
      </c>
      <c r="C1150">
        <v>376.8999</v>
      </c>
      <c r="D1150">
        <v>115.6419178</v>
      </c>
      <c r="E1150" s="5">
        <v>17855.419999999998</v>
      </c>
      <c r="F1150" t="s">
        <v>345</v>
      </c>
      <c r="G1150" s="5">
        <v>55.33616</v>
      </c>
      <c r="H1150" s="5">
        <v>370.95010000000002</v>
      </c>
      <c r="I1150" s="5">
        <v>18026.398077799997</v>
      </c>
      <c r="J1150" s="5">
        <v>18397.348177799999</v>
      </c>
      <c r="K1150" s="7">
        <f t="shared" si="53"/>
        <v>1.6713730369188183E-2</v>
      </c>
      <c r="L1150" s="7">
        <f t="shared" si="53"/>
        <v>1.6485949717796197E-2</v>
      </c>
      <c r="M1150">
        <v>12783.7397</v>
      </c>
      <c r="O1150" t="s">
        <v>352</v>
      </c>
      <c r="P1150" t="s">
        <v>341</v>
      </c>
      <c r="Q1150" t="s">
        <v>322</v>
      </c>
    </row>
    <row r="1151" spans="1:17" x14ac:dyDescent="0.2">
      <c r="A1151">
        <v>2001</v>
      </c>
      <c r="B1151">
        <v>183</v>
      </c>
      <c r="C1151">
        <v>376.96629999999999</v>
      </c>
      <c r="D1151">
        <v>110.489589</v>
      </c>
      <c r="E1151" s="5">
        <v>18005.599999999999</v>
      </c>
      <c r="F1151" t="s">
        <v>345</v>
      </c>
      <c r="G1151" s="5">
        <v>55.398629999999997</v>
      </c>
      <c r="H1151" s="5">
        <v>370.03949999999998</v>
      </c>
      <c r="I1151" s="5">
        <v>18171.488218999999</v>
      </c>
      <c r="J1151" s="5">
        <v>18541.527718999998</v>
      </c>
      <c r="K1151" s="7">
        <f t="shared" si="53"/>
        <v>2.2516592992762399E-2</v>
      </c>
      <c r="L1151" s="7">
        <f t="shared" si="53"/>
        <v>2.2181381735797097E-2</v>
      </c>
      <c r="M1151">
        <v>12810.671200000001</v>
      </c>
      <c r="O1151" t="s">
        <v>352</v>
      </c>
      <c r="P1151" t="s">
        <v>341</v>
      </c>
      <c r="Q1151" t="s">
        <v>322</v>
      </c>
    </row>
    <row r="1152" spans="1:17" x14ac:dyDescent="0.2">
      <c r="A1152">
        <v>2002</v>
      </c>
      <c r="B1152">
        <v>183</v>
      </c>
      <c r="C1152">
        <v>381.10550000000001</v>
      </c>
      <c r="D1152">
        <v>113.53369859999999</v>
      </c>
      <c r="E1152" s="5">
        <v>18178.919999999998</v>
      </c>
      <c r="F1152" t="s">
        <v>345</v>
      </c>
      <c r="G1152" s="5">
        <v>57.89452</v>
      </c>
      <c r="H1152" s="5">
        <v>373.89179999999999</v>
      </c>
      <c r="I1152" s="5">
        <v>18350.3482186</v>
      </c>
      <c r="J1152" s="5">
        <v>18724.240018600001</v>
      </c>
      <c r="K1152" s="7">
        <f t="shared" si="53"/>
        <v>2.7827683078101257E-2</v>
      </c>
      <c r="L1152" s="7">
        <f t="shared" si="53"/>
        <v>2.7393174520861097E-2</v>
      </c>
      <c r="M1152">
        <v>12862.463</v>
      </c>
      <c r="O1152" t="s">
        <v>352</v>
      </c>
      <c r="P1152" t="s">
        <v>341</v>
      </c>
      <c r="Q1152" t="s">
        <v>322</v>
      </c>
    </row>
    <row r="1153" spans="1:17" x14ac:dyDescent="0.2">
      <c r="A1153">
        <v>2003</v>
      </c>
      <c r="B1153">
        <v>183</v>
      </c>
      <c r="C1153">
        <v>379.50209999999998</v>
      </c>
      <c r="D1153">
        <v>117.349863</v>
      </c>
      <c r="E1153" s="5">
        <v>18335.36</v>
      </c>
      <c r="F1153" t="s">
        <v>345</v>
      </c>
      <c r="G1153" s="5">
        <v>56.260550000000002</v>
      </c>
      <c r="H1153" s="5">
        <v>367.51749999999998</v>
      </c>
      <c r="I1153" s="5">
        <v>18508.970412999999</v>
      </c>
      <c r="J1153" s="5">
        <v>18876.487913000001</v>
      </c>
      <c r="K1153" s="7">
        <f t="shared" si="53"/>
        <v>3.1855127554036508E-2</v>
      </c>
      <c r="L1153" s="7">
        <f t="shared" si="53"/>
        <v>3.1343574934431302E-2</v>
      </c>
      <c r="M1153">
        <v>12896.0712</v>
      </c>
      <c r="O1153" t="s">
        <v>352</v>
      </c>
      <c r="P1153" t="s">
        <v>341</v>
      </c>
      <c r="Q1153" t="s">
        <v>322</v>
      </c>
    </row>
    <row r="1154" spans="1:17" x14ac:dyDescent="0.2">
      <c r="A1154">
        <v>2004</v>
      </c>
      <c r="B1154">
        <v>183</v>
      </c>
      <c r="C1154">
        <v>379.8501</v>
      </c>
      <c r="D1154">
        <v>117.790137</v>
      </c>
      <c r="E1154" s="5">
        <v>18517.34</v>
      </c>
      <c r="F1154" t="s">
        <v>345</v>
      </c>
      <c r="G1154" s="5">
        <v>54.800820000000002</v>
      </c>
      <c r="H1154" s="5">
        <v>367.94850000000002</v>
      </c>
      <c r="I1154" s="5">
        <v>18689.930957</v>
      </c>
      <c r="J1154" s="5">
        <v>19057.879456999999</v>
      </c>
      <c r="K1154" s="7">
        <f t="shared" si="53"/>
        <v>3.6033196283572641E-2</v>
      </c>
      <c r="L1154" s="7">
        <f t="shared" si="53"/>
        <v>3.5442954302657335E-2</v>
      </c>
      <c r="M1154">
        <v>12916.925999999999</v>
      </c>
      <c r="O1154" t="s">
        <v>352</v>
      </c>
      <c r="P1154" t="s">
        <v>341</v>
      </c>
      <c r="Q1154" t="s">
        <v>322</v>
      </c>
    </row>
    <row r="1155" spans="1:17" x14ac:dyDescent="0.2">
      <c r="A1155">
        <v>2005</v>
      </c>
      <c r="B1155">
        <v>183</v>
      </c>
      <c r="C1155">
        <v>397.10649999999998</v>
      </c>
      <c r="D1155">
        <v>116.8923288</v>
      </c>
      <c r="E1155" s="5">
        <v>18674.490000000002</v>
      </c>
      <c r="F1155" t="s">
        <v>345</v>
      </c>
      <c r="G1155" s="5">
        <v>53.712049999999998</v>
      </c>
      <c r="H1155" s="5">
        <v>369.53620000000001</v>
      </c>
      <c r="I1155" s="5">
        <v>18845.0943788</v>
      </c>
      <c r="J1155" s="5">
        <v>19214.630578799999</v>
      </c>
      <c r="K1155" s="7">
        <f t="shared" si="53"/>
        <v>3.970480649551645E-2</v>
      </c>
      <c r="L1155" s="7">
        <f t="shared" si="53"/>
        <v>3.9023327699429969E-2</v>
      </c>
      <c r="M1155">
        <v>12934.520500000001</v>
      </c>
      <c r="O1155" t="s">
        <v>352</v>
      </c>
      <c r="P1155" t="s">
        <v>341</v>
      </c>
      <c r="Q1155" t="s">
        <v>322</v>
      </c>
    </row>
    <row r="1156" spans="1:17" x14ac:dyDescent="0.2">
      <c r="A1156">
        <v>2006</v>
      </c>
      <c r="B1156">
        <v>183</v>
      </c>
      <c r="C1156">
        <v>378.42009999999999</v>
      </c>
      <c r="D1156">
        <v>117.0208219</v>
      </c>
      <c r="E1156" s="5">
        <v>18782.48</v>
      </c>
      <c r="F1156" t="s">
        <v>345</v>
      </c>
      <c r="G1156" s="5">
        <v>52.488770000000002</v>
      </c>
      <c r="H1156" s="5">
        <v>370.01319999999998</v>
      </c>
      <c r="I1156" s="5">
        <v>18951.989591900001</v>
      </c>
      <c r="J1156" s="5">
        <v>19322.002791900002</v>
      </c>
      <c r="K1156" s="7">
        <f t="shared" si="53"/>
        <v>4.4105211204698763E-2</v>
      </c>
      <c r="L1156" s="7">
        <f t="shared" si="53"/>
        <v>4.338995872888797E-2</v>
      </c>
      <c r="M1156">
        <v>12949.515100000001</v>
      </c>
      <c r="O1156" t="s">
        <v>352</v>
      </c>
      <c r="P1156" t="s">
        <v>341</v>
      </c>
      <c r="Q1156" t="s">
        <v>322</v>
      </c>
    </row>
    <row r="1157" spans="1:17" x14ac:dyDescent="0.2">
      <c r="A1157">
        <v>2007</v>
      </c>
      <c r="B1157">
        <v>183</v>
      </c>
      <c r="C1157">
        <v>380.1927</v>
      </c>
      <c r="D1157">
        <v>119.2213699</v>
      </c>
      <c r="E1157" s="5">
        <v>18906.11</v>
      </c>
      <c r="F1157" t="s">
        <v>345</v>
      </c>
      <c r="G1157" s="5">
        <v>59.090139999999998</v>
      </c>
      <c r="H1157" s="5">
        <v>372.74189999999999</v>
      </c>
      <c r="I1157" s="5">
        <v>19084.421509899999</v>
      </c>
      <c r="J1157" s="5">
        <v>19457.1634099</v>
      </c>
      <c r="K1157" s="7">
        <f t="shared" si="53"/>
        <v>4.9695449128914659E-2</v>
      </c>
      <c r="L1157" s="7">
        <f t="shared" si="53"/>
        <v>4.8873074572430009E-2</v>
      </c>
      <c r="M1157">
        <v>12953.2</v>
      </c>
      <c r="O1157" t="s">
        <v>352</v>
      </c>
      <c r="P1157" t="s">
        <v>341</v>
      </c>
      <c r="Q1157" t="s">
        <v>322</v>
      </c>
    </row>
    <row r="1158" spans="1:17" x14ac:dyDescent="0.2">
      <c r="A1158">
        <v>2008</v>
      </c>
      <c r="B1158">
        <v>183</v>
      </c>
      <c r="C1158">
        <v>384.97359999999998</v>
      </c>
      <c r="D1158">
        <v>108.9109589</v>
      </c>
      <c r="E1158" s="5">
        <v>19042.330000000002</v>
      </c>
      <c r="F1158" t="s">
        <v>345</v>
      </c>
      <c r="G1158" s="5">
        <v>57.414250000000003</v>
      </c>
      <c r="H1158" s="5">
        <v>372.82740000000001</v>
      </c>
      <c r="I1158" s="5">
        <v>19208.655208900003</v>
      </c>
      <c r="J1158" s="5">
        <v>19581.482608900002</v>
      </c>
      <c r="K1158" s="7">
        <f t="shared" si="53"/>
        <v>5.4603944830766707E-2</v>
      </c>
      <c r="L1158" s="7">
        <f t="shared" si="53"/>
        <v>5.3665525245896052E-2</v>
      </c>
      <c r="M1158">
        <v>12978.350700000001</v>
      </c>
      <c r="N1158" s="8">
        <f>(M1169-M1158)/M1158</f>
        <v>7.1731687755978444E-3</v>
      </c>
      <c r="O1158" t="s">
        <v>352</v>
      </c>
      <c r="P1158" t="s">
        <v>341</v>
      </c>
      <c r="Q1158" t="s">
        <v>322</v>
      </c>
    </row>
    <row r="1159" spans="1:17" x14ac:dyDescent="0.2">
      <c r="A1159">
        <v>1998</v>
      </c>
      <c r="B1159">
        <v>183</v>
      </c>
      <c r="C1159">
        <v>455.96010000000001</v>
      </c>
      <c r="D1159">
        <v>123.8468493</v>
      </c>
      <c r="E1159" s="5">
        <v>17563.27</v>
      </c>
      <c r="F1159" t="s">
        <v>345</v>
      </c>
      <c r="G1159" s="5">
        <v>60.865479999999998</v>
      </c>
      <c r="H1159" s="5">
        <v>370.72410000000002</v>
      </c>
      <c r="I1159" s="5">
        <v>17747.982329300001</v>
      </c>
      <c r="J1159" s="5">
        <v>18118.7064293</v>
      </c>
      <c r="K1159" s="5"/>
      <c r="L1159" s="5"/>
      <c r="M1159">
        <v>12727.2137</v>
      </c>
      <c r="O1159" t="s">
        <v>352</v>
      </c>
      <c r="P1159" t="s">
        <v>342</v>
      </c>
      <c r="Q1159" t="s">
        <v>322</v>
      </c>
    </row>
    <row r="1160" spans="1:17" x14ac:dyDescent="0.2">
      <c r="A1160">
        <v>1999</v>
      </c>
      <c r="B1160">
        <v>183</v>
      </c>
      <c r="C1160">
        <v>467.33199999999999</v>
      </c>
      <c r="D1160">
        <v>116.42082190000001</v>
      </c>
      <c r="E1160" s="5">
        <v>17847.72</v>
      </c>
      <c r="F1160" t="s">
        <v>345</v>
      </c>
      <c r="G1160" s="5">
        <v>61.545749999999998</v>
      </c>
      <c r="H1160" s="5">
        <v>371.74439999999998</v>
      </c>
      <c r="I1160" s="5">
        <v>18025.686571900002</v>
      </c>
      <c r="J1160" s="5">
        <v>18397.430971900001</v>
      </c>
      <c r="K1160" s="5"/>
      <c r="L1160" s="5"/>
      <c r="M1160">
        <v>12758.791800000001</v>
      </c>
      <c r="O1160" t="s">
        <v>352</v>
      </c>
      <c r="P1160" t="s">
        <v>342</v>
      </c>
      <c r="Q1160" t="s">
        <v>322</v>
      </c>
    </row>
    <row r="1161" spans="1:17" x14ac:dyDescent="0.2">
      <c r="A1161">
        <v>2000</v>
      </c>
      <c r="B1161">
        <v>183</v>
      </c>
      <c r="C1161">
        <v>473.27199999999999</v>
      </c>
      <c r="D1161">
        <v>116.5720548</v>
      </c>
      <c r="E1161" s="5">
        <v>18150.009999999998</v>
      </c>
      <c r="F1161" t="s">
        <v>345</v>
      </c>
      <c r="G1161" s="5">
        <v>61.104379999999999</v>
      </c>
      <c r="H1161" s="5">
        <v>372.95949999999999</v>
      </c>
      <c r="I1161" s="5">
        <v>18327.686434799998</v>
      </c>
      <c r="J1161" s="5">
        <v>18700.645934799999</v>
      </c>
      <c r="K1161" s="5"/>
      <c r="L1161" s="5"/>
      <c r="M1161">
        <v>12795.388999999999</v>
      </c>
      <c r="O1161" t="s">
        <v>352</v>
      </c>
      <c r="P1161" t="s">
        <v>342</v>
      </c>
      <c r="Q1161" t="s">
        <v>322</v>
      </c>
    </row>
    <row r="1162" spans="1:17" x14ac:dyDescent="0.2">
      <c r="A1162">
        <v>2001</v>
      </c>
      <c r="B1162">
        <v>183</v>
      </c>
      <c r="C1162">
        <v>474.9896</v>
      </c>
      <c r="D1162">
        <v>111.3671233</v>
      </c>
      <c r="E1162" s="5">
        <v>18409.96</v>
      </c>
      <c r="F1162" t="s">
        <v>345</v>
      </c>
      <c r="G1162" s="5">
        <v>59.321100000000001</v>
      </c>
      <c r="H1162" s="5">
        <v>372.15620000000001</v>
      </c>
      <c r="I1162" s="5">
        <v>18580.648223299999</v>
      </c>
      <c r="J1162" s="5">
        <v>18952.8044233</v>
      </c>
      <c r="K1162" s="5"/>
      <c r="L1162" s="5"/>
      <c r="M1162">
        <v>12827.4712</v>
      </c>
      <c r="O1162" t="s">
        <v>352</v>
      </c>
      <c r="P1162" t="s">
        <v>342</v>
      </c>
      <c r="Q1162" t="s">
        <v>322</v>
      </c>
    </row>
    <row r="1163" spans="1:17" x14ac:dyDescent="0.2">
      <c r="A1163">
        <v>2002</v>
      </c>
      <c r="B1163">
        <v>183</v>
      </c>
      <c r="C1163">
        <v>477.54090000000002</v>
      </c>
      <c r="D1163">
        <v>114.3684932</v>
      </c>
      <c r="E1163" s="5">
        <v>18683.240000000002</v>
      </c>
      <c r="F1163" t="s">
        <v>345</v>
      </c>
      <c r="G1163" s="5">
        <v>63.3874</v>
      </c>
      <c r="H1163" s="5">
        <v>376.16050000000001</v>
      </c>
      <c r="I1163" s="5">
        <v>18860.995893200001</v>
      </c>
      <c r="J1163" s="5">
        <v>19237.156393200003</v>
      </c>
      <c r="K1163" s="5"/>
      <c r="L1163" s="5"/>
      <c r="M1163">
        <v>12873.342500000001</v>
      </c>
      <c r="O1163" t="s">
        <v>352</v>
      </c>
      <c r="P1163" t="s">
        <v>342</v>
      </c>
      <c r="Q1163" t="s">
        <v>322</v>
      </c>
    </row>
    <row r="1164" spans="1:17" x14ac:dyDescent="0.2">
      <c r="A1164">
        <v>2003</v>
      </c>
      <c r="B1164">
        <v>183</v>
      </c>
      <c r="C1164">
        <v>471.73680000000002</v>
      </c>
      <c r="D1164">
        <v>118.19561640000001</v>
      </c>
      <c r="E1164" s="5">
        <v>18919.330000000002</v>
      </c>
      <c r="F1164" t="s">
        <v>345</v>
      </c>
      <c r="G1164" s="5">
        <v>61.050409999999999</v>
      </c>
      <c r="H1164" s="5">
        <v>369.56849999999997</v>
      </c>
      <c r="I1164" s="5">
        <v>19098.576026400002</v>
      </c>
      <c r="J1164" s="5">
        <v>19468.144526400003</v>
      </c>
      <c r="K1164" s="5"/>
      <c r="L1164" s="5"/>
      <c r="M1164">
        <v>12918.745199999999</v>
      </c>
      <c r="O1164" t="s">
        <v>352</v>
      </c>
      <c r="P1164" t="s">
        <v>342</v>
      </c>
      <c r="Q1164" t="s">
        <v>322</v>
      </c>
    </row>
    <row r="1165" spans="1:17" x14ac:dyDescent="0.2">
      <c r="A1165">
        <v>2004</v>
      </c>
      <c r="B1165">
        <v>183</v>
      </c>
      <c r="C1165">
        <v>459.10700000000003</v>
      </c>
      <c r="D1165">
        <v>118.6032877</v>
      </c>
      <c r="E1165" s="5">
        <v>19186.45</v>
      </c>
      <c r="F1165" t="s">
        <v>345</v>
      </c>
      <c r="G1165" s="5">
        <v>58.335619999999999</v>
      </c>
      <c r="H1165" s="5">
        <v>369.9581</v>
      </c>
      <c r="I1165" s="5">
        <v>19363.388907700002</v>
      </c>
      <c r="J1165" s="5">
        <v>19733.347007700002</v>
      </c>
      <c r="K1165" s="5"/>
      <c r="L1165" s="5"/>
      <c r="M1165">
        <v>12964.9205</v>
      </c>
      <c r="O1165" t="s">
        <v>352</v>
      </c>
      <c r="P1165" t="s">
        <v>342</v>
      </c>
      <c r="Q1165" t="s">
        <v>322</v>
      </c>
    </row>
    <row r="1166" spans="1:17" x14ac:dyDescent="0.2">
      <c r="A1166">
        <v>2005</v>
      </c>
      <c r="B1166">
        <v>183</v>
      </c>
      <c r="C1166">
        <v>469.17880000000002</v>
      </c>
      <c r="D1166">
        <v>117.59479450000001</v>
      </c>
      <c r="E1166" s="5">
        <v>19417.91</v>
      </c>
      <c r="F1166" t="s">
        <v>345</v>
      </c>
      <c r="G1166" s="5">
        <v>57.830410000000001</v>
      </c>
      <c r="H1166" s="5">
        <v>371.11419999999998</v>
      </c>
      <c r="I1166" s="5">
        <v>19593.335204499999</v>
      </c>
      <c r="J1166" s="5">
        <v>19964.449404499999</v>
      </c>
      <c r="K1166" s="5"/>
      <c r="L1166" s="5"/>
      <c r="M1166">
        <v>12994.6438</v>
      </c>
      <c r="O1166" t="s">
        <v>352</v>
      </c>
      <c r="P1166" t="s">
        <v>342</v>
      </c>
      <c r="Q1166" t="s">
        <v>322</v>
      </c>
    </row>
    <row r="1167" spans="1:17" x14ac:dyDescent="0.2">
      <c r="A1167">
        <v>2006</v>
      </c>
      <c r="B1167">
        <v>183</v>
      </c>
      <c r="C1167">
        <v>468.4058</v>
      </c>
      <c r="D1167">
        <v>118.04383559999999</v>
      </c>
      <c r="E1167" s="5">
        <v>19611.95</v>
      </c>
      <c r="F1167" t="s">
        <v>345</v>
      </c>
      <c r="G1167" s="5">
        <v>57.87726</v>
      </c>
      <c r="H1167" s="5">
        <v>372.51260000000002</v>
      </c>
      <c r="I1167" s="5">
        <v>19787.871095600003</v>
      </c>
      <c r="J1167" s="5">
        <v>20160.383695600001</v>
      </c>
      <c r="K1167" s="5"/>
      <c r="L1167" s="5"/>
      <c r="M1167">
        <v>13021.2438</v>
      </c>
      <c r="O1167" t="s">
        <v>352</v>
      </c>
      <c r="P1167" t="s">
        <v>342</v>
      </c>
      <c r="Q1167" t="s">
        <v>322</v>
      </c>
    </row>
    <row r="1168" spans="1:17" x14ac:dyDescent="0.2">
      <c r="A1168">
        <v>2007</v>
      </c>
      <c r="B1168">
        <v>183</v>
      </c>
      <c r="C1168">
        <v>482.46289999999999</v>
      </c>
      <c r="D1168">
        <v>120.29780820000001</v>
      </c>
      <c r="E1168" s="5">
        <v>19846.18</v>
      </c>
      <c r="F1168" t="s">
        <v>345</v>
      </c>
      <c r="G1168" s="5">
        <v>66.352599999999995</v>
      </c>
      <c r="H1168" s="5">
        <v>375.26440000000002</v>
      </c>
      <c r="I1168" s="5">
        <v>20032.8304082</v>
      </c>
      <c r="J1168" s="5">
        <v>20408.0948082</v>
      </c>
      <c r="K1168" s="5"/>
      <c r="L1168" s="5"/>
      <c r="M1168">
        <v>13036.5589</v>
      </c>
      <c r="O1168" t="s">
        <v>352</v>
      </c>
      <c r="P1168" t="s">
        <v>342</v>
      </c>
      <c r="Q1168" t="s">
        <v>322</v>
      </c>
    </row>
    <row r="1169" spans="1:17" x14ac:dyDescent="0.2">
      <c r="A1169">
        <v>2008</v>
      </c>
      <c r="B1169">
        <v>183</v>
      </c>
      <c r="C1169">
        <v>478.0942</v>
      </c>
      <c r="D1169">
        <v>109.6778082</v>
      </c>
      <c r="E1169" s="5">
        <v>20084.580000000002</v>
      </c>
      <c r="F1169" t="s">
        <v>345</v>
      </c>
      <c r="G1169" s="5">
        <v>63.265749999999997</v>
      </c>
      <c r="H1169" s="5">
        <v>374.80959999999999</v>
      </c>
      <c r="I1169" s="5">
        <v>20257.523558199999</v>
      </c>
      <c r="J1169" s="5">
        <v>20632.333158199999</v>
      </c>
      <c r="K1169" s="5"/>
      <c r="L1169" s="5"/>
      <c r="M1169">
        <v>13071.446599999999</v>
      </c>
      <c r="O1169" t="s">
        <v>352</v>
      </c>
      <c r="P1169" t="s">
        <v>342</v>
      </c>
      <c r="Q1169" t="s">
        <v>322</v>
      </c>
    </row>
    <row r="1170" spans="1:17" x14ac:dyDescent="0.2">
      <c r="A1170">
        <v>2006</v>
      </c>
      <c r="B1170">
        <v>183</v>
      </c>
      <c r="C1170">
        <v>354.31040000000002</v>
      </c>
      <c r="D1170">
        <v>39.766143900000003</v>
      </c>
      <c r="E1170" s="5">
        <v>0.1</v>
      </c>
      <c r="F1170" s="5">
        <v>0</v>
      </c>
      <c r="G1170" s="5">
        <v>469.37450000000001</v>
      </c>
      <c r="H1170" s="5">
        <v>130.9486</v>
      </c>
      <c r="I1170" s="5">
        <v>509.24064390000001</v>
      </c>
      <c r="J1170" s="5">
        <v>640.18924390000006</v>
      </c>
      <c r="K1170" s="6">
        <f>(I1178-I1170)/I1170</f>
        <v>0</v>
      </c>
      <c r="L1170" s="6">
        <f>(J1178-J1170)/J1170</f>
        <v>7.6810881264479602E-2</v>
      </c>
      <c r="M1170">
        <v>8665.3281999999999</v>
      </c>
      <c r="O1170" t="s">
        <v>353</v>
      </c>
      <c r="P1170" t="s">
        <v>341</v>
      </c>
      <c r="Q1170" t="s">
        <v>323</v>
      </c>
    </row>
    <row r="1171" spans="1:17" x14ac:dyDescent="0.2">
      <c r="A1171">
        <v>2007</v>
      </c>
      <c r="B1171">
        <v>183</v>
      </c>
      <c r="C1171">
        <v>356.22359999999998</v>
      </c>
      <c r="D1171">
        <v>60.159990700000002</v>
      </c>
      <c r="E1171" s="5">
        <v>0.1</v>
      </c>
      <c r="F1171" s="5">
        <v>0</v>
      </c>
      <c r="G1171" s="5">
        <v>469.92849999999999</v>
      </c>
      <c r="H1171" s="5">
        <v>138.7756</v>
      </c>
      <c r="I1171" s="5">
        <v>530.18849069999999</v>
      </c>
      <c r="J1171" s="5">
        <v>668.96409070000004</v>
      </c>
      <c r="K1171" s="6">
        <f t="shared" ref="K1171:L1177" si="54">(I1179-I1171)/I1171</f>
        <v>7.8638286064929799E-2</v>
      </c>
      <c r="L1171" s="6">
        <f t="shared" si="54"/>
        <v>0.16394305124097136</v>
      </c>
      <c r="M1171">
        <v>8663.8909999999996</v>
      </c>
      <c r="O1171" t="s">
        <v>353</v>
      </c>
      <c r="P1171" t="s">
        <v>341</v>
      </c>
      <c r="Q1171" t="s">
        <v>323</v>
      </c>
    </row>
    <row r="1172" spans="1:17" x14ac:dyDescent="0.2">
      <c r="A1172">
        <v>2008</v>
      </c>
      <c r="B1172">
        <v>183.5</v>
      </c>
      <c r="C1172">
        <v>358.09910000000002</v>
      </c>
      <c r="D1172">
        <v>49.223346800000002</v>
      </c>
      <c r="E1172" s="5">
        <v>0.1</v>
      </c>
      <c r="F1172" s="5">
        <v>0</v>
      </c>
      <c r="G1172" s="5">
        <v>487.01650000000001</v>
      </c>
      <c r="H1172" s="5">
        <v>119.2766</v>
      </c>
      <c r="I1172" s="5">
        <v>536.33984680000003</v>
      </c>
      <c r="J1172" s="5">
        <v>655.61644680000006</v>
      </c>
      <c r="K1172" s="6">
        <f t="shared" si="54"/>
        <v>0.17655033084892163</v>
      </c>
      <c r="L1172" s="6">
        <f t="shared" si="54"/>
        <v>0.17972288214414558</v>
      </c>
      <c r="M1172">
        <v>8662.3004999999994</v>
      </c>
      <c r="O1172" t="s">
        <v>353</v>
      </c>
      <c r="P1172" t="s">
        <v>341</v>
      </c>
      <c r="Q1172" t="s">
        <v>323</v>
      </c>
    </row>
    <row r="1173" spans="1:17" x14ac:dyDescent="0.2">
      <c r="A1173">
        <v>2009</v>
      </c>
      <c r="B1173">
        <v>183</v>
      </c>
      <c r="C1173">
        <v>359.99869999999999</v>
      </c>
      <c r="D1173">
        <v>51.068684599999997</v>
      </c>
      <c r="E1173" s="5">
        <v>0.1</v>
      </c>
      <c r="F1173" s="5">
        <v>0</v>
      </c>
      <c r="G1173" s="5">
        <v>513.51490000000001</v>
      </c>
      <c r="H1173" s="5">
        <v>142.27510000000001</v>
      </c>
      <c r="I1173" s="5">
        <v>564.68358460000002</v>
      </c>
      <c r="J1173" s="5">
        <v>706.95868459999997</v>
      </c>
      <c r="K1173" s="6">
        <f t="shared" si="54"/>
        <v>0.27061783531080863</v>
      </c>
      <c r="L1173" s="6">
        <f t="shared" si="54"/>
        <v>0.23050349737509954</v>
      </c>
      <c r="M1173">
        <v>8661.2553000000007</v>
      </c>
      <c r="O1173" t="s">
        <v>353</v>
      </c>
      <c r="P1173" t="s">
        <v>341</v>
      </c>
      <c r="Q1173" t="s">
        <v>323</v>
      </c>
    </row>
    <row r="1174" spans="1:17" x14ac:dyDescent="0.2">
      <c r="A1174">
        <v>2010</v>
      </c>
      <c r="B1174">
        <v>183</v>
      </c>
      <c r="C1174">
        <v>361.86380000000003</v>
      </c>
      <c r="D1174">
        <v>62.120930100000002</v>
      </c>
      <c r="E1174" s="5">
        <v>0.1</v>
      </c>
      <c r="F1174" s="5">
        <v>0</v>
      </c>
      <c r="G1174" s="5">
        <v>525.24770000000001</v>
      </c>
      <c r="H1174" s="5">
        <v>92.653989999999993</v>
      </c>
      <c r="I1174" s="5">
        <v>587.46863010000004</v>
      </c>
      <c r="J1174" s="5">
        <v>680.12262010000006</v>
      </c>
      <c r="K1174" s="6">
        <f t="shared" si="54"/>
        <v>0.3089772192076064</v>
      </c>
      <c r="L1174" s="6">
        <f t="shared" si="54"/>
        <v>0.31173957082742809</v>
      </c>
      <c r="M1174">
        <v>8662.7675999999992</v>
      </c>
      <c r="O1174" t="s">
        <v>353</v>
      </c>
      <c r="P1174" t="s">
        <v>341</v>
      </c>
      <c r="Q1174" t="s">
        <v>323</v>
      </c>
    </row>
    <row r="1175" spans="1:17" x14ac:dyDescent="0.2">
      <c r="A1175">
        <v>2011</v>
      </c>
      <c r="B1175">
        <v>183</v>
      </c>
      <c r="C1175">
        <v>363.72289999999998</v>
      </c>
      <c r="D1175">
        <v>35.830573200000003</v>
      </c>
      <c r="E1175" s="5">
        <v>0.1</v>
      </c>
      <c r="F1175" s="5">
        <v>0</v>
      </c>
      <c r="G1175" s="5">
        <v>518.83190000000002</v>
      </c>
      <c r="H1175" s="5">
        <v>98.126140000000007</v>
      </c>
      <c r="I1175" s="5">
        <v>554.76247320000004</v>
      </c>
      <c r="J1175" s="5">
        <v>652.88861320000001</v>
      </c>
      <c r="K1175" s="6">
        <f t="shared" si="54"/>
        <v>0.33570162834871425</v>
      </c>
      <c r="L1175" s="6">
        <f t="shared" si="54"/>
        <v>0.35738994505717014</v>
      </c>
      <c r="M1175">
        <v>8668.9192000000003</v>
      </c>
      <c r="O1175" t="s">
        <v>353</v>
      </c>
      <c r="P1175" t="s">
        <v>341</v>
      </c>
      <c r="Q1175" t="s">
        <v>323</v>
      </c>
    </row>
    <row r="1176" spans="1:17" x14ac:dyDescent="0.2">
      <c r="A1176">
        <v>2012</v>
      </c>
      <c r="B1176">
        <v>183.5</v>
      </c>
      <c r="C1176">
        <v>365.5573</v>
      </c>
      <c r="D1176">
        <v>40.243504700000003</v>
      </c>
      <c r="E1176" s="5">
        <v>0.1</v>
      </c>
      <c r="F1176" s="5">
        <v>0</v>
      </c>
      <c r="G1176" s="5">
        <v>502.45819999999998</v>
      </c>
      <c r="H1176" s="5">
        <v>74.682230000000004</v>
      </c>
      <c r="I1176" s="5">
        <v>542.80170469999996</v>
      </c>
      <c r="J1176" s="5">
        <v>617.48393469999996</v>
      </c>
      <c r="K1176" s="6">
        <f t="shared" si="54"/>
        <v>0.36374771724256905</v>
      </c>
      <c r="L1176" s="6">
        <f t="shared" si="54"/>
        <v>0.3866289268173248</v>
      </c>
      <c r="M1176">
        <v>8679.0429999999997</v>
      </c>
      <c r="O1176" t="s">
        <v>353</v>
      </c>
      <c r="P1176" t="s">
        <v>341</v>
      </c>
      <c r="Q1176" t="s">
        <v>323</v>
      </c>
    </row>
    <row r="1177" spans="1:17" x14ac:dyDescent="0.2">
      <c r="A1177">
        <v>2013</v>
      </c>
      <c r="B1177">
        <v>183</v>
      </c>
      <c r="C1177">
        <v>367.4785</v>
      </c>
      <c r="D1177">
        <v>26.776574199999999</v>
      </c>
      <c r="E1177" s="5">
        <v>0.1</v>
      </c>
      <c r="F1177" s="5">
        <v>0</v>
      </c>
      <c r="G1177" s="5">
        <v>477.03280000000001</v>
      </c>
      <c r="H1177" s="5">
        <v>65.045559999999995</v>
      </c>
      <c r="I1177" s="5">
        <v>503.9093742</v>
      </c>
      <c r="J1177" s="5">
        <v>568.95493420000003</v>
      </c>
      <c r="K1177" s="6">
        <f t="shared" si="54"/>
        <v>0.39051324320451586</v>
      </c>
      <c r="L1177" s="6">
        <f t="shared" si="54"/>
        <v>0.40257547695242385</v>
      </c>
      <c r="M1177">
        <v>8690.0953000000009</v>
      </c>
      <c r="N1177" s="7">
        <f>(M1185-M1177)/M1177</f>
        <v>-2.3888460693867798E-3</v>
      </c>
      <c r="O1177" t="s">
        <v>353</v>
      </c>
      <c r="P1177" t="s">
        <v>341</v>
      </c>
      <c r="Q1177" t="s">
        <v>323</v>
      </c>
    </row>
    <row r="1178" spans="1:17" x14ac:dyDescent="0.2">
      <c r="A1178">
        <v>2006</v>
      </c>
      <c r="B1178">
        <v>183</v>
      </c>
      <c r="C1178">
        <v>477.19080000000002</v>
      </c>
      <c r="D1178">
        <v>39.766143900000003</v>
      </c>
      <c r="E1178" s="5">
        <v>0.1</v>
      </c>
      <c r="F1178" s="5">
        <v>0</v>
      </c>
      <c r="G1178" s="5">
        <v>469.37450000000001</v>
      </c>
      <c r="H1178" s="5">
        <v>180.12209999999999</v>
      </c>
      <c r="I1178" s="5">
        <v>509.24064390000001</v>
      </c>
      <c r="J1178" s="5">
        <v>689.36274389999994</v>
      </c>
      <c r="K1178" s="5"/>
      <c r="L1178" s="5"/>
      <c r="M1178">
        <v>8663.8534999999993</v>
      </c>
      <c r="O1178" t="s">
        <v>353</v>
      </c>
      <c r="P1178" t="s">
        <v>342</v>
      </c>
      <c r="Q1178" t="s">
        <v>323</v>
      </c>
    </row>
    <row r="1179" spans="1:17" x14ac:dyDescent="0.2">
      <c r="A1179">
        <v>2007</v>
      </c>
      <c r="B1179">
        <v>183</v>
      </c>
      <c r="C1179">
        <v>500.94119999999998</v>
      </c>
      <c r="D1179">
        <v>85.489904899999999</v>
      </c>
      <c r="E1179" s="5">
        <v>0.1</v>
      </c>
      <c r="F1179" s="5">
        <v>0</v>
      </c>
      <c r="G1179" s="5">
        <v>486.29169999999999</v>
      </c>
      <c r="H1179" s="5">
        <v>206.75450000000001</v>
      </c>
      <c r="I1179" s="5">
        <v>571.88160489999996</v>
      </c>
      <c r="J1179" s="5">
        <v>778.63610489999996</v>
      </c>
      <c r="K1179" s="5"/>
      <c r="L1179" s="5"/>
      <c r="M1179">
        <v>8654.9267</v>
      </c>
      <c r="O1179" t="s">
        <v>353</v>
      </c>
      <c r="P1179" t="s">
        <v>342</v>
      </c>
      <c r="Q1179" t="s">
        <v>323</v>
      </c>
    </row>
    <row r="1180" spans="1:17" x14ac:dyDescent="0.2">
      <c r="A1180">
        <v>2008</v>
      </c>
      <c r="B1180">
        <v>183.5</v>
      </c>
      <c r="C1180">
        <v>502.5736</v>
      </c>
      <c r="D1180">
        <v>60.001324199999999</v>
      </c>
      <c r="E1180" s="5">
        <v>0.1</v>
      </c>
      <c r="F1180" s="5">
        <v>0</v>
      </c>
      <c r="G1180" s="5">
        <v>570.92949999999996</v>
      </c>
      <c r="H1180" s="5">
        <v>142.41489999999999</v>
      </c>
      <c r="I1180" s="5">
        <v>631.03082419999998</v>
      </c>
      <c r="J1180" s="5">
        <v>773.44572419999997</v>
      </c>
      <c r="K1180" s="5"/>
      <c r="L1180" s="5"/>
      <c r="M1180">
        <v>8646.3755999999994</v>
      </c>
      <c r="O1180" t="s">
        <v>353</v>
      </c>
      <c r="P1180" t="s">
        <v>342</v>
      </c>
      <c r="Q1180" t="s">
        <v>323</v>
      </c>
    </row>
    <row r="1181" spans="1:17" x14ac:dyDescent="0.2">
      <c r="A1181">
        <v>2009</v>
      </c>
      <c r="B1181">
        <v>183</v>
      </c>
      <c r="C1181">
        <v>490.36930000000001</v>
      </c>
      <c r="D1181">
        <v>44.998733899999998</v>
      </c>
      <c r="E1181" s="5">
        <v>0.1</v>
      </c>
      <c r="F1181" s="5">
        <v>0</v>
      </c>
      <c r="G1181" s="5">
        <v>672.39829999999995</v>
      </c>
      <c r="H1181" s="5">
        <v>152.41810000000001</v>
      </c>
      <c r="I1181" s="5">
        <v>717.49703389999991</v>
      </c>
      <c r="J1181" s="5">
        <v>869.91513389999989</v>
      </c>
      <c r="K1181" s="5"/>
      <c r="L1181" s="5"/>
      <c r="M1181">
        <v>8644.4706999999999</v>
      </c>
      <c r="O1181" t="s">
        <v>353</v>
      </c>
      <c r="P1181" t="s">
        <v>342</v>
      </c>
      <c r="Q1181" t="s">
        <v>323</v>
      </c>
    </row>
    <row r="1182" spans="1:17" x14ac:dyDescent="0.2">
      <c r="A1182">
        <v>2010</v>
      </c>
      <c r="B1182">
        <v>183</v>
      </c>
      <c r="C1182">
        <v>484.84289999999999</v>
      </c>
      <c r="D1182">
        <v>65.352153799999996</v>
      </c>
      <c r="E1182" s="5">
        <v>0.1</v>
      </c>
      <c r="F1182" s="5">
        <v>0</v>
      </c>
      <c r="G1182" s="5">
        <v>703.53089999999997</v>
      </c>
      <c r="H1182" s="5">
        <v>123.16070000000001</v>
      </c>
      <c r="I1182" s="5">
        <v>768.98305379999999</v>
      </c>
      <c r="J1182" s="5">
        <v>892.14375380000001</v>
      </c>
      <c r="K1182" s="5"/>
      <c r="L1182" s="5"/>
      <c r="M1182">
        <v>8642.7728000000006</v>
      </c>
      <c r="O1182" t="s">
        <v>353</v>
      </c>
      <c r="P1182" t="s">
        <v>342</v>
      </c>
      <c r="Q1182" t="s">
        <v>323</v>
      </c>
    </row>
    <row r="1183" spans="1:17" x14ac:dyDescent="0.2">
      <c r="A1183">
        <v>2011</v>
      </c>
      <c r="B1183">
        <v>183</v>
      </c>
      <c r="C1183">
        <v>505.14550000000003</v>
      </c>
      <c r="D1183">
        <v>48.0816388</v>
      </c>
      <c r="E1183" s="5">
        <v>0.1</v>
      </c>
      <c r="F1183" s="5">
        <v>0</v>
      </c>
      <c r="G1183" s="5">
        <v>692.81550000000004</v>
      </c>
      <c r="H1183" s="5">
        <v>145.22730000000001</v>
      </c>
      <c r="I1183" s="5">
        <v>740.99713880000002</v>
      </c>
      <c r="J1183" s="5">
        <v>886.22443880000003</v>
      </c>
      <c r="K1183" s="5"/>
      <c r="L1183" s="5"/>
      <c r="M1183">
        <v>8645.6555000000008</v>
      </c>
      <c r="O1183" t="s">
        <v>353</v>
      </c>
      <c r="P1183" t="s">
        <v>342</v>
      </c>
      <c r="Q1183" t="s">
        <v>323</v>
      </c>
    </row>
    <row r="1184" spans="1:17" x14ac:dyDescent="0.2">
      <c r="A1184">
        <v>2012</v>
      </c>
      <c r="B1184">
        <v>183.5</v>
      </c>
      <c r="C1184">
        <v>520.91210000000001</v>
      </c>
      <c r="D1184">
        <v>60.824385700000001</v>
      </c>
      <c r="E1184" s="5">
        <v>0.1</v>
      </c>
      <c r="F1184" s="5">
        <v>0</v>
      </c>
      <c r="G1184" s="5">
        <v>679.3202</v>
      </c>
      <c r="H1184" s="5">
        <v>115.9765</v>
      </c>
      <c r="I1184" s="5">
        <v>740.24458570000002</v>
      </c>
      <c r="J1184" s="5">
        <v>856.2210857</v>
      </c>
      <c r="K1184" s="5"/>
      <c r="L1184" s="5"/>
      <c r="M1184">
        <v>8654.8382000000001</v>
      </c>
      <c r="O1184" t="s">
        <v>353</v>
      </c>
      <c r="P1184" t="s">
        <v>342</v>
      </c>
      <c r="Q1184" t="s">
        <v>323</v>
      </c>
    </row>
    <row r="1185" spans="1:17" x14ac:dyDescent="0.2">
      <c r="A1185">
        <v>2013</v>
      </c>
      <c r="B1185">
        <v>183</v>
      </c>
      <c r="C1185">
        <v>494.50420000000003</v>
      </c>
      <c r="D1185">
        <v>37.697158199999997</v>
      </c>
      <c r="E1185" s="5">
        <v>0.1</v>
      </c>
      <c r="F1185" s="5">
        <v>0</v>
      </c>
      <c r="G1185" s="5">
        <v>662.89549999999997</v>
      </c>
      <c r="H1185" s="5">
        <v>97.309579999999997</v>
      </c>
      <c r="I1185" s="5">
        <v>700.69265819999998</v>
      </c>
      <c r="J1185" s="5">
        <v>798.00223819999997</v>
      </c>
      <c r="K1185" s="5"/>
      <c r="L1185" s="5"/>
      <c r="M1185">
        <v>8669.3359999999993</v>
      </c>
      <c r="O1185" t="s">
        <v>353</v>
      </c>
      <c r="P1185" t="s">
        <v>342</v>
      </c>
      <c r="Q1185" t="s">
        <v>323</v>
      </c>
    </row>
    <row r="1186" spans="1:17" x14ac:dyDescent="0.2">
      <c r="A1186">
        <v>1997</v>
      </c>
      <c r="B1186">
        <v>183</v>
      </c>
      <c r="C1186">
        <v>368.24930000000001</v>
      </c>
      <c r="D1186">
        <v>2.6539446</v>
      </c>
      <c r="E1186" s="5">
        <v>129.5394</v>
      </c>
      <c r="F1186" s="5">
        <v>0</v>
      </c>
      <c r="G1186" s="5">
        <v>8.6203710000000004</v>
      </c>
      <c r="H1186" s="5">
        <v>1.5105710000000001</v>
      </c>
      <c r="I1186" s="5">
        <v>140.81371559999999</v>
      </c>
      <c r="J1186" s="5">
        <v>142.32428659999999</v>
      </c>
      <c r="K1186" s="6">
        <f>(I1198-I1186)/I1186</f>
        <v>5.3797692701463232E-3</v>
      </c>
      <c r="L1186" s="6">
        <f>(J1198-J1186)/J1186</f>
        <v>8.354851644835239E-3</v>
      </c>
      <c r="M1186">
        <v>509.67520000000002</v>
      </c>
      <c r="O1186" t="s">
        <v>353</v>
      </c>
      <c r="P1186" t="s">
        <v>341</v>
      </c>
      <c r="Q1186" t="s">
        <v>321</v>
      </c>
    </row>
    <row r="1187" spans="1:17" x14ac:dyDescent="0.2">
      <c r="A1187">
        <v>1998</v>
      </c>
      <c r="B1187">
        <v>183</v>
      </c>
      <c r="C1187">
        <v>374.54070000000002</v>
      </c>
      <c r="D1187">
        <v>4.6529281999999998</v>
      </c>
      <c r="E1187" s="5">
        <v>131.6139</v>
      </c>
      <c r="F1187" s="5">
        <v>0</v>
      </c>
      <c r="G1187" s="5">
        <v>10.81423</v>
      </c>
      <c r="H1187" s="5">
        <v>3.5736020000000002</v>
      </c>
      <c r="I1187" s="5">
        <v>147.0810582</v>
      </c>
      <c r="J1187" s="5">
        <v>150.6546602</v>
      </c>
      <c r="K1187" s="6">
        <f t="shared" ref="K1187:L1197" si="55">(I1199-I1187)/I1187</f>
        <v>3.6624332636192657E-2</v>
      </c>
      <c r="L1187" s="6">
        <f t="shared" si="55"/>
        <v>4.5588158978171561E-2</v>
      </c>
      <c r="M1187">
        <v>510.97300000000001</v>
      </c>
      <c r="O1187" t="s">
        <v>353</v>
      </c>
      <c r="P1187" t="s">
        <v>341</v>
      </c>
      <c r="Q1187" t="s">
        <v>321</v>
      </c>
    </row>
    <row r="1188" spans="1:17" x14ac:dyDescent="0.2">
      <c r="A1188">
        <v>1999</v>
      </c>
      <c r="B1188">
        <v>183</v>
      </c>
      <c r="C1188">
        <v>377.19850000000002</v>
      </c>
      <c r="D1188">
        <v>2.6480727000000002</v>
      </c>
      <c r="E1188" s="5">
        <v>134.1112</v>
      </c>
      <c r="F1188" s="5">
        <v>0</v>
      </c>
      <c r="G1188" s="5">
        <v>10.47124</v>
      </c>
      <c r="H1188" s="5">
        <v>1.171295</v>
      </c>
      <c r="I1188" s="5">
        <v>147.23051269999999</v>
      </c>
      <c r="J1188" s="5">
        <v>148.40180769999998</v>
      </c>
      <c r="K1188" s="6">
        <f t="shared" si="55"/>
        <v>5.6256862440444276E-2</v>
      </c>
      <c r="L1188" s="6">
        <f t="shared" si="55"/>
        <v>5.8608515858395355E-2</v>
      </c>
      <c r="M1188">
        <v>511.90260000000001</v>
      </c>
      <c r="O1188" t="s">
        <v>353</v>
      </c>
      <c r="P1188" t="s">
        <v>341</v>
      </c>
      <c r="Q1188" t="s">
        <v>321</v>
      </c>
    </row>
    <row r="1189" spans="1:17" x14ac:dyDescent="0.2">
      <c r="A1189">
        <v>2000</v>
      </c>
      <c r="B1189">
        <v>183.5</v>
      </c>
      <c r="C1189">
        <v>380.07560000000001</v>
      </c>
      <c r="D1189">
        <v>2.2258764000000002</v>
      </c>
      <c r="E1189" s="5">
        <v>135.00219999999999</v>
      </c>
      <c r="F1189" s="5">
        <v>0</v>
      </c>
      <c r="G1189" s="5">
        <v>9.71007</v>
      </c>
      <c r="H1189" s="5">
        <v>1.2789600000000001</v>
      </c>
      <c r="I1189" s="5">
        <v>146.93814639999999</v>
      </c>
      <c r="J1189" s="5">
        <v>148.21710640000001</v>
      </c>
      <c r="K1189" s="6">
        <f t="shared" si="55"/>
        <v>6.909109682358168E-2</v>
      </c>
      <c r="L1189" s="6">
        <f t="shared" si="55"/>
        <v>7.214445052747305E-2</v>
      </c>
      <c r="M1189">
        <v>512.89670000000001</v>
      </c>
      <c r="O1189" t="s">
        <v>353</v>
      </c>
      <c r="P1189" t="s">
        <v>341</v>
      </c>
      <c r="Q1189" t="s">
        <v>321</v>
      </c>
    </row>
    <row r="1190" spans="1:17" x14ac:dyDescent="0.2">
      <c r="A1190">
        <v>2001</v>
      </c>
      <c r="B1190">
        <v>183</v>
      </c>
      <c r="C1190">
        <v>379.35840000000002</v>
      </c>
      <c r="D1190">
        <v>2.1012162999999999</v>
      </c>
      <c r="E1190" s="5">
        <v>134.2157</v>
      </c>
      <c r="F1190" s="5">
        <v>0</v>
      </c>
      <c r="G1190" s="5">
        <v>8.3589359999999999</v>
      </c>
      <c r="H1190" s="5">
        <v>1.315367</v>
      </c>
      <c r="I1190" s="5">
        <v>144.6758523</v>
      </c>
      <c r="J1190" s="5">
        <v>145.99121930000001</v>
      </c>
      <c r="K1190" s="6">
        <f t="shared" si="55"/>
        <v>7.2924826999619552E-2</v>
      </c>
      <c r="L1190" s="6">
        <f t="shared" si="55"/>
        <v>7.6031165115421476E-2</v>
      </c>
      <c r="M1190">
        <v>513.74360000000001</v>
      </c>
      <c r="O1190" t="s">
        <v>353</v>
      </c>
      <c r="P1190" t="s">
        <v>341</v>
      </c>
      <c r="Q1190" t="s">
        <v>321</v>
      </c>
    </row>
    <row r="1191" spans="1:17" x14ac:dyDescent="0.2">
      <c r="A1191">
        <v>2002</v>
      </c>
      <c r="B1191">
        <v>183</v>
      </c>
      <c r="C1191">
        <v>367.10219999999998</v>
      </c>
      <c r="D1191">
        <v>1.0738323999999999</v>
      </c>
      <c r="E1191" s="5">
        <v>132.94460000000001</v>
      </c>
      <c r="F1191" s="5">
        <v>0</v>
      </c>
      <c r="G1191" s="5">
        <v>6.1988139999999996</v>
      </c>
      <c r="H1191" s="5">
        <v>0.42322140000000003</v>
      </c>
      <c r="I1191" s="5">
        <v>140.21724639999999</v>
      </c>
      <c r="J1191" s="5">
        <v>140.64046779999998</v>
      </c>
      <c r="K1191" s="6">
        <f t="shared" si="55"/>
        <v>7.1073238534229449E-2</v>
      </c>
      <c r="L1191" s="6">
        <f t="shared" si="55"/>
        <v>7.1797752510035562E-2</v>
      </c>
      <c r="M1191">
        <v>514.2396</v>
      </c>
      <c r="O1191" t="s">
        <v>353</v>
      </c>
      <c r="P1191" t="s">
        <v>341</v>
      </c>
      <c r="Q1191" t="s">
        <v>321</v>
      </c>
    </row>
    <row r="1192" spans="1:17" x14ac:dyDescent="0.2">
      <c r="A1192">
        <v>2003</v>
      </c>
      <c r="B1192">
        <v>183</v>
      </c>
      <c r="C1192">
        <v>367.88240000000002</v>
      </c>
      <c r="D1192">
        <v>1.2000534</v>
      </c>
      <c r="E1192" s="5">
        <v>131.32740000000001</v>
      </c>
      <c r="F1192" s="5">
        <v>0</v>
      </c>
      <c r="G1192" s="5">
        <v>5.4722869999999997</v>
      </c>
      <c r="H1192" s="5">
        <v>1.1675390000000001</v>
      </c>
      <c r="I1192" s="5">
        <v>137.99974040000001</v>
      </c>
      <c r="J1192" s="5">
        <v>139.16727940000001</v>
      </c>
      <c r="K1192" s="6">
        <f t="shared" si="55"/>
        <v>7.4683441940735701E-2</v>
      </c>
      <c r="L1192" s="6">
        <f t="shared" si="55"/>
        <v>7.7966700554756949E-2</v>
      </c>
      <c r="M1192">
        <v>514.52059999999994</v>
      </c>
      <c r="O1192" t="s">
        <v>353</v>
      </c>
      <c r="P1192" t="s">
        <v>341</v>
      </c>
      <c r="Q1192" t="s">
        <v>321</v>
      </c>
    </row>
    <row r="1193" spans="1:17" x14ac:dyDescent="0.2">
      <c r="A1193">
        <v>2004</v>
      </c>
      <c r="B1193">
        <v>183.5</v>
      </c>
      <c r="C1193">
        <v>371.48009999999999</v>
      </c>
      <c r="D1193">
        <v>2.1083780000000001</v>
      </c>
      <c r="E1193" s="5">
        <v>130.16149999999999</v>
      </c>
      <c r="F1193" s="5">
        <v>0</v>
      </c>
      <c r="G1193" s="5">
        <v>5.8033039999999998</v>
      </c>
      <c r="H1193" s="5">
        <v>1.8267370000000001</v>
      </c>
      <c r="I1193" s="5">
        <v>138.07318199999997</v>
      </c>
      <c r="J1193" s="5">
        <v>139.89991899999998</v>
      </c>
      <c r="K1193" s="6">
        <f t="shared" si="55"/>
        <v>8.4837958612412168E-2</v>
      </c>
      <c r="L1193" s="6">
        <f t="shared" si="55"/>
        <v>8.9275554905789742E-2</v>
      </c>
      <c r="M1193">
        <v>514.14080000000001</v>
      </c>
      <c r="O1193" t="s">
        <v>353</v>
      </c>
      <c r="P1193" t="s">
        <v>341</v>
      </c>
      <c r="Q1193" t="s">
        <v>321</v>
      </c>
    </row>
    <row r="1194" spans="1:17" x14ac:dyDescent="0.2">
      <c r="A1194">
        <v>2005</v>
      </c>
      <c r="B1194">
        <v>183</v>
      </c>
      <c r="C1194">
        <v>373.47800000000001</v>
      </c>
      <c r="D1194">
        <v>3.0298441</v>
      </c>
      <c r="E1194" s="5">
        <v>131.34549999999999</v>
      </c>
      <c r="F1194" s="5">
        <v>0</v>
      </c>
      <c r="G1194" s="5">
        <v>8.5254700000000003</v>
      </c>
      <c r="H1194" s="5">
        <v>1.433041</v>
      </c>
      <c r="I1194" s="5">
        <v>142.90081409999999</v>
      </c>
      <c r="J1194" s="5">
        <v>144.33385509999999</v>
      </c>
      <c r="K1194" s="6">
        <f t="shared" si="55"/>
        <v>0.10034426248940469</v>
      </c>
      <c r="L1194" s="6">
        <f t="shared" si="55"/>
        <v>0.10313162348284027</v>
      </c>
      <c r="M1194">
        <v>513.87860000000001</v>
      </c>
      <c r="O1194" t="s">
        <v>353</v>
      </c>
      <c r="P1194" t="s">
        <v>341</v>
      </c>
      <c r="Q1194" t="s">
        <v>321</v>
      </c>
    </row>
    <row r="1195" spans="1:17" x14ac:dyDescent="0.2">
      <c r="A1195">
        <v>2006</v>
      </c>
      <c r="B1195">
        <v>183</v>
      </c>
      <c r="C1195">
        <v>375.93869999999998</v>
      </c>
      <c r="D1195">
        <v>2.3369582000000002</v>
      </c>
      <c r="E1195" s="5">
        <v>131.41239999999999</v>
      </c>
      <c r="F1195" s="5">
        <v>0</v>
      </c>
      <c r="G1195" s="5">
        <v>7.548997</v>
      </c>
      <c r="H1195" s="5">
        <v>1.245387</v>
      </c>
      <c r="I1195" s="5">
        <v>141.2983552</v>
      </c>
      <c r="J1195" s="5">
        <v>142.5437422</v>
      </c>
      <c r="K1195" s="6">
        <f t="shared" si="55"/>
        <v>0.10589393258556486</v>
      </c>
      <c r="L1195" s="6">
        <f t="shared" si="55"/>
        <v>0.10893018704541919</v>
      </c>
      <c r="M1195">
        <v>513.68700000000001</v>
      </c>
      <c r="O1195" t="s">
        <v>353</v>
      </c>
      <c r="P1195" t="s">
        <v>341</v>
      </c>
      <c r="Q1195" t="s">
        <v>321</v>
      </c>
    </row>
    <row r="1196" spans="1:17" x14ac:dyDescent="0.2">
      <c r="A1196">
        <v>2007</v>
      </c>
      <c r="B1196">
        <v>183</v>
      </c>
      <c r="C1196">
        <v>381.28140000000002</v>
      </c>
      <c r="D1196">
        <v>0.88337339999999998</v>
      </c>
      <c r="E1196" s="5">
        <v>130.233</v>
      </c>
      <c r="F1196" s="5">
        <v>0</v>
      </c>
      <c r="G1196" s="5">
        <v>5.5937140000000003</v>
      </c>
      <c r="H1196" s="5">
        <v>0.27295350000000002</v>
      </c>
      <c r="I1196" s="5">
        <v>136.71008740000002</v>
      </c>
      <c r="J1196" s="5">
        <v>136.98304090000002</v>
      </c>
      <c r="K1196" s="6">
        <f t="shared" si="55"/>
        <v>0.10024005295164463</v>
      </c>
      <c r="L1196" s="6">
        <f t="shared" si="55"/>
        <v>0.10022448552607631</v>
      </c>
      <c r="M1196">
        <v>513.96249999999998</v>
      </c>
      <c r="O1196" t="s">
        <v>353</v>
      </c>
      <c r="P1196" t="s">
        <v>341</v>
      </c>
      <c r="Q1196" t="s">
        <v>321</v>
      </c>
    </row>
    <row r="1197" spans="1:17" x14ac:dyDescent="0.2">
      <c r="A1197">
        <v>2008</v>
      </c>
      <c r="B1197">
        <v>183.5</v>
      </c>
      <c r="C1197">
        <v>386.4889</v>
      </c>
      <c r="D1197">
        <v>1.6629133</v>
      </c>
      <c r="E1197" s="5">
        <v>129.1985</v>
      </c>
      <c r="F1197" s="5">
        <v>0</v>
      </c>
      <c r="G1197" s="5">
        <v>6.1778079999999997</v>
      </c>
      <c r="H1197" s="5">
        <v>1.204324</v>
      </c>
      <c r="I1197" s="5">
        <v>137.03922130000001</v>
      </c>
      <c r="J1197" s="5">
        <v>138.24354530000002</v>
      </c>
      <c r="K1197" s="6">
        <f t="shared" si="55"/>
        <v>9.4855941070645794E-2</v>
      </c>
      <c r="L1197" s="6">
        <f t="shared" si="55"/>
        <v>9.4261046848311533E-2</v>
      </c>
      <c r="M1197">
        <v>514.22929999999997</v>
      </c>
      <c r="N1197" s="8">
        <f>(M1209-M1197)/M1197</f>
        <v>1.2341381558771626E-2</v>
      </c>
      <c r="O1197" t="s">
        <v>353</v>
      </c>
      <c r="P1197" t="s">
        <v>341</v>
      </c>
      <c r="Q1197" t="s">
        <v>321</v>
      </c>
    </row>
    <row r="1198" spans="1:17" x14ac:dyDescent="0.2">
      <c r="A1198">
        <v>1997</v>
      </c>
      <c r="B1198">
        <v>183</v>
      </c>
      <c r="C1198">
        <v>469.26069999999999</v>
      </c>
      <c r="D1198">
        <v>2.8795909000000002</v>
      </c>
      <c r="E1198" s="5">
        <v>129.73939999999999</v>
      </c>
      <c r="F1198" s="5">
        <v>0</v>
      </c>
      <c r="G1198" s="5">
        <v>8.9522700000000004</v>
      </c>
      <c r="H1198" s="5">
        <v>1.942124</v>
      </c>
      <c r="I1198" s="5">
        <v>141.5712609</v>
      </c>
      <c r="J1198" s="5">
        <v>143.51338490000001</v>
      </c>
      <c r="K1198" s="5"/>
      <c r="L1198" s="5"/>
      <c r="M1198">
        <v>509.68470000000002</v>
      </c>
      <c r="O1198" t="s">
        <v>353</v>
      </c>
      <c r="P1198" t="s">
        <v>342</v>
      </c>
      <c r="Q1198" t="s">
        <v>321</v>
      </c>
    </row>
    <row r="1199" spans="1:17" x14ac:dyDescent="0.2">
      <c r="A1199">
        <v>1998</v>
      </c>
      <c r="B1199">
        <v>183</v>
      </c>
      <c r="C1199">
        <v>531.03110000000004</v>
      </c>
      <c r="D1199">
        <v>5.9103738000000003</v>
      </c>
      <c r="E1199" s="5">
        <v>133.4393</v>
      </c>
      <c r="F1199" s="5">
        <v>0</v>
      </c>
      <c r="G1199" s="5">
        <v>13.118130000000001</v>
      </c>
      <c r="H1199" s="5">
        <v>5.0549249999999999</v>
      </c>
      <c r="I1199" s="5">
        <v>152.46780380000001</v>
      </c>
      <c r="J1199" s="5">
        <v>157.52272880000001</v>
      </c>
      <c r="K1199" s="5"/>
      <c r="L1199" s="5"/>
      <c r="M1199">
        <v>511.13740000000001</v>
      </c>
      <c r="O1199" t="s">
        <v>353</v>
      </c>
      <c r="P1199" t="s">
        <v>342</v>
      </c>
      <c r="Q1199" t="s">
        <v>321</v>
      </c>
    </row>
    <row r="1200" spans="1:17" x14ac:dyDescent="0.2">
      <c r="A1200">
        <v>1999</v>
      </c>
      <c r="B1200">
        <v>183</v>
      </c>
      <c r="C1200">
        <v>528.09310000000005</v>
      </c>
      <c r="D1200">
        <v>3.5286993999999998</v>
      </c>
      <c r="E1200" s="5">
        <v>138.27619999999999</v>
      </c>
      <c r="F1200" s="5">
        <v>0</v>
      </c>
      <c r="G1200" s="5">
        <v>13.70834</v>
      </c>
      <c r="H1200" s="5">
        <v>1.5861780000000001</v>
      </c>
      <c r="I1200" s="5">
        <v>155.51323939999997</v>
      </c>
      <c r="J1200" s="5">
        <v>157.09941739999996</v>
      </c>
      <c r="K1200" s="5"/>
      <c r="L1200" s="5"/>
      <c r="M1200">
        <v>512.46770000000004</v>
      </c>
      <c r="O1200" t="s">
        <v>353</v>
      </c>
      <c r="P1200" t="s">
        <v>342</v>
      </c>
      <c r="Q1200" t="s">
        <v>321</v>
      </c>
    </row>
    <row r="1201" spans="1:17" x14ac:dyDescent="0.2">
      <c r="A1201">
        <v>2000</v>
      </c>
      <c r="B1201">
        <v>183.5</v>
      </c>
      <c r="C1201">
        <v>532.54610000000002</v>
      </c>
      <c r="D1201">
        <v>3.0246941000000001</v>
      </c>
      <c r="E1201" s="5">
        <v>140.8133</v>
      </c>
      <c r="F1201" s="5">
        <v>0</v>
      </c>
      <c r="G1201" s="5">
        <v>13.252269999999999</v>
      </c>
      <c r="H1201" s="5">
        <v>1.8198840000000001</v>
      </c>
      <c r="I1201" s="5">
        <v>157.09026410000001</v>
      </c>
      <c r="J1201" s="5">
        <v>158.91014810000001</v>
      </c>
      <c r="K1201" s="5"/>
      <c r="L1201" s="5"/>
      <c r="M1201">
        <v>514.09270000000004</v>
      </c>
      <c r="O1201" t="s">
        <v>353</v>
      </c>
      <c r="P1201" t="s">
        <v>342</v>
      </c>
      <c r="Q1201" t="s">
        <v>321</v>
      </c>
    </row>
    <row r="1202" spans="1:17" x14ac:dyDescent="0.2">
      <c r="A1202">
        <v>2001</v>
      </c>
      <c r="B1202">
        <v>183</v>
      </c>
      <c r="C1202">
        <v>530.89620000000002</v>
      </c>
      <c r="D1202">
        <v>2.8327938000000001</v>
      </c>
      <c r="E1202" s="5">
        <v>140.84200000000001</v>
      </c>
      <c r="F1202" s="5">
        <v>0</v>
      </c>
      <c r="G1202" s="5">
        <v>11.55152</v>
      </c>
      <c r="H1202" s="5">
        <v>1.8647879999999999</v>
      </c>
      <c r="I1202" s="5">
        <v>155.22631380000001</v>
      </c>
      <c r="J1202" s="5">
        <v>157.09110180000002</v>
      </c>
      <c r="K1202" s="5"/>
      <c r="L1202" s="5"/>
      <c r="M1202">
        <v>515.71209999999996</v>
      </c>
      <c r="O1202" t="s">
        <v>353</v>
      </c>
      <c r="P1202" t="s">
        <v>342</v>
      </c>
      <c r="Q1202" t="s">
        <v>321</v>
      </c>
    </row>
    <row r="1203" spans="1:17" x14ac:dyDescent="0.2">
      <c r="A1203">
        <v>2002</v>
      </c>
      <c r="B1203">
        <v>183</v>
      </c>
      <c r="C1203">
        <v>529.71849999999995</v>
      </c>
      <c r="D1203">
        <v>1.4291852</v>
      </c>
      <c r="E1203" s="5">
        <v>140.11590000000001</v>
      </c>
      <c r="F1203" s="5">
        <v>0</v>
      </c>
      <c r="G1203" s="5">
        <v>8.6378550000000001</v>
      </c>
      <c r="H1203" s="5">
        <v>0.5551971</v>
      </c>
      <c r="I1203" s="5">
        <v>150.18294020000002</v>
      </c>
      <c r="J1203" s="5">
        <v>150.73813730000001</v>
      </c>
      <c r="K1203" s="5"/>
      <c r="L1203" s="5"/>
      <c r="M1203">
        <v>516.81169999999997</v>
      </c>
      <c r="O1203" t="s">
        <v>353</v>
      </c>
      <c r="P1203" t="s">
        <v>342</v>
      </c>
      <c r="Q1203" t="s">
        <v>321</v>
      </c>
    </row>
    <row r="1204" spans="1:17" x14ac:dyDescent="0.2">
      <c r="A1204">
        <v>2003</v>
      </c>
      <c r="B1204">
        <v>183</v>
      </c>
      <c r="C1204">
        <v>533.42020000000002</v>
      </c>
      <c r="D1204">
        <v>1.6646799999999999</v>
      </c>
      <c r="E1204" s="5">
        <v>138.8689</v>
      </c>
      <c r="F1204" s="5">
        <v>0</v>
      </c>
      <c r="G1204" s="5">
        <v>7.772456</v>
      </c>
      <c r="H1204" s="5">
        <v>1.711657</v>
      </c>
      <c r="I1204" s="5">
        <v>148.30603600000001</v>
      </c>
      <c r="J1204" s="5">
        <v>150.01769300000001</v>
      </c>
      <c r="K1204" s="5"/>
      <c r="L1204" s="5"/>
      <c r="M1204">
        <v>517.77880000000005</v>
      </c>
      <c r="O1204" t="s">
        <v>353</v>
      </c>
      <c r="P1204" t="s">
        <v>342</v>
      </c>
      <c r="Q1204" t="s">
        <v>321</v>
      </c>
    </row>
    <row r="1205" spans="1:17" x14ac:dyDescent="0.2">
      <c r="A1205">
        <v>2004</v>
      </c>
      <c r="B1205">
        <v>183.5</v>
      </c>
      <c r="C1205">
        <v>531.5625</v>
      </c>
      <c r="D1205">
        <v>2.9710798999999999</v>
      </c>
      <c r="E1205" s="5">
        <v>138.36250000000001</v>
      </c>
      <c r="F1205" s="5">
        <v>0</v>
      </c>
      <c r="G1205" s="5">
        <v>8.4534490000000009</v>
      </c>
      <c r="H1205" s="5">
        <v>2.6025330000000002</v>
      </c>
      <c r="I1205" s="5">
        <v>149.78702890000002</v>
      </c>
      <c r="J1205" s="5">
        <v>152.38956190000002</v>
      </c>
      <c r="K1205" s="5"/>
      <c r="L1205" s="5"/>
      <c r="M1205">
        <v>518.03909999999996</v>
      </c>
      <c r="O1205" t="s">
        <v>353</v>
      </c>
      <c r="P1205" t="s">
        <v>342</v>
      </c>
      <c r="Q1205" t="s">
        <v>321</v>
      </c>
    </row>
    <row r="1206" spans="1:17" x14ac:dyDescent="0.2">
      <c r="A1206">
        <v>2005</v>
      </c>
      <c r="B1206">
        <v>183</v>
      </c>
      <c r="C1206">
        <v>533.2473</v>
      </c>
      <c r="D1206">
        <v>4.0645809000000002</v>
      </c>
      <c r="E1206" s="5">
        <v>141.21</v>
      </c>
      <c r="F1206" s="5">
        <v>0</v>
      </c>
      <c r="G1206" s="5">
        <v>11.96551</v>
      </c>
      <c r="H1206" s="5">
        <v>1.979149</v>
      </c>
      <c r="I1206" s="5">
        <v>157.24009090000001</v>
      </c>
      <c r="J1206" s="5">
        <v>159.21923990000002</v>
      </c>
      <c r="K1206" s="5"/>
      <c r="L1206" s="5"/>
      <c r="M1206">
        <v>518.52949999999998</v>
      </c>
      <c r="O1206" t="s">
        <v>353</v>
      </c>
      <c r="P1206" t="s">
        <v>342</v>
      </c>
      <c r="Q1206" t="s">
        <v>321</v>
      </c>
    </row>
    <row r="1207" spans="1:17" x14ac:dyDescent="0.2">
      <c r="A1207">
        <v>2006</v>
      </c>
      <c r="B1207">
        <v>183</v>
      </c>
      <c r="C1207">
        <v>529.09749999999997</v>
      </c>
      <c r="D1207">
        <v>3.3937436999999999</v>
      </c>
      <c r="E1207" s="5">
        <v>142.167</v>
      </c>
      <c r="F1207" s="5">
        <v>0</v>
      </c>
      <c r="G1207" s="5">
        <v>10.70025</v>
      </c>
      <c r="H1207" s="5">
        <v>1.810065</v>
      </c>
      <c r="I1207" s="5">
        <v>156.2609937</v>
      </c>
      <c r="J1207" s="5">
        <v>158.07105870000001</v>
      </c>
      <c r="K1207" s="5"/>
      <c r="L1207" s="5"/>
      <c r="M1207">
        <v>518.96870000000001</v>
      </c>
      <c r="O1207" t="s">
        <v>353</v>
      </c>
      <c r="P1207" t="s">
        <v>342</v>
      </c>
      <c r="Q1207" t="s">
        <v>321</v>
      </c>
    </row>
    <row r="1208" spans="1:17" x14ac:dyDescent="0.2">
      <c r="A1208">
        <v>2007</v>
      </c>
      <c r="B1208">
        <v>183</v>
      </c>
      <c r="C1208">
        <v>454.5324</v>
      </c>
      <c r="D1208">
        <v>1.1699898</v>
      </c>
      <c r="E1208" s="5">
        <v>141.35550000000001</v>
      </c>
      <c r="F1208" s="5">
        <v>0</v>
      </c>
      <c r="G1208" s="5">
        <v>7.8884239999999997</v>
      </c>
      <c r="H1208" s="5">
        <v>0.2981819</v>
      </c>
      <c r="I1208" s="5">
        <v>150.41391379999999</v>
      </c>
      <c r="J1208" s="5">
        <v>150.71209569999999</v>
      </c>
      <c r="K1208" s="5"/>
      <c r="L1208" s="5"/>
      <c r="M1208">
        <v>519.77179999999998</v>
      </c>
      <c r="O1208" t="s">
        <v>353</v>
      </c>
      <c r="P1208" t="s">
        <v>342</v>
      </c>
      <c r="Q1208" t="s">
        <v>321</v>
      </c>
    </row>
    <row r="1209" spans="1:17" x14ac:dyDescent="0.2">
      <c r="A1209">
        <v>2008</v>
      </c>
      <c r="B1209">
        <v>183.5</v>
      </c>
      <c r="C1209">
        <v>385.53629999999998</v>
      </c>
      <c r="D1209">
        <v>1.8985086</v>
      </c>
      <c r="E1209" s="5">
        <v>140.3081</v>
      </c>
      <c r="F1209" s="5">
        <v>0</v>
      </c>
      <c r="G1209" s="5">
        <v>7.8315970000000004</v>
      </c>
      <c r="H1209" s="5">
        <v>1.236321</v>
      </c>
      <c r="I1209" s="5">
        <v>150.0382056</v>
      </c>
      <c r="J1209" s="5">
        <v>151.2745266</v>
      </c>
      <c r="K1209" s="5"/>
      <c r="L1209" s="5"/>
      <c r="M1209">
        <v>520.57560000000001</v>
      </c>
      <c r="O1209" t="s">
        <v>353</v>
      </c>
      <c r="P1209" t="s">
        <v>342</v>
      </c>
      <c r="Q1209" t="s">
        <v>321</v>
      </c>
    </row>
    <row r="1210" spans="1:17" x14ac:dyDescent="0.2">
      <c r="A1210">
        <v>1996</v>
      </c>
      <c r="B1210">
        <v>183.5</v>
      </c>
      <c r="C1210">
        <v>376.5378</v>
      </c>
      <c r="D1210">
        <v>2.4280325</v>
      </c>
      <c r="E1210" s="5">
        <v>3.7487349999999999</v>
      </c>
      <c r="F1210" s="5">
        <v>1780.3050000000001</v>
      </c>
      <c r="G1210" s="5">
        <v>1.062708</v>
      </c>
      <c r="H1210" s="5">
        <v>0</v>
      </c>
      <c r="I1210" s="5">
        <v>1787.5444755000001</v>
      </c>
      <c r="J1210" s="5">
        <v>1787.5444755000001</v>
      </c>
      <c r="K1210" s="8">
        <f>(I1221-I1210)/I1210</f>
        <v>1.951163760009002E-3</v>
      </c>
      <c r="L1210" s="8">
        <f>(J1221-J1210)/J1210</f>
        <v>1.951163760009002E-3</v>
      </c>
      <c r="M1210">
        <v>2890.0459999999998</v>
      </c>
      <c r="O1210" t="s">
        <v>353</v>
      </c>
      <c r="P1210" t="s">
        <v>341</v>
      </c>
      <c r="Q1210" t="s">
        <v>320</v>
      </c>
    </row>
    <row r="1211" spans="1:17" x14ac:dyDescent="0.2">
      <c r="A1211">
        <v>1997</v>
      </c>
      <c r="B1211">
        <v>183</v>
      </c>
      <c r="C1211">
        <v>376.53570000000002</v>
      </c>
      <c r="D1211">
        <v>9.7340330000000002</v>
      </c>
      <c r="E1211" s="5">
        <v>21.355599999999999</v>
      </c>
      <c r="F1211" s="5">
        <v>1745.028</v>
      </c>
      <c r="G1211" s="5">
        <v>4.4526579999999996</v>
      </c>
      <c r="H1211" s="5">
        <v>0</v>
      </c>
      <c r="I1211" s="5">
        <v>1780.570291</v>
      </c>
      <c r="J1211" s="5">
        <v>1780.570291</v>
      </c>
      <c r="K1211" s="8">
        <f t="shared" ref="K1211:L1220" si="56">(I1222-I1211)/I1211</f>
        <v>3.4965476631104803E-2</v>
      </c>
      <c r="L1211" s="8">
        <f t="shared" si="56"/>
        <v>3.4965476631104803E-2</v>
      </c>
      <c r="M1211">
        <v>2744.4205999999999</v>
      </c>
      <c r="O1211" t="s">
        <v>353</v>
      </c>
      <c r="P1211" t="s">
        <v>341</v>
      </c>
      <c r="Q1211" t="s">
        <v>320</v>
      </c>
    </row>
    <row r="1212" spans="1:17" x14ac:dyDescent="0.2">
      <c r="A1212">
        <v>1998</v>
      </c>
      <c r="B1212">
        <v>183</v>
      </c>
      <c r="C1212">
        <v>371.03219999999999</v>
      </c>
      <c r="D1212">
        <v>27.8998712</v>
      </c>
      <c r="E1212" s="5">
        <v>76.250839999999997</v>
      </c>
      <c r="F1212" s="5">
        <v>1710.4960000000001</v>
      </c>
      <c r="G1212" s="5">
        <v>13.587910000000001</v>
      </c>
      <c r="H1212" s="5">
        <v>0</v>
      </c>
      <c r="I1212" s="5">
        <v>1828.2346212</v>
      </c>
      <c r="J1212" s="5">
        <v>1828.2346212</v>
      </c>
      <c r="K1212" s="8">
        <f t="shared" si="56"/>
        <v>0.14191595164613011</v>
      </c>
      <c r="L1212" s="8">
        <f t="shared" si="56"/>
        <v>0.14191595164613011</v>
      </c>
      <c r="M1212">
        <v>2630.8850000000002</v>
      </c>
      <c r="O1212" t="s">
        <v>353</v>
      </c>
      <c r="P1212" t="s">
        <v>341</v>
      </c>
      <c r="Q1212" t="s">
        <v>320</v>
      </c>
    </row>
    <row r="1213" spans="1:17" x14ac:dyDescent="0.2">
      <c r="A1213">
        <v>1999</v>
      </c>
      <c r="B1213">
        <v>183</v>
      </c>
      <c r="C1213">
        <v>374.13830000000002</v>
      </c>
      <c r="D1213">
        <v>61.886808299999998</v>
      </c>
      <c r="E1213" s="5">
        <v>215.68379999999999</v>
      </c>
      <c r="F1213" s="5">
        <v>1676.6479999999999</v>
      </c>
      <c r="G1213" s="5">
        <v>33.297539999999998</v>
      </c>
      <c r="H1213" s="5">
        <v>0</v>
      </c>
      <c r="I1213" s="5">
        <v>1987.5161482999999</v>
      </c>
      <c r="J1213" s="5">
        <v>1987.5161482999999</v>
      </c>
      <c r="K1213" s="8">
        <f t="shared" si="56"/>
        <v>0.28455879338829504</v>
      </c>
      <c r="L1213" s="8">
        <f t="shared" si="56"/>
        <v>0.28455879338829504</v>
      </c>
      <c r="M1213">
        <v>2538.8881999999999</v>
      </c>
      <c r="O1213" t="s">
        <v>353</v>
      </c>
      <c r="P1213" t="s">
        <v>341</v>
      </c>
      <c r="Q1213" t="s">
        <v>320</v>
      </c>
    </row>
    <row r="1214" spans="1:17" x14ac:dyDescent="0.2">
      <c r="A1214">
        <v>2000</v>
      </c>
      <c r="B1214">
        <v>183.5</v>
      </c>
      <c r="C1214">
        <v>379.22809999999998</v>
      </c>
      <c r="D1214">
        <v>103.304954</v>
      </c>
      <c r="E1214" s="5">
        <v>469.63909999999998</v>
      </c>
      <c r="F1214" s="5">
        <v>1643.425</v>
      </c>
      <c r="G1214" s="5">
        <v>59.187660000000001</v>
      </c>
      <c r="H1214" s="5">
        <v>0</v>
      </c>
      <c r="I1214" s="5">
        <v>2275.5567139999998</v>
      </c>
      <c r="J1214" s="5">
        <v>2275.5567139999998</v>
      </c>
      <c r="K1214" s="8">
        <f t="shared" si="56"/>
        <v>0.40237618265751568</v>
      </c>
      <c r="L1214" s="8">
        <f t="shared" si="56"/>
        <v>0.40237618265751568</v>
      </c>
      <c r="M1214">
        <v>2473.6394</v>
      </c>
      <c r="O1214" t="s">
        <v>353</v>
      </c>
      <c r="P1214" t="s">
        <v>341</v>
      </c>
      <c r="Q1214" t="s">
        <v>320</v>
      </c>
    </row>
    <row r="1215" spans="1:17" x14ac:dyDescent="0.2">
      <c r="A1215">
        <v>2001</v>
      </c>
      <c r="B1215">
        <v>183</v>
      </c>
      <c r="C1215">
        <v>384.05540000000002</v>
      </c>
      <c r="D1215">
        <v>145.32738309999999</v>
      </c>
      <c r="E1215" s="5">
        <v>818.06110000000001</v>
      </c>
      <c r="F1215" s="5">
        <v>1610.86</v>
      </c>
      <c r="G1215" s="5">
        <v>87.756339999999994</v>
      </c>
      <c r="H1215" s="5">
        <v>0</v>
      </c>
      <c r="I1215" s="5">
        <v>2662.0048231000001</v>
      </c>
      <c r="J1215" s="5">
        <v>2662.0048231000001</v>
      </c>
      <c r="K1215" s="8">
        <f t="shared" si="56"/>
        <v>0.46321509254969451</v>
      </c>
      <c r="L1215" s="8">
        <f t="shared" si="56"/>
        <v>0.46321509254969451</v>
      </c>
      <c r="M1215">
        <v>2426.9706999999999</v>
      </c>
      <c r="O1215" t="s">
        <v>353</v>
      </c>
      <c r="P1215" t="s">
        <v>341</v>
      </c>
      <c r="Q1215" t="s">
        <v>320</v>
      </c>
    </row>
    <row r="1216" spans="1:17" x14ac:dyDescent="0.2">
      <c r="A1216">
        <v>2002</v>
      </c>
      <c r="B1216">
        <v>183</v>
      </c>
      <c r="C1216">
        <v>384.28160000000003</v>
      </c>
      <c r="D1216">
        <v>171.41005749999999</v>
      </c>
      <c r="E1216" s="5">
        <v>1218.2180000000001</v>
      </c>
      <c r="F1216" s="5">
        <v>1578.9839999999999</v>
      </c>
      <c r="G1216" s="5">
        <v>102.13809999999999</v>
      </c>
      <c r="H1216" s="5">
        <v>0</v>
      </c>
      <c r="I1216" s="5">
        <v>3070.7501575000001</v>
      </c>
      <c r="J1216" s="5">
        <v>3070.7501575000001</v>
      </c>
      <c r="K1216" s="8">
        <f t="shared" si="56"/>
        <v>0.48570817813269151</v>
      </c>
      <c r="L1216" s="8">
        <f t="shared" si="56"/>
        <v>0.48570817813269151</v>
      </c>
      <c r="M1216">
        <v>2393.4778999999999</v>
      </c>
      <c r="O1216" t="s">
        <v>353</v>
      </c>
      <c r="P1216" t="s">
        <v>341</v>
      </c>
      <c r="Q1216" t="s">
        <v>320</v>
      </c>
    </row>
    <row r="1217" spans="1:17" x14ac:dyDescent="0.2">
      <c r="A1217">
        <v>2003</v>
      </c>
      <c r="B1217">
        <v>183</v>
      </c>
      <c r="C1217">
        <v>383.46530000000001</v>
      </c>
      <c r="D1217">
        <v>191.19978499999999</v>
      </c>
      <c r="E1217" s="5">
        <v>1614.299</v>
      </c>
      <c r="F1217" s="5">
        <v>1547.7380000000001</v>
      </c>
      <c r="G1217" s="5">
        <v>117.6139</v>
      </c>
      <c r="H1217" s="5">
        <v>0</v>
      </c>
      <c r="I1217" s="5">
        <v>3470.8506849999999</v>
      </c>
      <c r="J1217" s="5">
        <v>3470.8506849999999</v>
      </c>
      <c r="K1217" s="8">
        <f t="shared" si="56"/>
        <v>0.48182952321384587</v>
      </c>
      <c r="L1217" s="8">
        <f t="shared" si="56"/>
        <v>0.48182952321384587</v>
      </c>
      <c r="M1217">
        <v>2378.0101</v>
      </c>
      <c r="O1217" t="s">
        <v>353</v>
      </c>
      <c r="P1217" t="s">
        <v>341</v>
      </c>
      <c r="Q1217" t="s">
        <v>320</v>
      </c>
    </row>
    <row r="1218" spans="1:17" x14ac:dyDescent="0.2">
      <c r="A1218">
        <v>2004</v>
      </c>
      <c r="B1218">
        <v>183.5</v>
      </c>
      <c r="C1218">
        <v>403.87439999999998</v>
      </c>
      <c r="D1218">
        <v>201.4968973</v>
      </c>
      <c r="E1218" s="5">
        <v>2008.19</v>
      </c>
      <c r="F1218" s="5">
        <v>1517.069</v>
      </c>
      <c r="G1218" s="5">
        <v>121.70050000000001</v>
      </c>
      <c r="H1218" s="5">
        <v>0</v>
      </c>
      <c r="I1218" s="5">
        <v>3848.4563972999999</v>
      </c>
      <c r="J1218" s="5">
        <v>3848.4563972999999</v>
      </c>
      <c r="K1218" s="8">
        <f t="shared" si="56"/>
        <v>0.43932229033078546</v>
      </c>
      <c r="L1218" s="8">
        <f t="shared" si="56"/>
        <v>0.43932229033078546</v>
      </c>
      <c r="M1218">
        <v>2375.0104000000001</v>
      </c>
      <c r="O1218" t="s">
        <v>353</v>
      </c>
      <c r="P1218" t="s">
        <v>341</v>
      </c>
      <c r="Q1218" t="s">
        <v>320</v>
      </c>
    </row>
    <row r="1219" spans="1:17" x14ac:dyDescent="0.2">
      <c r="A1219">
        <v>2005</v>
      </c>
      <c r="B1219">
        <v>183</v>
      </c>
      <c r="C1219">
        <v>403.74299999999999</v>
      </c>
      <c r="D1219">
        <v>212.37966729999999</v>
      </c>
      <c r="E1219" s="5">
        <v>2399.3330000000001</v>
      </c>
      <c r="F1219" s="5">
        <v>1487.008</v>
      </c>
      <c r="G1219" s="5">
        <v>132.50530000000001</v>
      </c>
      <c r="H1219" s="5">
        <v>0</v>
      </c>
      <c r="I1219" s="5">
        <v>4231.2259672999999</v>
      </c>
      <c r="J1219" s="5">
        <v>4231.2259672999999</v>
      </c>
      <c r="K1219" s="8">
        <f t="shared" si="56"/>
        <v>0.3857392651003928</v>
      </c>
      <c r="L1219" s="8">
        <f t="shared" si="56"/>
        <v>0.3857392651003928</v>
      </c>
      <c r="M1219">
        <v>2385.8344999999999</v>
      </c>
      <c r="O1219" t="s">
        <v>353</v>
      </c>
      <c r="P1219" t="s">
        <v>341</v>
      </c>
      <c r="Q1219" t="s">
        <v>320</v>
      </c>
    </row>
    <row r="1220" spans="1:17" x14ac:dyDescent="0.2">
      <c r="A1220">
        <v>2006</v>
      </c>
      <c r="B1220">
        <v>183</v>
      </c>
      <c r="C1220">
        <v>385.56259999999997</v>
      </c>
      <c r="D1220">
        <v>197.2556821</v>
      </c>
      <c r="E1220" s="5">
        <v>2705.7579999999998</v>
      </c>
      <c r="F1220" s="5">
        <v>1457.5820000000001</v>
      </c>
      <c r="G1220" s="5">
        <v>131.9675</v>
      </c>
      <c r="H1220" s="5">
        <v>0</v>
      </c>
      <c r="I1220" s="5">
        <v>4492.5631820999997</v>
      </c>
      <c r="J1220" s="5">
        <v>4492.5631820999997</v>
      </c>
      <c r="K1220" s="8">
        <f t="shared" si="56"/>
        <v>0.36091925497240751</v>
      </c>
      <c r="L1220" s="8">
        <f t="shared" si="56"/>
        <v>0.36091925497240751</v>
      </c>
      <c r="M1220">
        <v>2403.2222999999999</v>
      </c>
      <c r="N1220" s="8">
        <f>(M1231-M1220)/M1220</f>
        <v>0.12946817279450185</v>
      </c>
      <c r="O1220" t="s">
        <v>353</v>
      </c>
      <c r="P1220" t="s">
        <v>341</v>
      </c>
      <c r="Q1220" t="s">
        <v>320</v>
      </c>
    </row>
    <row r="1221" spans="1:17" x14ac:dyDescent="0.2">
      <c r="A1221">
        <v>1996</v>
      </c>
      <c r="B1221">
        <v>183.5</v>
      </c>
      <c r="C1221">
        <v>596.74530000000004</v>
      </c>
      <c r="D1221">
        <v>3.5448925</v>
      </c>
      <c r="E1221" s="5">
        <v>5.6084059999999996</v>
      </c>
      <c r="F1221" s="5">
        <v>1780.3050000000001</v>
      </c>
      <c r="G1221" s="5">
        <v>1.573969</v>
      </c>
      <c r="H1221" s="5">
        <v>0</v>
      </c>
      <c r="I1221" s="5">
        <v>1791.0322675</v>
      </c>
      <c r="J1221" s="5">
        <v>1791.0322675</v>
      </c>
      <c r="K1221" s="5"/>
      <c r="L1221" s="5"/>
      <c r="M1221">
        <v>2890.0898999999999</v>
      </c>
      <c r="O1221" t="s">
        <v>353</v>
      </c>
      <c r="P1221" t="s">
        <v>342</v>
      </c>
      <c r="Q1221" t="s">
        <v>320</v>
      </c>
    </row>
    <row r="1222" spans="1:17" x14ac:dyDescent="0.2">
      <c r="A1222">
        <v>1997</v>
      </c>
      <c r="B1222">
        <v>183</v>
      </c>
      <c r="C1222">
        <v>700.22500000000002</v>
      </c>
      <c r="D1222">
        <v>25.390119899999998</v>
      </c>
      <c r="E1222" s="5">
        <v>59.944960000000002</v>
      </c>
      <c r="F1222" s="5">
        <v>1745.028</v>
      </c>
      <c r="G1222" s="5">
        <v>12.4657</v>
      </c>
      <c r="H1222" s="5">
        <v>0</v>
      </c>
      <c r="I1222" s="5">
        <v>1842.8287799</v>
      </c>
      <c r="J1222" s="5">
        <v>1842.8287799</v>
      </c>
      <c r="K1222" s="5"/>
      <c r="L1222" s="5"/>
      <c r="M1222">
        <v>2745.8476999999998</v>
      </c>
      <c r="O1222" t="s">
        <v>353</v>
      </c>
      <c r="P1222" t="s">
        <v>342</v>
      </c>
      <c r="Q1222" t="s">
        <v>320</v>
      </c>
    </row>
    <row r="1223" spans="1:17" x14ac:dyDescent="0.2">
      <c r="A1223">
        <v>1998</v>
      </c>
      <c r="B1223">
        <v>183</v>
      </c>
      <c r="C1223">
        <v>684.54010000000005</v>
      </c>
      <c r="D1223">
        <v>75.850917300000006</v>
      </c>
      <c r="E1223" s="5">
        <v>259.125</v>
      </c>
      <c r="F1223" s="5">
        <v>1710.4960000000001</v>
      </c>
      <c r="G1223" s="5">
        <v>42.218359999999997</v>
      </c>
      <c r="H1223" s="5">
        <v>0</v>
      </c>
      <c r="I1223" s="5">
        <v>2087.6902773000002</v>
      </c>
      <c r="J1223" s="5">
        <v>2087.6902773000002</v>
      </c>
      <c r="K1223" s="5"/>
      <c r="L1223" s="5"/>
      <c r="M1223">
        <v>2647.5753</v>
      </c>
      <c r="O1223" t="s">
        <v>353</v>
      </c>
      <c r="P1223" t="s">
        <v>342</v>
      </c>
      <c r="Q1223" t="s">
        <v>320</v>
      </c>
    </row>
    <row r="1224" spans="1:17" x14ac:dyDescent="0.2">
      <c r="A1224">
        <v>1999</v>
      </c>
      <c r="B1224">
        <v>183</v>
      </c>
      <c r="C1224">
        <v>653.66589999999997</v>
      </c>
      <c r="D1224">
        <v>139.9969553</v>
      </c>
      <c r="E1224" s="5">
        <v>647.27829999999994</v>
      </c>
      <c r="F1224" s="5">
        <v>1676.6479999999999</v>
      </c>
      <c r="G1224" s="5">
        <v>89.158090000000001</v>
      </c>
      <c r="H1224" s="5">
        <v>0</v>
      </c>
      <c r="I1224" s="5">
        <v>2553.0813452999996</v>
      </c>
      <c r="J1224" s="5">
        <v>2553.0813452999996</v>
      </c>
      <c r="K1224" s="5"/>
      <c r="L1224" s="5"/>
      <c r="M1224">
        <v>2580.6662000000001</v>
      </c>
      <c r="O1224" t="s">
        <v>353</v>
      </c>
      <c r="P1224" t="s">
        <v>342</v>
      </c>
      <c r="Q1224" t="s">
        <v>320</v>
      </c>
    </row>
    <row r="1225" spans="1:17" x14ac:dyDescent="0.2">
      <c r="A1225">
        <v>2000</v>
      </c>
      <c r="B1225">
        <v>183.5</v>
      </c>
      <c r="C1225">
        <v>700.25660000000005</v>
      </c>
      <c r="D1225">
        <v>199.845338</v>
      </c>
      <c r="E1225" s="5">
        <v>1218.0530000000001</v>
      </c>
      <c r="F1225" s="5">
        <v>1643.425</v>
      </c>
      <c r="G1225" s="5">
        <v>129.86320000000001</v>
      </c>
      <c r="H1225" s="5">
        <v>0</v>
      </c>
      <c r="I1225" s="5">
        <v>3191.1865379999999</v>
      </c>
      <c r="J1225" s="5">
        <v>3191.1865379999999</v>
      </c>
      <c r="K1225" s="5"/>
      <c r="L1225" s="5"/>
      <c r="M1225">
        <v>2540.2944000000002</v>
      </c>
      <c r="O1225" t="s">
        <v>353</v>
      </c>
      <c r="P1225" t="s">
        <v>342</v>
      </c>
      <c r="Q1225" t="s">
        <v>320</v>
      </c>
    </row>
    <row r="1226" spans="1:17" x14ac:dyDescent="0.2">
      <c r="A1226">
        <v>2001</v>
      </c>
      <c r="B1226">
        <v>183</v>
      </c>
      <c r="C1226">
        <v>701.04610000000002</v>
      </c>
      <c r="D1226">
        <v>247.0515336</v>
      </c>
      <c r="E1226" s="5">
        <v>1876.9690000000001</v>
      </c>
      <c r="F1226" s="5">
        <v>1610.86</v>
      </c>
      <c r="G1226" s="5">
        <v>160.20509999999999</v>
      </c>
      <c r="H1226" s="5">
        <v>0</v>
      </c>
      <c r="I1226" s="5">
        <v>3895.0856335999997</v>
      </c>
      <c r="J1226" s="5">
        <v>3895.0856335999997</v>
      </c>
      <c r="K1226" s="5"/>
      <c r="L1226" s="5"/>
      <c r="M1226">
        <v>2520.6048000000001</v>
      </c>
      <c r="O1226" t="s">
        <v>353</v>
      </c>
      <c r="P1226" t="s">
        <v>342</v>
      </c>
      <c r="Q1226" t="s">
        <v>320</v>
      </c>
    </row>
    <row r="1227" spans="1:17" x14ac:dyDescent="0.2">
      <c r="A1227">
        <v>2002</v>
      </c>
      <c r="B1227">
        <v>183</v>
      </c>
      <c r="C1227">
        <v>698.99570000000006</v>
      </c>
      <c r="D1227">
        <v>268.66682200000002</v>
      </c>
      <c r="E1227" s="5">
        <v>2541.7269999999999</v>
      </c>
      <c r="F1227" s="5">
        <v>1578.9839999999999</v>
      </c>
      <c r="G1227" s="5">
        <v>172.86080000000001</v>
      </c>
      <c r="H1227" s="5">
        <v>0</v>
      </c>
      <c r="I1227" s="5">
        <v>4562.2386220000008</v>
      </c>
      <c r="J1227" s="5">
        <v>4562.2386220000008</v>
      </c>
      <c r="K1227" s="5"/>
      <c r="L1227" s="5"/>
      <c r="M1227">
        <v>2522.9677999999999</v>
      </c>
      <c r="O1227" t="s">
        <v>353</v>
      </c>
      <c r="P1227" t="s">
        <v>342</v>
      </c>
      <c r="Q1227" t="s">
        <v>320</v>
      </c>
    </row>
    <row r="1228" spans="1:17" x14ac:dyDescent="0.2">
      <c r="A1228">
        <v>2003</v>
      </c>
      <c r="B1228">
        <v>183</v>
      </c>
      <c r="C1228">
        <v>666.79769999999996</v>
      </c>
      <c r="D1228">
        <v>279.4269157</v>
      </c>
      <c r="E1228" s="5">
        <v>3069.232</v>
      </c>
      <c r="F1228" s="5">
        <v>1547.7380000000001</v>
      </c>
      <c r="G1228" s="5">
        <v>246.81209999999999</v>
      </c>
      <c r="H1228" s="5">
        <v>0</v>
      </c>
      <c r="I1228" s="5">
        <v>5143.2090157000002</v>
      </c>
      <c r="J1228" s="5">
        <v>5143.2090157000002</v>
      </c>
      <c r="K1228" s="5"/>
      <c r="L1228" s="5"/>
      <c r="M1228">
        <v>2550.4699999999998</v>
      </c>
      <c r="O1228" t="s">
        <v>353</v>
      </c>
      <c r="P1228" t="s">
        <v>342</v>
      </c>
      <c r="Q1228" t="s">
        <v>320</v>
      </c>
    </row>
    <row r="1229" spans="1:17" x14ac:dyDescent="0.2">
      <c r="A1229">
        <v>2004</v>
      </c>
      <c r="B1229">
        <v>183.5</v>
      </c>
      <c r="C1229">
        <v>620.8066</v>
      </c>
      <c r="D1229">
        <v>270.02367600000002</v>
      </c>
      <c r="E1229" s="5">
        <v>3434.826</v>
      </c>
      <c r="F1229" s="5">
        <v>1517.069</v>
      </c>
      <c r="G1229" s="5">
        <v>317.25040000000001</v>
      </c>
      <c r="H1229" s="5">
        <v>0</v>
      </c>
      <c r="I1229" s="5">
        <v>5539.1690759999992</v>
      </c>
      <c r="J1229" s="5">
        <v>5539.1690759999992</v>
      </c>
      <c r="K1229" s="5"/>
      <c r="L1229" s="5"/>
      <c r="M1229">
        <v>2598.9940999999999</v>
      </c>
      <c r="O1229" t="s">
        <v>353</v>
      </c>
      <c r="P1229" t="s">
        <v>342</v>
      </c>
      <c r="Q1229" t="s">
        <v>320</v>
      </c>
    </row>
    <row r="1230" spans="1:17" x14ac:dyDescent="0.2">
      <c r="A1230">
        <v>2005</v>
      </c>
      <c r="B1230">
        <v>183</v>
      </c>
      <c r="C1230">
        <v>652.3297</v>
      </c>
      <c r="D1230">
        <v>266.35256240000001</v>
      </c>
      <c r="E1230" s="5">
        <v>3765.5010000000002</v>
      </c>
      <c r="F1230" s="5">
        <v>1487.008</v>
      </c>
      <c r="G1230" s="5">
        <v>344.51440000000002</v>
      </c>
      <c r="H1230" s="5">
        <v>0</v>
      </c>
      <c r="I1230" s="5">
        <v>5863.3759624000004</v>
      </c>
      <c r="J1230" s="5">
        <v>5863.3759624000004</v>
      </c>
      <c r="K1230" s="5"/>
      <c r="L1230" s="5"/>
      <c r="M1230">
        <v>2658.1138999999998</v>
      </c>
      <c r="O1230" t="s">
        <v>353</v>
      </c>
      <c r="P1230" t="s">
        <v>342</v>
      </c>
      <c r="Q1230" t="s">
        <v>320</v>
      </c>
    </row>
    <row r="1231" spans="1:17" x14ac:dyDescent="0.2">
      <c r="A1231">
        <v>2006</v>
      </c>
      <c r="B1231">
        <v>183</v>
      </c>
      <c r="C1231">
        <v>665.40819999999997</v>
      </c>
      <c r="D1231">
        <v>252.45043870000001</v>
      </c>
      <c r="E1231" s="5">
        <v>4067.4459999999999</v>
      </c>
      <c r="F1231" s="5">
        <v>1457.5820000000001</v>
      </c>
      <c r="G1231" s="5">
        <v>336.53730000000002</v>
      </c>
      <c r="H1231" s="5">
        <v>0</v>
      </c>
      <c r="I1231" s="5">
        <v>6114.0157386999999</v>
      </c>
      <c r="J1231" s="5">
        <v>6114.0157386999999</v>
      </c>
      <c r="K1231" s="5"/>
      <c r="L1231" s="5"/>
      <c r="M1231">
        <v>2714.3631</v>
      </c>
      <c r="O1231" t="s">
        <v>353</v>
      </c>
      <c r="P1231" t="s">
        <v>342</v>
      </c>
      <c r="Q1231" t="s">
        <v>320</v>
      </c>
    </row>
    <row r="1232" spans="1:17" x14ac:dyDescent="0.2">
      <c r="A1232">
        <v>1998</v>
      </c>
      <c r="B1232">
        <v>183</v>
      </c>
      <c r="C1232">
        <v>350.27</v>
      </c>
      <c r="D1232">
        <v>19.018184300000001</v>
      </c>
      <c r="E1232" s="5">
        <v>1117.155</v>
      </c>
      <c r="F1232" s="5">
        <v>224.8691</v>
      </c>
      <c r="G1232" s="5">
        <v>46.420180000000002</v>
      </c>
      <c r="H1232" s="5">
        <v>108.62569999999999</v>
      </c>
      <c r="I1232" s="5">
        <v>1407.4624643000002</v>
      </c>
      <c r="J1232" s="5">
        <v>1516.0881643000002</v>
      </c>
      <c r="K1232" s="8">
        <f>(I1243-I1232)/I1232</f>
        <v>0</v>
      </c>
      <c r="L1232" s="8">
        <f>(J1243-J1232)/J1232</f>
        <v>1.4978614393764418E-2</v>
      </c>
      <c r="M1232">
        <v>4668.0411999999997</v>
      </c>
      <c r="O1232" t="s">
        <v>353</v>
      </c>
      <c r="P1232" t="s">
        <v>341</v>
      </c>
      <c r="Q1232" t="s">
        <v>324</v>
      </c>
    </row>
    <row r="1233" spans="1:17" x14ac:dyDescent="0.2">
      <c r="A1233">
        <v>1999</v>
      </c>
      <c r="B1233">
        <v>183</v>
      </c>
      <c r="C1233">
        <v>350.26650000000001</v>
      </c>
      <c r="D1233">
        <v>26.339294299999999</v>
      </c>
      <c r="E1233" s="5">
        <v>1206.145</v>
      </c>
      <c r="F1233" s="5">
        <v>241.50479999999999</v>
      </c>
      <c r="G1233" s="5">
        <v>44.603189999999998</v>
      </c>
      <c r="H1233" s="5">
        <v>127.2517</v>
      </c>
      <c r="I1233" s="5">
        <v>1518.5922842999998</v>
      </c>
      <c r="J1233" s="5">
        <v>1645.8439842999999</v>
      </c>
      <c r="K1233" s="8">
        <f t="shared" ref="K1233:L1242" si="57">(I1244-I1233)/I1233</f>
        <v>1.5659199606009821E-2</v>
      </c>
      <c r="L1233" s="8">
        <f t="shared" si="57"/>
        <v>3.567734260363338E-2</v>
      </c>
      <c r="M1233">
        <v>4653.9512999999997</v>
      </c>
      <c r="O1233" t="s">
        <v>353</v>
      </c>
      <c r="P1233" t="s">
        <v>341</v>
      </c>
      <c r="Q1233" t="s">
        <v>324</v>
      </c>
    </row>
    <row r="1234" spans="1:17" x14ac:dyDescent="0.2">
      <c r="A1234">
        <v>2000</v>
      </c>
      <c r="B1234">
        <v>183.5</v>
      </c>
      <c r="C1234">
        <v>344.98910000000001</v>
      </c>
      <c r="D1234">
        <v>21.724407299999999</v>
      </c>
      <c r="E1234" s="5">
        <v>1309.99</v>
      </c>
      <c r="F1234" s="5">
        <v>259.84070000000003</v>
      </c>
      <c r="G1234" s="5">
        <v>47.401890000000002</v>
      </c>
      <c r="H1234" s="5">
        <v>114.627</v>
      </c>
      <c r="I1234" s="5">
        <v>1638.9569973</v>
      </c>
      <c r="J1234" s="5">
        <v>1753.5839973</v>
      </c>
      <c r="K1234" s="8">
        <f t="shared" si="57"/>
        <v>4.337545867104127E-2</v>
      </c>
      <c r="L1234" s="8">
        <f t="shared" si="57"/>
        <v>4.987979568396806E-2</v>
      </c>
      <c r="M1234">
        <v>4638.1364999999996</v>
      </c>
      <c r="O1234" t="s">
        <v>353</v>
      </c>
      <c r="P1234" t="s">
        <v>341</v>
      </c>
      <c r="Q1234" t="s">
        <v>324</v>
      </c>
    </row>
    <row r="1235" spans="1:17" x14ac:dyDescent="0.2">
      <c r="A1235">
        <v>2001</v>
      </c>
      <c r="B1235">
        <v>183</v>
      </c>
      <c r="C1235">
        <v>354.92790000000002</v>
      </c>
      <c r="D1235">
        <v>26.430296599999998</v>
      </c>
      <c r="E1235" s="5">
        <v>1412.376</v>
      </c>
      <c r="F1235" s="5">
        <v>277.51839999999999</v>
      </c>
      <c r="G1235" s="5">
        <v>48.279670000000003</v>
      </c>
      <c r="H1235" s="5">
        <v>129.60659999999999</v>
      </c>
      <c r="I1235" s="5">
        <v>1764.6043665999998</v>
      </c>
      <c r="J1235" s="5">
        <v>1894.2109665999999</v>
      </c>
      <c r="K1235" s="8">
        <f t="shared" si="57"/>
        <v>6.2631186679508288E-2</v>
      </c>
      <c r="L1235" s="8">
        <f t="shared" si="57"/>
        <v>7.5849664072998632E-2</v>
      </c>
      <c r="M1235">
        <v>4624.3172000000004</v>
      </c>
      <c r="O1235" t="s">
        <v>353</v>
      </c>
      <c r="P1235" t="s">
        <v>341</v>
      </c>
      <c r="Q1235" t="s">
        <v>324</v>
      </c>
    </row>
    <row r="1236" spans="1:17" x14ac:dyDescent="0.2">
      <c r="A1236">
        <v>2002</v>
      </c>
      <c r="B1236">
        <v>183</v>
      </c>
      <c r="C1236">
        <v>361.74149999999997</v>
      </c>
      <c r="D1236">
        <v>19.9023638</v>
      </c>
      <c r="E1236" s="5">
        <v>1513.5350000000001</v>
      </c>
      <c r="F1236" s="5">
        <v>294.45690000000002</v>
      </c>
      <c r="G1236" s="5">
        <v>47.829740000000001</v>
      </c>
      <c r="H1236" s="5">
        <v>96.068119999999993</v>
      </c>
      <c r="I1236" s="5">
        <v>1875.7240038000002</v>
      </c>
      <c r="J1236" s="5">
        <v>1971.7921238000001</v>
      </c>
      <c r="K1236" s="8">
        <f t="shared" si="57"/>
        <v>7.4431234401842183E-2</v>
      </c>
      <c r="L1236" s="8">
        <f t="shared" si="57"/>
        <v>7.9587209577431831E-2</v>
      </c>
      <c r="M1236">
        <v>4612.3598000000002</v>
      </c>
      <c r="O1236" t="s">
        <v>353</v>
      </c>
      <c r="P1236" t="s">
        <v>341</v>
      </c>
      <c r="Q1236" t="s">
        <v>324</v>
      </c>
    </row>
    <row r="1237" spans="1:17" x14ac:dyDescent="0.2">
      <c r="A1237">
        <v>2003</v>
      </c>
      <c r="B1237">
        <v>183</v>
      </c>
      <c r="C1237">
        <v>366.42680000000001</v>
      </c>
      <c r="D1237">
        <v>22.211460500000001</v>
      </c>
      <c r="E1237" s="5">
        <v>1619.2909999999999</v>
      </c>
      <c r="F1237" s="5">
        <v>311.70490000000001</v>
      </c>
      <c r="G1237" s="5">
        <v>46.515749999999997</v>
      </c>
      <c r="H1237" s="5">
        <v>115.91930000000001</v>
      </c>
      <c r="I1237" s="5">
        <v>1999.7231104999998</v>
      </c>
      <c r="J1237" s="5">
        <v>2115.6424104999996</v>
      </c>
      <c r="K1237" s="8">
        <f t="shared" si="57"/>
        <v>9.0022425782231741E-2</v>
      </c>
      <c r="L1237" s="8">
        <f t="shared" si="57"/>
        <v>0.10016911376337712</v>
      </c>
      <c r="M1237">
        <v>4604.3483999999999</v>
      </c>
      <c r="O1237" t="s">
        <v>353</v>
      </c>
      <c r="P1237" t="s">
        <v>341</v>
      </c>
      <c r="Q1237" t="s">
        <v>324</v>
      </c>
    </row>
    <row r="1238" spans="1:17" x14ac:dyDescent="0.2">
      <c r="A1238">
        <v>2004</v>
      </c>
      <c r="B1238">
        <v>183.5</v>
      </c>
      <c r="C1238">
        <v>369.43740000000003</v>
      </c>
      <c r="D1238">
        <v>23.546418599999999</v>
      </c>
      <c r="E1238" s="5">
        <v>1701.1079999999999</v>
      </c>
      <c r="F1238" s="5">
        <v>326.22590000000002</v>
      </c>
      <c r="G1238" s="5">
        <v>43.972619999999999</v>
      </c>
      <c r="H1238" s="5">
        <v>105.6572</v>
      </c>
      <c r="I1238" s="5">
        <v>2094.8529386</v>
      </c>
      <c r="J1238" s="5">
        <v>2200.5101386000001</v>
      </c>
      <c r="K1238" s="8">
        <f t="shared" si="57"/>
        <v>0.10087871759686876</v>
      </c>
      <c r="L1238" s="8">
        <f t="shared" si="57"/>
        <v>0.10633892291397237</v>
      </c>
      <c r="M1238">
        <v>4601.5681000000004</v>
      </c>
      <c r="O1238" t="s">
        <v>353</v>
      </c>
      <c r="P1238" t="s">
        <v>341</v>
      </c>
      <c r="Q1238" t="s">
        <v>324</v>
      </c>
    </row>
    <row r="1239" spans="1:17" x14ac:dyDescent="0.2">
      <c r="A1239">
        <v>2005</v>
      </c>
      <c r="B1239">
        <v>183</v>
      </c>
      <c r="C1239">
        <v>369.22399999999999</v>
      </c>
      <c r="D1239">
        <v>18.814450000000001</v>
      </c>
      <c r="E1239" s="5">
        <v>1797.2180000000001</v>
      </c>
      <c r="F1239" s="5">
        <v>341.8852</v>
      </c>
      <c r="G1239" s="5">
        <v>45.188699999999997</v>
      </c>
      <c r="H1239" s="5">
        <v>107.7585</v>
      </c>
      <c r="I1239" s="5">
        <v>2203.1063500000005</v>
      </c>
      <c r="J1239" s="5">
        <v>2310.8648500000004</v>
      </c>
      <c r="K1239" s="8">
        <f t="shared" si="57"/>
        <v>0.11432108613367639</v>
      </c>
      <c r="L1239" s="8">
        <f t="shared" si="57"/>
        <v>0.12519062324220281</v>
      </c>
      <c r="M1239">
        <v>4598.0226000000002</v>
      </c>
      <c r="O1239" t="s">
        <v>353</v>
      </c>
      <c r="P1239" t="s">
        <v>341</v>
      </c>
      <c r="Q1239" t="s">
        <v>324</v>
      </c>
    </row>
    <row r="1240" spans="1:17" x14ac:dyDescent="0.2">
      <c r="A1240">
        <v>2006</v>
      </c>
      <c r="B1240">
        <v>183</v>
      </c>
      <c r="C1240">
        <v>376.91230000000002</v>
      </c>
      <c r="D1240">
        <v>26.745094000000002</v>
      </c>
      <c r="E1240" s="5">
        <v>1877.258</v>
      </c>
      <c r="F1240" s="5">
        <v>355.84750000000003</v>
      </c>
      <c r="G1240" s="5">
        <v>44.124650000000003</v>
      </c>
      <c r="H1240" s="5">
        <v>127.5436</v>
      </c>
      <c r="I1240" s="5">
        <v>2303.9752440000002</v>
      </c>
      <c r="J1240" s="5">
        <v>2431.5188440000002</v>
      </c>
      <c r="K1240" s="8">
        <f t="shared" si="57"/>
        <v>0.12790419366155273</v>
      </c>
      <c r="L1240" s="8">
        <f t="shared" si="57"/>
        <v>0.13818626025832248</v>
      </c>
      <c r="M1240">
        <v>4591.8163999999997</v>
      </c>
      <c r="O1240" t="s">
        <v>353</v>
      </c>
      <c r="P1240" t="s">
        <v>341</v>
      </c>
      <c r="Q1240" t="s">
        <v>324</v>
      </c>
    </row>
    <row r="1241" spans="1:17" x14ac:dyDescent="0.2">
      <c r="A1241">
        <v>2007</v>
      </c>
      <c r="B1241">
        <v>183</v>
      </c>
      <c r="C1241">
        <v>378.9425</v>
      </c>
      <c r="D1241">
        <v>21.784942900000001</v>
      </c>
      <c r="E1241" s="5">
        <v>1969.4559999999999</v>
      </c>
      <c r="F1241" s="5">
        <v>371.15120000000002</v>
      </c>
      <c r="G1241" s="5">
        <v>47.561680000000003</v>
      </c>
      <c r="H1241" s="5">
        <v>123.051</v>
      </c>
      <c r="I1241" s="5">
        <v>2409.9538229</v>
      </c>
      <c r="J1241" s="5">
        <v>2533.0048228999999</v>
      </c>
      <c r="K1241" s="8">
        <f t="shared" si="57"/>
        <v>0.14518499104641081</v>
      </c>
      <c r="L1241" s="8">
        <f t="shared" si="57"/>
        <v>0.14967177352862354</v>
      </c>
      <c r="M1241">
        <v>4589.1558000000005</v>
      </c>
      <c r="O1241" t="s">
        <v>353</v>
      </c>
      <c r="P1241" t="s">
        <v>341</v>
      </c>
      <c r="Q1241" t="s">
        <v>324</v>
      </c>
    </row>
    <row r="1242" spans="1:17" x14ac:dyDescent="0.2">
      <c r="A1242">
        <v>2008</v>
      </c>
      <c r="B1242">
        <v>183.5</v>
      </c>
      <c r="C1242">
        <v>386.82650000000001</v>
      </c>
      <c r="D1242">
        <v>25.528999599999999</v>
      </c>
      <c r="E1242" s="5">
        <v>2062.0160000000001</v>
      </c>
      <c r="F1242" s="5">
        <v>386.29090000000002</v>
      </c>
      <c r="G1242" s="5">
        <v>49.901510000000002</v>
      </c>
      <c r="H1242" s="5">
        <v>114.13590000000001</v>
      </c>
      <c r="I1242" s="5">
        <v>2523.7374096000003</v>
      </c>
      <c r="J1242" s="5">
        <v>2637.8733096000005</v>
      </c>
      <c r="K1242" s="8">
        <f t="shared" si="57"/>
        <v>0.15581057993760269</v>
      </c>
      <c r="L1242" s="8">
        <f t="shared" si="57"/>
        <v>0.16198055753662827</v>
      </c>
      <c r="M1242">
        <v>4588.5050000000001</v>
      </c>
      <c r="N1242" s="7">
        <f>(M1253-M1242)/M1242</f>
        <v>8.8894531007374863E-3</v>
      </c>
      <c r="O1242" t="s">
        <v>353</v>
      </c>
      <c r="P1242" t="s">
        <v>341</v>
      </c>
      <c r="Q1242" t="s">
        <v>324</v>
      </c>
    </row>
    <row r="1243" spans="1:17" x14ac:dyDescent="0.2">
      <c r="A1243">
        <v>1998</v>
      </c>
      <c r="B1243">
        <v>183</v>
      </c>
      <c r="C1243">
        <v>435.2756</v>
      </c>
      <c r="D1243">
        <v>19.018184300000001</v>
      </c>
      <c r="E1243" s="5">
        <v>1117.155</v>
      </c>
      <c r="F1243" s="5">
        <v>224.8691</v>
      </c>
      <c r="G1243" s="5">
        <v>46.420180000000002</v>
      </c>
      <c r="H1243" s="5">
        <v>131.33459999999999</v>
      </c>
      <c r="I1243" s="5">
        <v>1407.4624643000002</v>
      </c>
      <c r="J1243" s="5">
        <v>1538.7970643000001</v>
      </c>
      <c r="K1243" s="5"/>
      <c r="L1243" s="5"/>
      <c r="M1243">
        <v>4667.8173999999999</v>
      </c>
      <c r="O1243" t="s">
        <v>353</v>
      </c>
      <c r="P1243" t="s">
        <v>342</v>
      </c>
      <c r="Q1243" t="s">
        <v>324</v>
      </c>
    </row>
    <row r="1244" spans="1:17" x14ac:dyDescent="0.2">
      <c r="A1244">
        <v>1999</v>
      </c>
      <c r="B1244">
        <v>183</v>
      </c>
      <c r="C1244">
        <v>428.65629999999999</v>
      </c>
      <c r="D1244">
        <v>33.134374000000001</v>
      </c>
      <c r="E1244" s="5">
        <v>1218.3800000000001</v>
      </c>
      <c r="F1244" s="5">
        <v>244.2764</v>
      </c>
      <c r="G1244" s="5">
        <v>46.581449999999997</v>
      </c>
      <c r="H1244" s="5">
        <v>162.19110000000001</v>
      </c>
      <c r="I1244" s="5">
        <v>1542.372224</v>
      </c>
      <c r="J1244" s="5">
        <v>1704.563324</v>
      </c>
      <c r="K1244" s="5"/>
      <c r="L1244" s="5"/>
      <c r="M1244">
        <v>4652.7781000000004</v>
      </c>
      <c r="O1244" t="s">
        <v>353</v>
      </c>
      <c r="P1244" t="s">
        <v>342</v>
      </c>
      <c r="Q1244" t="s">
        <v>324</v>
      </c>
    </row>
    <row r="1245" spans="1:17" x14ac:dyDescent="0.2">
      <c r="A1245">
        <v>2000</v>
      </c>
      <c r="B1245">
        <v>183.5</v>
      </c>
      <c r="C1245">
        <v>418.30990000000003</v>
      </c>
      <c r="D1245">
        <v>22.5097588</v>
      </c>
      <c r="E1245" s="5">
        <v>1363.8589999999999</v>
      </c>
      <c r="F1245" s="5">
        <v>268.29509999999999</v>
      </c>
      <c r="G1245" s="5">
        <v>55.383650000000003</v>
      </c>
      <c r="H1245" s="5">
        <v>131.00489999999999</v>
      </c>
      <c r="I1245" s="5">
        <v>1710.0475088000001</v>
      </c>
      <c r="J1245" s="5">
        <v>1841.0524088</v>
      </c>
      <c r="K1245" s="5"/>
      <c r="L1245" s="5"/>
      <c r="M1245">
        <v>4636.93</v>
      </c>
      <c r="O1245" t="s">
        <v>353</v>
      </c>
      <c r="P1245" t="s">
        <v>342</v>
      </c>
      <c r="Q1245" t="s">
        <v>324</v>
      </c>
    </row>
    <row r="1246" spans="1:17" x14ac:dyDescent="0.2">
      <c r="A1246">
        <v>2001</v>
      </c>
      <c r="B1246">
        <v>183</v>
      </c>
      <c r="C1246">
        <v>430.23</v>
      </c>
      <c r="D1246">
        <v>32.791992100000002</v>
      </c>
      <c r="E1246" s="5">
        <v>1494.6759999999999</v>
      </c>
      <c r="F1246" s="5">
        <v>290.46730000000002</v>
      </c>
      <c r="G1246" s="5">
        <v>57.188339999999997</v>
      </c>
      <c r="H1246" s="5">
        <v>162.76259999999999</v>
      </c>
      <c r="I1246" s="5">
        <v>1875.1236320999999</v>
      </c>
      <c r="J1246" s="5">
        <v>2037.8862320999999</v>
      </c>
      <c r="K1246" s="5"/>
      <c r="L1246" s="5"/>
      <c r="M1246">
        <v>4625.6787000000004</v>
      </c>
      <c r="O1246" t="s">
        <v>353</v>
      </c>
      <c r="P1246" t="s">
        <v>342</v>
      </c>
      <c r="Q1246" t="s">
        <v>324</v>
      </c>
    </row>
    <row r="1247" spans="1:17" x14ac:dyDescent="0.2">
      <c r="A1247">
        <v>2002</v>
      </c>
      <c r="B1247">
        <v>183</v>
      </c>
      <c r="C1247">
        <v>430.74810000000002</v>
      </c>
      <c r="D1247">
        <v>21.657436799999999</v>
      </c>
      <c r="E1247" s="5">
        <v>1624.6120000000001</v>
      </c>
      <c r="F1247" s="5">
        <v>311.99079999999998</v>
      </c>
      <c r="G1247" s="5">
        <v>57.076219999999999</v>
      </c>
      <c r="H1247" s="5">
        <v>113.38509999999999</v>
      </c>
      <c r="I1247" s="5">
        <v>2015.3364568</v>
      </c>
      <c r="J1247" s="5">
        <v>2128.7215568000001</v>
      </c>
      <c r="K1247" s="5"/>
      <c r="L1247" s="5"/>
      <c r="M1247">
        <v>4617.6588000000002</v>
      </c>
      <c r="O1247" t="s">
        <v>353</v>
      </c>
      <c r="P1247" t="s">
        <v>342</v>
      </c>
      <c r="Q1247" t="s">
        <v>324</v>
      </c>
    </row>
    <row r="1248" spans="1:17" x14ac:dyDescent="0.2">
      <c r="A1248">
        <v>2003</v>
      </c>
      <c r="B1248">
        <v>183</v>
      </c>
      <c r="C1248">
        <v>436.2244</v>
      </c>
      <c r="D1248">
        <v>27.4978658</v>
      </c>
      <c r="E1248" s="5">
        <v>1762.348</v>
      </c>
      <c r="F1248" s="5">
        <v>334.14339999999999</v>
      </c>
      <c r="G1248" s="5">
        <v>55.753770000000003</v>
      </c>
      <c r="H1248" s="5">
        <v>147.82140000000001</v>
      </c>
      <c r="I1248" s="5">
        <v>2179.7430357999997</v>
      </c>
      <c r="J1248" s="5">
        <v>2327.5644357999995</v>
      </c>
      <c r="K1248" s="5"/>
      <c r="L1248" s="5"/>
      <c r="M1248">
        <v>4614.4232000000002</v>
      </c>
      <c r="O1248" t="s">
        <v>353</v>
      </c>
      <c r="P1248" t="s">
        <v>342</v>
      </c>
      <c r="Q1248" t="s">
        <v>324</v>
      </c>
    </row>
    <row r="1249" spans="1:17" x14ac:dyDescent="0.2">
      <c r="A1249">
        <v>2004</v>
      </c>
      <c r="B1249">
        <v>183.5</v>
      </c>
      <c r="C1249">
        <v>435.66419999999999</v>
      </c>
      <c r="D1249">
        <v>26.925216599999999</v>
      </c>
      <c r="E1249" s="5">
        <v>1872.866</v>
      </c>
      <c r="F1249" s="5">
        <v>353.327</v>
      </c>
      <c r="G1249" s="5">
        <v>53.0608</v>
      </c>
      <c r="H1249" s="5">
        <v>128.33099999999999</v>
      </c>
      <c r="I1249" s="5">
        <v>2306.1790166000001</v>
      </c>
      <c r="J1249" s="5">
        <v>2434.5100166000002</v>
      </c>
      <c r="K1249" s="5"/>
      <c r="L1249" s="5"/>
      <c r="M1249">
        <v>4615.9277000000002</v>
      </c>
      <c r="O1249" t="s">
        <v>353</v>
      </c>
      <c r="P1249" t="s">
        <v>342</v>
      </c>
      <c r="Q1249" t="s">
        <v>324</v>
      </c>
    </row>
    <row r="1250" spans="1:17" x14ac:dyDescent="0.2">
      <c r="A1250">
        <v>2005</v>
      </c>
      <c r="B1250">
        <v>183</v>
      </c>
      <c r="C1250">
        <v>436.44150000000002</v>
      </c>
      <c r="D1250">
        <v>23.781340799999999</v>
      </c>
      <c r="E1250" s="5">
        <v>2002.4970000000001</v>
      </c>
      <c r="F1250" s="5">
        <v>374.1755</v>
      </c>
      <c r="G1250" s="5">
        <v>54.514020000000002</v>
      </c>
      <c r="H1250" s="5">
        <v>145.19560000000001</v>
      </c>
      <c r="I1250" s="5">
        <v>2454.9678607999999</v>
      </c>
      <c r="J1250" s="5">
        <v>2600.1634607999999</v>
      </c>
      <c r="K1250" s="5"/>
      <c r="L1250" s="5"/>
      <c r="M1250">
        <v>4617.3422</v>
      </c>
      <c r="O1250" t="s">
        <v>353</v>
      </c>
      <c r="P1250" t="s">
        <v>342</v>
      </c>
      <c r="Q1250" t="s">
        <v>324</v>
      </c>
    </row>
    <row r="1251" spans="1:17" x14ac:dyDescent="0.2">
      <c r="A1251">
        <v>2006</v>
      </c>
      <c r="B1251">
        <v>183</v>
      </c>
      <c r="C1251">
        <v>447.1112</v>
      </c>
      <c r="D1251">
        <v>33.6556298</v>
      </c>
      <c r="E1251" s="5">
        <v>2117.1309999999999</v>
      </c>
      <c r="F1251" s="5">
        <v>393.91039999999998</v>
      </c>
      <c r="G1251" s="5">
        <v>53.96631</v>
      </c>
      <c r="H1251" s="5">
        <v>168.858</v>
      </c>
      <c r="I1251" s="5">
        <v>2598.6633397999994</v>
      </c>
      <c r="J1251" s="5">
        <v>2767.5213397999996</v>
      </c>
      <c r="K1251" s="5"/>
      <c r="L1251" s="5"/>
      <c r="M1251">
        <v>4617.8253999999997</v>
      </c>
      <c r="O1251" t="s">
        <v>353</v>
      </c>
      <c r="P1251" t="s">
        <v>342</v>
      </c>
      <c r="Q1251" t="s">
        <v>324</v>
      </c>
    </row>
    <row r="1252" spans="1:17" x14ac:dyDescent="0.2">
      <c r="A1252">
        <v>2007</v>
      </c>
      <c r="B1252">
        <v>183</v>
      </c>
      <c r="C1252">
        <v>431.7953</v>
      </c>
      <c r="D1252">
        <v>26.036427100000001</v>
      </c>
      <c r="E1252" s="5">
        <v>2256.8539999999998</v>
      </c>
      <c r="F1252" s="5">
        <v>416.1327</v>
      </c>
      <c r="G1252" s="5">
        <v>60.81982</v>
      </c>
      <c r="H1252" s="5">
        <v>152.28120000000001</v>
      </c>
      <c r="I1252" s="5">
        <v>2759.8429470999999</v>
      </c>
      <c r="J1252" s="5">
        <v>2912.1241470999998</v>
      </c>
      <c r="K1252" s="5"/>
      <c r="L1252" s="5"/>
      <c r="M1252">
        <v>4621.4430000000002</v>
      </c>
      <c r="O1252" t="s">
        <v>353</v>
      </c>
      <c r="P1252" t="s">
        <v>342</v>
      </c>
      <c r="Q1252" t="s">
        <v>324</v>
      </c>
    </row>
    <row r="1253" spans="1:17" x14ac:dyDescent="0.2">
      <c r="A1253">
        <v>2008</v>
      </c>
      <c r="B1253">
        <v>183.5</v>
      </c>
      <c r="C1253">
        <v>450.98410000000001</v>
      </c>
      <c r="D1253">
        <v>30.717319</v>
      </c>
      <c r="E1253" s="5">
        <v>2384.2919999999999</v>
      </c>
      <c r="F1253" s="5">
        <v>436.81849999999997</v>
      </c>
      <c r="G1253" s="5">
        <v>65.13458</v>
      </c>
      <c r="H1253" s="5">
        <v>148.1951</v>
      </c>
      <c r="I1253" s="5">
        <v>2916.9623989999996</v>
      </c>
      <c r="J1253" s="5">
        <v>3065.1574989999995</v>
      </c>
      <c r="K1253" s="5"/>
      <c r="L1253" s="5"/>
      <c r="M1253">
        <v>4629.2942999999996</v>
      </c>
      <c r="O1253" t="s">
        <v>353</v>
      </c>
      <c r="P1253" t="s">
        <v>342</v>
      </c>
      <c r="Q1253" t="s">
        <v>324</v>
      </c>
    </row>
    <row r="1254" spans="1:17" x14ac:dyDescent="0.2">
      <c r="A1254">
        <v>1996</v>
      </c>
      <c r="B1254">
        <v>183.5</v>
      </c>
      <c r="C1254">
        <v>374.75569999999999</v>
      </c>
      <c r="D1254">
        <v>434.91782449999999</v>
      </c>
      <c r="E1254" s="5">
        <v>9864.5300000000007</v>
      </c>
      <c r="F1254" s="5">
        <v>0</v>
      </c>
      <c r="G1254" s="5">
        <v>545.54079999999999</v>
      </c>
      <c r="H1254" s="5">
        <v>1</v>
      </c>
      <c r="I1254" s="5">
        <v>10844.988624500002</v>
      </c>
      <c r="J1254" s="5">
        <v>10845.988624500002</v>
      </c>
      <c r="K1254" s="7">
        <f>(I1266-I1254)/I1254</f>
        <v>6.4989573931660874E-4</v>
      </c>
      <c r="L1254" s="7">
        <f>(J1266-J1254)/J1254</f>
        <v>6.4983581893850238E-4</v>
      </c>
      <c r="M1254">
        <v>10113.0864</v>
      </c>
      <c r="O1254" t="s">
        <v>353</v>
      </c>
      <c r="P1254" t="s">
        <v>341</v>
      </c>
      <c r="Q1254" t="s">
        <v>319</v>
      </c>
    </row>
    <row r="1255" spans="1:17" x14ac:dyDescent="0.2">
      <c r="A1255">
        <v>1997</v>
      </c>
      <c r="B1255">
        <v>183</v>
      </c>
      <c r="C1255">
        <v>371.6841</v>
      </c>
      <c r="D1255">
        <v>411.86059</v>
      </c>
      <c r="E1255" s="5">
        <v>10266.08</v>
      </c>
      <c r="F1255" s="5">
        <v>0</v>
      </c>
      <c r="G1255" s="5">
        <v>556.98329999999999</v>
      </c>
      <c r="H1255" s="5">
        <v>1</v>
      </c>
      <c r="I1255" s="5">
        <v>11234.92389</v>
      </c>
      <c r="J1255" s="5">
        <v>11235.92389</v>
      </c>
      <c r="K1255" s="7">
        <f t="shared" ref="K1255:L1265" si="58">(I1267-I1255)/I1255</f>
        <v>1.1236296857548117E-2</v>
      </c>
      <c r="L1255" s="7">
        <f t="shared" si="58"/>
        <v>1.1235296824353914E-2</v>
      </c>
      <c r="M1255">
        <v>10126.3184</v>
      </c>
      <c r="O1255" t="s">
        <v>353</v>
      </c>
      <c r="P1255" t="s">
        <v>341</v>
      </c>
      <c r="Q1255" t="s">
        <v>319</v>
      </c>
    </row>
    <row r="1256" spans="1:17" x14ac:dyDescent="0.2">
      <c r="A1256">
        <v>1998</v>
      </c>
      <c r="B1256">
        <v>183</v>
      </c>
      <c r="C1256">
        <v>373.60610000000003</v>
      </c>
      <c r="D1256">
        <v>385.02028080000002</v>
      </c>
      <c r="E1256" s="5">
        <v>10551.89</v>
      </c>
      <c r="F1256" s="5">
        <v>0</v>
      </c>
      <c r="G1256" s="5">
        <v>579.56759999999997</v>
      </c>
      <c r="H1256" s="5">
        <v>1</v>
      </c>
      <c r="I1256" s="5">
        <v>11516.477880799999</v>
      </c>
      <c r="J1256" s="5">
        <v>11517.477880799999</v>
      </c>
      <c r="K1256" s="7">
        <f t="shared" si="58"/>
        <v>2.4586420920588929E-2</v>
      </c>
      <c r="L1256" s="7">
        <f t="shared" si="58"/>
        <v>2.4584286215302315E-2</v>
      </c>
      <c r="M1256">
        <v>10145.8444</v>
      </c>
      <c r="O1256" t="s">
        <v>353</v>
      </c>
      <c r="P1256" t="s">
        <v>341</v>
      </c>
      <c r="Q1256" t="s">
        <v>319</v>
      </c>
    </row>
    <row r="1257" spans="1:17" x14ac:dyDescent="0.2">
      <c r="A1257">
        <v>1999</v>
      </c>
      <c r="B1257">
        <v>183</v>
      </c>
      <c r="C1257">
        <v>370.27359999999999</v>
      </c>
      <c r="D1257">
        <v>364.94065640000002</v>
      </c>
      <c r="E1257" s="5">
        <v>10756.06</v>
      </c>
      <c r="F1257" s="5">
        <v>0</v>
      </c>
      <c r="G1257" s="5">
        <v>625.88980000000004</v>
      </c>
      <c r="H1257" s="5">
        <v>1</v>
      </c>
      <c r="I1257" s="5">
        <v>11746.8904564</v>
      </c>
      <c r="J1257" s="5">
        <v>11747.8904564</v>
      </c>
      <c r="K1257" s="7">
        <f t="shared" si="58"/>
        <v>3.3928165302917153E-2</v>
      </c>
      <c r="L1257" s="7">
        <f t="shared" si="58"/>
        <v>3.3925277280984288E-2</v>
      </c>
      <c r="M1257">
        <v>10167.237800000001</v>
      </c>
      <c r="O1257" t="s">
        <v>353</v>
      </c>
      <c r="P1257" t="s">
        <v>341</v>
      </c>
      <c r="Q1257" t="s">
        <v>319</v>
      </c>
    </row>
    <row r="1258" spans="1:17" x14ac:dyDescent="0.2">
      <c r="A1258">
        <v>2000</v>
      </c>
      <c r="B1258">
        <v>183.5</v>
      </c>
      <c r="C1258">
        <v>369.2244</v>
      </c>
      <c r="D1258">
        <v>354.68475990000002</v>
      </c>
      <c r="E1258" s="5">
        <v>10956.23</v>
      </c>
      <c r="F1258" s="5">
        <v>0</v>
      </c>
      <c r="G1258" s="5">
        <v>680.55579999999998</v>
      </c>
      <c r="H1258" s="5">
        <v>1</v>
      </c>
      <c r="I1258" s="5">
        <v>11991.470559899999</v>
      </c>
      <c r="J1258" s="5">
        <v>11992.470559899999</v>
      </c>
      <c r="K1258" s="7">
        <f t="shared" si="58"/>
        <v>3.7853624818788505E-2</v>
      </c>
      <c r="L1258" s="7">
        <f t="shared" si="58"/>
        <v>3.7850468369528968E-2</v>
      </c>
      <c r="M1258">
        <v>10184.924499999999</v>
      </c>
      <c r="O1258" t="s">
        <v>353</v>
      </c>
      <c r="P1258" t="s">
        <v>341</v>
      </c>
      <c r="Q1258" t="s">
        <v>319</v>
      </c>
    </row>
    <row r="1259" spans="1:17" x14ac:dyDescent="0.2">
      <c r="A1259">
        <v>2001</v>
      </c>
      <c r="B1259">
        <v>183</v>
      </c>
      <c r="C1259">
        <v>370.98039999999997</v>
      </c>
      <c r="D1259">
        <v>338.6721028</v>
      </c>
      <c r="E1259" s="5">
        <v>11132.15</v>
      </c>
      <c r="F1259" s="5">
        <v>0</v>
      </c>
      <c r="G1259" s="5">
        <v>711.88649999999996</v>
      </c>
      <c r="H1259" s="5">
        <v>1</v>
      </c>
      <c r="I1259" s="5">
        <v>12182.708602799999</v>
      </c>
      <c r="J1259" s="5">
        <v>12183.708602799999</v>
      </c>
      <c r="K1259" s="7">
        <f t="shared" si="58"/>
        <v>3.9779601712595911E-2</v>
      </c>
      <c r="L1259" s="7">
        <f t="shared" si="58"/>
        <v>3.9776336729575597E-2</v>
      </c>
      <c r="M1259">
        <v>10203.915300000001</v>
      </c>
      <c r="O1259" t="s">
        <v>353</v>
      </c>
      <c r="P1259" t="s">
        <v>341</v>
      </c>
      <c r="Q1259" t="s">
        <v>319</v>
      </c>
    </row>
    <row r="1260" spans="1:17" x14ac:dyDescent="0.2">
      <c r="A1260">
        <v>2002</v>
      </c>
      <c r="B1260">
        <v>183</v>
      </c>
      <c r="C1260">
        <v>368.68360000000001</v>
      </c>
      <c r="D1260">
        <v>315.69696069999998</v>
      </c>
      <c r="E1260" s="5">
        <v>11267.09</v>
      </c>
      <c r="F1260" s="5">
        <v>0</v>
      </c>
      <c r="G1260" s="5">
        <v>719.95749999999998</v>
      </c>
      <c r="H1260" s="5">
        <v>1</v>
      </c>
      <c r="I1260" s="5">
        <v>12302.7444607</v>
      </c>
      <c r="J1260" s="5">
        <v>12303.7444607</v>
      </c>
      <c r="K1260" s="7">
        <f t="shared" si="58"/>
        <v>4.1952220502402757E-2</v>
      </c>
      <c r="L1260" s="7">
        <f t="shared" si="58"/>
        <v>4.1948810790779084E-2</v>
      </c>
      <c r="M1260">
        <v>10230.898300000001</v>
      </c>
      <c r="O1260" t="s">
        <v>353</v>
      </c>
      <c r="P1260" t="s">
        <v>341</v>
      </c>
      <c r="Q1260" t="s">
        <v>319</v>
      </c>
    </row>
    <row r="1261" spans="1:17" x14ac:dyDescent="0.2">
      <c r="A1261">
        <v>2003</v>
      </c>
      <c r="B1261">
        <v>183</v>
      </c>
      <c r="C1261">
        <v>373.20690000000002</v>
      </c>
      <c r="D1261">
        <v>301.69295219999998</v>
      </c>
      <c r="E1261" s="5">
        <v>11374.89</v>
      </c>
      <c r="F1261" s="5">
        <v>0</v>
      </c>
      <c r="G1261" s="5">
        <v>708.44470000000001</v>
      </c>
      <c r="H1261" s="5">
        <v>1</v>
      </c>
      <c r="I1261" s="5">
        <v>12385.027652199999</v>
      </c>
      <c r="J1261" s="5">
        <v>12386.027652199999</v>
      </c>
      <c r="K1261" s="7">
        <f t="shared" si="58"/>
        <v>4.2447230314146107E-2</v>
      </c>
      <c r="L1261" s="7">
        <f t="shared" si="58"/>
        <v>4.2443803288831287E-2</v>
      </c>
      <c r="M1261">
        <v>10252.880999999999</v>
      </c>
      <c r="O1261" t="s">
        <v>353</v>
      </c>
      <c r="P1261" t="s">
        <v>341</v>
      </c>
      <c r="Q1261" t="s">
        <v>319</v>
      </c>
    </row>
    <row r="1262" spans="1:17" x14ac:dyDescent="0.2">
      <c r="A1262">
        <v>2004</v>
      </c>
      <c r="B1262">
        <v>183.5</v>
      </c>
      <c r="C1262">
        <v>379.16250000000002</v>
      </c>
      <c r="D1262">
        <v>300.19567380000001</v>
      </c>
      <c r="E1262" s="5">
        <v>11546.51</v>
      </c>
      <c r="F1262" s="5">
        <v>0</v>
      </c>
      <c r="G1262" s="5">
        <v>707.67449999999997</v>
      </c>
      <c r="H1262" s="5">
        <v>1</v>
      </c>
      <c r="I1262" s="5">
        <v>12554.3801738</v>
      </c>
      <c r="J1262" s="5">
        <v>12555.3801738</v>
      </c>
      <c r="K1262" s="7">
        <f t="shared" si="58"/>
        <v>4.1831300018775934E-2</v>
      </c>
      <c r="L1262" s="7">
        <f t="shared" si="58"/>
        <v>4.1827968275774952E-2</v>
      </c>
      <c r="M1262">
        <v>10263.960300000001</v>
      </c>
      <c r="O1262" t="s">
        <v>353</v>
      </c>
      <c r="P1262" t="s">
        <v>341</v>
      </c>
      <c r="Q1262" t="s">
        <v>319</v>
      </c>
    </row>
    <row r="1263" spans="1:17" x14ac:dyDescent="0.2">
      <c r="A1263">
        <v>2005</v>
      </c>
      <c r="B1263">
        <v>183</v>
      </c>
      <c r="C1263">
        <v>381.83510000000001</v>
      </c>
      <c r="D1263">
        <v>294.46303319999998</v>
      </c>
      <c r="E1263" s="5">
        <v>11731.08</v>
      </c>
      <c r="F1263" s="5">
        <v>0</v>
      </c>
      <c r="G1263" s="5">
        <v>687.92939999999999</v>
      </c>
      <c r="H1263" s="5">
        <v>1</v>
      </c>
      <c r="I1263" s="5">
        <v>12713.472433200001</v>
      </c>
      <c r="J1263" s="5">
        <v>12714.472433200001</v>
      </c>
      <c r="K1263" s="7">
        <f t="shared" si="58"/>
        <v>4.047550866246525E-2</v>
      </c>
      <c r="L1263" s="7">
        <f t="shared" si="58"/>
        <v>4.0472325242242729E-2</v>
      </c>
      <c r="M1263">
        <v>10267.292299999999</v>
      </c>
      <c r="O1263" t="s">
        <v>353</v>
      </c>
      <c r="P1263" t="s">
        <v>341</v>
      </c>
      <c r="Q1263" t="s">
        <v>319</v>
      </c>
    </row>
    <row r="1264" spans="1:17" x14ac:dyDescent="0.2">
      <c r="A1264">
        <v>2006</v>
      </c>
      <c r="B1264">
        <v>183</v>
      </c>
      <c r="C1264">
        <v>387.65230000000003</v>
      </c>
      <c r="D1264">
        <v>292.72960749999999</v>
      </c>
      <c r="E1264" s="5">
        <v>11941.34</v>
      </c>
      <c r="F1264" s="5">
        <v>0</v>
      </c>
      <c r="G1264" s="5">
        <v>668.66229999999996</v>
      </c>
      <c r="H1264" s="5">
        <v>1</v>
      </c>
      <c r="I1264" s="5">
        <v>12902.7319075</v>
      </c>
      <c r="J1264" s="5">
        <v>12903.7319075</v>
      </c>
      <c r="K1264" s="7">
        <f t="shared" si="58"/>
        <v>3.7736668357572709E-2</v>
      </c>
      <c r="L1264" s="7">
        <f t="shared" si="58"/>
        <v>3.7733743880481271E-2</v>
      </c>
      <c r="M1264">
        <v>10278.173000000001</v>
      </c>
      <c r="O1264" t="s">
        <v>353</v>
      </c>
      <c r="P1264" t="s">
        <v>341</v>
      </c>
      <c r="Q1264" t="s">
        <v>319</v>
      </c>
    </row>
    <row r="1265" spans="1:17" x14ac:dyDescent="0.2">
      <c r="A1265">
        <v>2007</v>
      </c>
      <c r="B1265">
        <v>183</v>
      </c>
      <c r="C1265">
        <v>387.71789999999999</v>
      </c>
      <c r="D1265">
        <v>278.06624470000003</v>
      </c>
      <c r="E1265" s="5">
        <v>12120.4</v>
      </c>
      <c r="F1265" s="5">
        <v>0</v>
      </c>
      <c r="G1265" s="5">
        <v>635.96270000000004</v>
      </c>
      <c r="H1265" s="5">
        <v>1</v>
      </c>
      <c r="I1265" s="5">
        <v>13034.428944699999</v>
      </c>
      <c r="J1265" s="5">
        <v>13035.428944699999</v>
      </c>
      <c r="K1265" s="7">
        <f t="shared" si="58"/>
        <v>3.5011025495333165E-2</v>
      </c>
      <c r="L1265" s="7">
        <f t="shared" si="58"/>
        <v>3.5008339659244159E-2</v>
      </c>
      <c r="M1265">
        <v>10291.993700000001</v>
      </c>
      <c r="N1265" s="7">
        <f>(M1277-M1265)/M1265</f>
        <v>1.2631624521884266E-2</v>
      </c>
      <c r="O1265" t="s">
        <v>353</v>
      </c>
      <c r="P1265" t="s">
        <v>341</v>
      </c>
      <c r="Q1265" t="s">
        <v>319</v>
      </c>
    </row>
    <row r="1266" spans="1:17" x14ac:dyDescent="0.2">
      <c r="A1266">
        <v>1996</v>
      </c>
      <c r="B1266">
        <v>183.5</v>
      </c>
      <c r="C1266">
        <v>431.1841</v>
      </c>
      <c r="D1266">
        <v>436.26193640000002</v>
      </c>
      <c r="E1266" s="5">
        <v>9868.9470000000001</v>
      </c>
      <c r="F1266" s="5">
        <v>0</v>
      </c>
      <c r="G1266" s="5">
        <v>546.82780000000002</v>
      </c>
      <c r="H1266" s="5">
        <v>1</v>
      </c>
      <c r="I1266" s="5">
        <v>10852.036736400001</v>
      </c>
      <c r="J1266" s="5">
        <v>10853.036736400001</v>
      </c>
      <c r="K1266" s="5"/>
      <c r="L1266" s="5"/>
      <c r="M1266">
        <v>10113.067499999999</v>
      </c>
      <c r="O1266" t="s">
        <v>353</v>
      </c>
      <c r="P1266" t="s">
        <v>342</v>
      </c>
      <c r="Q1266" t="s">
        <v>319</v>
      </c>
    </row>
    <row r="1267" spans="1:17" x14ac:dyDescent="0.2">
      <c r="A1267">
        <v>1997</v>
      </c>
      <c r="B1267">
        <v>183</v>
      </c>
      <c r="C1267">
        <v>543.51009999999997</v>
      </c>
      <c r="D1267">
        <v>431.35043000000002</v>
      </c>
      <c r="E1267" s="5">
        <v>10346.709999999999</v>
      </c>
      <c r="F1267" s="5">
        <v>0</v>
      </c>
      <c r="G1267" s="5">
        <v>583.10239999999999</v>
      </c>
      <c r="H1267" s="5">
        <v>1</v>
      </c>
      <c r="I1267" s="5">
        <v>11361.162829999999</v>
      </c>
      <c r="J1267" s="5">
        <v>11362.162829999999</v>
      </c>
      <c r="K1267" s="5"/>
      <c r="L1267" s="5"/>
      <c r="M1267">
        <v>10126.172500000001</v>
      </c>
      <c r="O1267" t="s">
        <v>353</v>
      </c>
      <c r="P1267" t="s">
        <v>342</v>
      </c>
      <c r="Q1267" t="s">
        <v>319</v>
      </c>
    </row>
    <row r="1268" spans="1:17" x14ac:dyDescent="0.2">
      <c r="A1268">
        <v>1998</v>
      </c>
      <c r="B1268">
        <v>183</v>
      </c>
      <c r="C1268">
        <v>548.92409999999995</v>
      </c>
      <c r="D1268">
        <v>415.85985349999999</v>
      </c>
      <c r="E1268" s="5">
        <v>10730.4</v>
      </c>
      <c r="F1268" s="5">
        <v>0</v>
      </c>
      <c r="G1268" s="5">
        <v>653.36699999999996</v>
      </c>
      <c r="H1268" s="5">
        <v>1</v>
      </c>
      <c r="I1268" s="5">
        <v>11799.6268535</v>
      </c>
      <c r="J1268" s="5">
        <v>11800.6268535</v>
      </c>
      <c r="K1268" s="5"/>
      <c r="L1268" s="5"/>
      <c r="M1268">
        <v>10147.3706</v>
      </c>
      <c r="O1268" t="s">
        <v>353</v>
      </c>
      <c r="P1268" t="s">
        <v>342</v>
      </c>
      <c r="Q1268" t="s">
        <v>319</v>
      </c>
    </row>
    <row r="1269" spans="1:17" x14ac:dyDescent="0.2">
      <c r="A1269">
        <v>1999</v>
      </c>
      <c r="B1269">
        <v>183</v>
      </c>
      <c r="C1269">
        <v>541.25369999999998</v>
      </c>
      <c r="D1269">
        <v>397.03279759999998</v>
      </c>
      <c r="E1269" s="5">
        <v>10988.23</v>
      </c>
      <c r="F1269" s="5">
        <v>0</v>
      </c>
      <c r="G1269" s="5">
        <v>760.17809999999997</v>
      </c>
      <c r="H1269" s="5">
        <v>1</v>
      </c>
      <c r="I1269" s="5">
        <v>12145.4408976</v>
      </c>
      <c r="J1269" s="5">
        <v>12146.4408976</v>
      </c>
      <c r="K1269" s="5"/>
      <c r="L1269" s="5"/>
      <c r="M1269">
        <v>10175.0628</v>
      </c>
      <c r="O1269" t="s">
        <v>353</v>
      </c>
      <c r="P1269" t="s">
        <v>342</v>
      </c>
      <c r="Q1269" t="s">
        <v>319</v>
      </c>
    </row>
    <row r="1270" spans="1:17" x14ac:dyDescent="0.2">
      <c r="A1270">
        <v>2000</v>
      </c>
      <c r="B1270">
        <v>183.5</v>
      </c>
      <c r="C1270">
        <v>529.46810000000005</v>
      </c>
      <c r="D1270">
        <v>381.08348749999999</v>
      </c>
      <c r="E1270" s="5">
        <v>11214.77</v>
      </c>
      <c r="F1270" s="5">
        <v>0</v>
      </c>
      <c r="G1270" s="5">
        <v>849.53769999999997</v>
      </c>
      <c r="H1270" s="5">
        <v>1</v>
      </c>
      <c r="I1270" s="5">
        <v>12445.391187500001</v>
      </c>
      <c r="J1270" s="5">
        <v>12446.391187500001</v>
      </c>
      <c r="K1270" s="5"/>
      <c r="L1270" s="5"/>
      <c r="M1270">
        <v>10204.6518</v>
      </c>
      <c r="O1270" t="s">
        <v>353</v>
      </c>
      <c r="P1270" t="s">
        <v>342</v>
      </c>
      <c r="Q1270" t="s">
        <v>319</v>
      </c>
    </row>
    <row r="1271" spans="1:17" x14ac:dyDescent="0.2">
      <c r="A1271">
        <v>2001</v>
      </c>
      <c r="B1271">
        <v>183</v>
      </c>
      <c r="C1271">
        <v>537.54899999999998</v>
      </c>
      <c r="D1271">
        <v>361.32609880000001</v>
      </c>
      <c r="E1271" s="5">
        <v>11411.22</v>
      </c>
      <c r="F1271" s="5">
        <v>0</v>
      </c>
      <c r="G1271" s="5">
        <v>894.78579999999999</v>
      </c>
      <c r="H1271" s="5">
        <v>1</v>
      </c>
      <c r="I1271" s="5">
        <v>12667.331898799999</v>
      </c>
      <c r="J1271" s="5">
        <v>12668.331898799999</v>
      </c>
      <c r="K1271" s="5"/>
      <c r="L1271" s="5"/>
      <c r="M1271">
        <v>10237.9239</v>
      </c>
      <c r="O1271" t="s">
        <v>353</v>
      </c>
      <c r="P1271" t="s">
        <v>342</v>
      </c>
      <c r="Q1271" t="s">
        <v>319</v>
      </c>
    </row>
    <row r="1272" spans="1:17" x14ac:dyDescent="0.2">
      <c r="A1272">
        <v>2002</v>
      </c>
      <c r="B1272">
        <v>183</v>
      </c>
      <c r="C1272">
        <v>528.31600000000003</v>
      </c>
      <c r="D1272">
        <v>338.67130909999997</v>
      </c>
      <c r="E1272" s="5">
        <v>11574.47</v>
      </c>
      <c r="F1272" s="5">
        <v>0</v>
      </c>
      <c r="G1272" s="5">
        <v>905.73059999999998</v>
      </c>
      <c r="H1272" s="5">
        <v>1</v>
      </c>
      <c r="I1272" s="5">
        <v>12818.8719091</v>
      </c>
      <c r="J1272" s="5">
        <v>12819.8719091</v>
      </c>
      <c r="K1272" s="5"/>
      <c r="L1272" s="5"/>
      <c r="M1272">
        <v>10280.2268</v>
      </c>
      <c r="O1272" t="s">
        <v>353</v>
      </c>
      <c r="P1272" t="s">
        <v>342</v>
      </c>
      <c r="Q1272" t="s">
        <v>319</v>
      </c>
    </row>
    <row r="1273" spans="1:17" x14ac:dyDescent="0.2">
      <c r="A1273">
        <v>2003</v>
      </c>
      <c r="B1273">
        <v>183</v>
      </c>
      <c r="C1273">
        <v>534.38049999999998</v>
      </c>
      <c r="D1273">
        <v>321.18957339999997</v>
      </c>
      <c r="E1273" s="5">
        <v>11695.52</v>
      </c>
      <c r="F1273" s="5">
        <v>0</v>
      </c>
      <c r="G1273" s="5">
        <v>894.02819999999997</v>
      </c>
      <c r="H1273" s="5">
        <v>1</v>
      </c>
      <c r="I1273" s="5">
        <v>12910.7377734</v>
      </c>
      <c r="J1273" s="5">
        <v>12911.7377734</v>
      </c>
      <c r="K1273" s="5"/>
      <c r="L1273" s="5"/>
      <c r="M1273">
        <v>10318.1973</v>
      </c>
      <c r="O1273" t="s">
        <v>353</v>
      </c>
      <c r="P1273" t="s">
        <v>342</v>
      </c>
      <c r="Q1273" t="s">
        <v>319</v>
      </c>
    </row>
    <row r="1274" spans="1:17" x14ac:dyDescent="0.2">
      <c r="A1274">
        <v>2004</v>
      </c>
      <c r="B1274">
        <v>183.5</v>
      </c>
      <c r="C1274">
        <v>550.63670000000002</v>
      </c>
      <c r="D1274">
        <v>316.68601740000003</v>
      </c>
      <c r="E1274" s="5">
        <v>11855.61</v>
      </c>
      <c r="F1274" s="5">
        <v>0</v>
      </c>
      <c r="G1274" s="5">
        <v>907.25019999999995</v>
      </c>
      <c r="H1274" s="5">
        <v>1</v>
      </c>
      <c r="I1274" s="5">
        <v>13079.5462174</v>
      </c>
      <c r="J1274" s="5">
        <v>13080.5462174</v>
      </c>
      <c r="K1274" s="5"/>
      <c r="L1274" s="5"/>
      <c r="M1274">
        <v>10345.127</v>
      </c>
      <c r="O1274" t="s">
        <v>353</v>
      </c>
      <c r="P1274" t="s">
        <v>342</v>
      </c>
      <c r="Q1274" t="s">
        <v>319</v>
      </c>
    </row>
    <row r="1275" spans="1:17" x14ac:dyDescent="0.2">
      <c r="A1275">
        <v>2005</v>
      </c>
      <c r="B1275">
        <v>183</v>
      </c>
      <c r="C1275">
        <v>553.10749999999996</v>
      </c>
      <c r="D1275">
        <v>308.09159679999999</v>
      </c>
      <c r="E1275" s="5">
        <v>12008.66</v>
      </c>
      <c r="F1275" s="5">
        <v>0</v>
      </c>
      <c r="G1275" s="5">
        <v>911.30510000000004</v>
      </c>
      <c r="H1275" s="5">
        <v>1</v>
      </c>
      <c r="I1275" s="5">
        <v>13228.0566968</v>
      </c>
      <c r="J1275" s="5">
        <v>13229.0566968</v>
      </c>
      <c r="K1275" s="5"/>
      <c r="L1275" s="5"/>
      <c r="M1275">
        <v>10365.0111</v>
      </c>
      <c r="O1275" t="s">
        <v>353</v>
      </c>
      <c r="P1275" t="s">
        <v>342</v>
      </c>
      <c r="Q1275" t="s">
        <v>319</v>
      </c>
    </row>
    <row r="1276" spans="1:17" x14ac:dyDescent="0.2">
      <c r="A1276">
        <v>2006</v>
      </c>
      <c r="B1276">
        <v>183</v>
      </c>
      <c r="C1276">
        <v>565.52059999999994</v>
      </c>
      <c r="D1276">
        <v>302.14042239999998</v>
      </c>
      <c r="E1276" s="5">
        <v>12169.13</v>
      </c>
      <c r="F1276" s="5">
        <v>0</v>
      </c>
      <c r="G1276" s="5">
        <v>918.36760000000004</v>
      </c>
      <c r="H1276" s="5">
        <v>1</v>
      </c>
      <c r="I1276" s="5">
        <v>13389.638022399999</v>
      </c>
      <c r="J1276" s="5">
        <v>13390.638022399999</v>
      </c>
      <c r="K1276" s="5"/>
      <c r="L1276" s="5"/>
      <c r="M1276">
        <v>10391.7176</v>
      </c>
      <c r="O1276" t="s">
        <v>353</v>
      </c>
      <c r="P1276" t="s">
        <v>342</v>
      </c>
      <c r="Q1276" t="s">
        <v>319</v>
      </c>
    </row>
    <row r="1277" spans="1:17" x14ac:dyDescent="0.2">
      <c r="A1277">
        <v>2007</v>
      </c>
      <c r="B1277">
        <v>183</v>
      </c>
      <c r="C1277">
        <v>557.43970000000002</v>
      </c>
      <c r="D1277">
        <v>287.04626880000001</v>
      </c>
      <c r="E1277" s="5">
        <v>12300.46</v>
      </c>
      <c r="F1277" s="5">
        <v>0</v>
      </c>
      <c r="G1277" s="5">
        <v>903.27139999999997</v>
      </c>
      <c r="H1277" s="5">
        <v>1</v>
      </c>
      <c r="I1277" s="5">
        <v>13490.777668799999</v>
      </c>
      <c r="J1277" s="5">
        <v>13491.777668799999</v>
      </c>
      <c r="K1277" s="5"/>
      <c r="L1277" s="5"/>
      <c r="M1277">
        <v>10421.998299999999</v>
      </c>
      <c r="O1277" t="s">
        <v>353</v>
      </c>
      <c r="P1277" t="s">
        <v>342</v>
      </c>
      <c r="Q1277" t="s">
        <v>319</v>
      </c>
    </row>
    <row r="1278" spans="1:17" x14ac:dyDescent="0.2">
      <c r="A1278">
        <v>1998</v>
      </c>
      <c r="B1278">
        <v>183</v>
      </c>
      <c r="C1278">
        <v>374.20359999999999</v>
      </c>
      <c r="D1278">
        <v>71.360712699999993</v>
      </c>
      <c r="E1278" s="5">
        <v>1286.924</v>
      </c>
      <c r="F1278" s="5">
        <v>0</v>
      </c>
      <c r="G1278" s="5">
        <v>75.971350000000001</v>
      </c>
      <c r="H1278" s="5">
        <v>350.59370000000001</v>
      </c>
      <c r="I1278" s="5">
        <v>1434.2560627</v>
      </c>
      <c r="J1278" s="5">
        <v>1784.8497627000002</v>
      </c>
      <c r="K1278" s="7">
        <f t="shared" ref="K1278:L1288" si="59">(I1289-I1278)/I1278</f>
        <v>0</v>
      </c>
      <c r="L1278" s="7">
        <f t="shared" si="59"/>
        <v>4.858778694561551E-2</v>
      </c>
      <c r="M1278">
        <v>9467.8891999999996</v>
      </c>
      <c r="O1278" t="s">
        <v>353</v>
      </c>
      <c r="P1278" t="s">
        <v>341</v>
      </c>
      <c r="Q1278" t="s">
        <v>322</v>
      </c>
    </row>
    <row r="1279" spans="1:17" x14ac:dyDescent="0.2">
      <c r="A1279">
        <v>1999</v>
      </c>
      <c r="B1279">
        <v>183</v>
      </c>
      <c r="C1279">
        <v>377.00009999999997</v>
      </c>
      <c r="D1279">
        <v>66.212078399999996</v>
      </c>
      <c r="E1279" s="5">
        <v>1696.8320000000001</v>
      </c>
      <c r="F1279" s="5">
        <v>0</v>
      </c>
      <c r="G1279" s="5">
        <v>77.584500000000006</v>
      </c>
      <c r="H1279" s="5">
        <v>394.47829999999999</v>
      </c>
      <c r="I1279" s="5">
        <v>1840.6285784000002</v>
      </c>
      <c r="J1279" s="5">
        <v>2235.1068783999999</v>
      </c>
      <c r="K1279" s="7">
        <f t="shared" si="59"/>
        <v>5.5803174853063027E-2</v>
      </c>
      <c r="L1279" s="7">
        <f t="shared" si="59"/>
        <v>9.1052387859717962E-2</v>
      </c>
      <c r="M1279">
        <v>9387.9012000000002</v>
      </c>
      <c r="O1279" t="s">
        <v>353</v>
      </c>
      <c r="P1279" t="s">
        <v>341</v>
      </c>
      <c r="Q1279" t="s">
        <v>322</v>
      </c>
    </row>
    <row r="1280" spans="1:17" x14ac:dyDescent="0.2">
      <c r="A1280">
        <v>2000</v>
      </c>
      <c r="B1280">
        <v>183.5</v>
      </c>
      <c r="C1280">
        <v>376.65800000000002</v>
      </c>
      <c r="D1280">
        <v>94.573933699999998</v>
      </c>
      <c r="E1280" s="5">
        <v>2123.13</v>
      </c>
      <c r="F1280" s="5">
        <v>0</v>
      </c>
      <c r="G1280" s="5">
        <v>89.783869999999993</v>
      </c>
      <c r="H1280" s="5">
        <v>437.76839999999999</v>
      </c>
      <c r="I1280" s="5">
        <v>2307.4878037000003</v>
      </c>
      <c r="J1280" s="5">
        <v>2745.2562037000002</v>
      </c>
      <c r="K1280" s="7">
        <f t="shared" si="59"/>
        <v>0.10765573074825074</v>
      </c>
      <c r="L1280" s="7">
        <f t="shared" si="59"/>
        <v>0.11463017013707789</v>
      </c>
      <c r="M1280">
        <v>9326.9383999999991</v>
      </c>
      <c r="O1280" t="s">
        <v>353</v>
      </c>
      <c r="P1280" t="s">
        <v>341</v>
      </c>
      <c r="Q1280" t="s">
        <v>322</v>
      </c>
    </row>
    <row r="1281" spans="1:17" x14ac:dyDescent="0.2">
      <c r="A1281">
        <v>2001</v>
      </c>
      <c r="B1281">
        <v>183</v>
      </c>
      <c r="C1281">
        <v>376.41329999999999</v>
      </c>
      <c r="D1281">
        <v>83.3626608</v>
      </c>
      <c r="E1281" s="5">
        <v>2631.558</v>
      </c>
      <c r="F1281" s="5">
        <v>0</v>
      </c>
      <c r="G1281" s="5">
        <v>101.72669999999999</v>
      </c>
      <c r="H1281" s="5">
        <v>380.73009999999999</v>
      </c>
      <c r="I1281" s="5">
        <v>2816.6473608000001</v>
      </c>
      <c r="J1281" s="5">
        <v>3197.3774608000003</v>
      </c>
      <c r="K1281" s="7">
        <f t="shared" si="59"/>
        <v>0.13175221409136517</v>
      </c>
      <c r="L1281" s="7">
        <f t="shared" si="59"/>
        <v>0.15133397042804345</v>
      </c>
      <c r="M1281">
        <v>9278.9922999999999</v>
      </c>
      <c r="O1281" t="s">
        <v>353</v>
      </c>
      <c r="P1281" t="s">
        <v>341</v>
      </c>
      <c r="Q1281" t="s">
        <v>322</v>
      </c>
    </row>
    <row r="1282" spans="1:17" x14ac:dyDescent="0.2">
      <c r="A1282">
        <v>2002</v>
      </c>
      <c r="B1282">
        <v>183</v>
      </c>
      <c r="C1282">
        <v>380.97199999999998</v>
      </c>
      <c r="D1282">
        <v>82.136131700000007</v>
      </c>
      <c r="E1282" s="5">
        <v>3116.5039999999999</v>
      </c>
      <c r="F1282" s="5">
        <v>0</v>
      </c>
      <c r="G1282" s="5">
        <v>94.914169999999999</v>
      </c>
      <c r="H1282" s="5">
        <v>319.5926</v>
      </c>
      <c r="I1282" s="5">
        <v>3293.5543017</v>
      </c>
      <c r="J1282" s="5">
        <v>3613.1469016999999</v>
      </c>
      <c r="K1282" s="7">
        <f t="shared" si="59"/>
        <v>0.14949838080576136</v>
      </c>
      <c r="L1282" s="7">
        <f t="shared" si="59"/>
        <v>0.15609468713675581</v>
      </c>
      <c r="M1282">
        <v>9246.0730000000003</v>
      </c>
      <c r="O1282" t="s">
        <v>353</v>
      </c>
      <c r="P1282" t="s">
        <v>341</v>
      </c>
      <c r="Q1282" t="s">
        <v>322</v>
      </c>
    </row>
    <row r="1283" spans="1:17" x14ac:dyDescent="0.2">
      <c r="A1283">
        <v>2003</v>
      </c>
      <c r="B1283">
        <v>183</v>
      </c>
      <c r="C1283">
        <v>379.02260000000001</v>
      </c>
      <c r="D1283">
        <v>78.236662699999997</v>
      </c>
      <c r="E1283" s="5">
        <v>3507.8339999999998</v>
      </c>
      <c r="F1283" s="5">
        <v>0</v>
      </c>
      <c r="G1283" s="5">
        <v>81.579740000000001</v>
      </c>
      <c r="H1283" s="5">
        <v>397.3612</v>
      </c>
      <c r="I1283" s="5">
        <v>3667.6504027000001</v>
      </c>
      <c r="J1283" s="5">
        <v>4065.0116026999999</v>
      </c>
      <c r="K1283" s="7">
        <f t="shared" si="59"/>
        <v>0.17229366281333872</v>
      </c>
      <c r="L1283" s="7">
        <f t="shared" si="59"/>
        <v>0.17506120310390616</v>
      </c>
      <c r="M1283">
        <v>9208.7945999999993</v>
      </c>
      <c r="O1283" t="s">
        <v>353</v>
      </c>
      <c r="P1283" t="s">
        <v>341</v>
      </c>
      <c r="Q1283" t="s">
        <v>322</v>
      </c>
    </row>
    <row r="1284" spans="1:17" x14ac:dyDescent="0.2">
      <c r="A1284">
        <v>2004</v>
      </c>
      <c r="B1284">
        <v>183.5</v>
      </c>
      <c r="C1284">
        <v>379.65600000000001</v>
      </c>
      <c r="D1284">
        <v>109.7936753</v>
      </c>
      <c r="E1284" s="5">
        <v>3917.0909999999999</v>
      </c>
      <c r="F1284" s="5">
        <v>0</v>
      </c>
      <c r="G1284" s="5">
        <v>88.679990000000004</v>
      </c>
      <c r="H1284" s="5">
        <v>386.91309999999999</v>
      </c>
      <c r="I1284" s="5">
        <v>4115.5646652999994</v>
      </c>
      <c r="J1284" s="5">
        <v>4502.4777652999992</v>
      </c>
      <c r="K1284" s="7">
        <f t="shared" si="59"/>
        <v>0.17477873499712507</v>
      </c>
      <c r="L1284" s="7">
        <f t="shared" si="59"/>
        <v>0.1646469621045662</v>
      </c>
      <c r="M1284">
        <v>9159.4393999999993</v>
      </c>
      <c r="O1284" t="s">
        <v>353</v>
      </c>
      <c r="P1284" t="s">
        <v>341</v>
      </c>
      <c r="Q1284" t="s">
        <v>322</v>
      </c>
    </row>
    <row r="1285" spans="1:17" x14ac:dyDescent="0.2">
      <c r="A1285">
        <v>2005</v>
      </c>
      <c r="B1285">
        <v>183</v>
      </c>
      <c r="C1285">
        <v>397.55810000000002</v>
      </c>
      <c r="D1285">
        <v>75.277938000000006</v>
      </c>
      <c r="E1285" s="5">
        <v>4423.68</v>
      </c>
      <c r="F1285" s="5">
        <v>0</v>
      </c>
      <c r="G1285" s="5">
        <v>100.48309999999999</v>
      </c>
      <c r="H1285" s="5">
        <v>378.04579999999999</v>
      </c>
      <c r="I1285" s="5">
        <v>4599.4410380000008</v>
      </c>
      <c r="J1285" s="5">
        <v>4977.4868380000007</v>
      </c>
      <c r="K1285" s="7">
        <f t="shared" si="59"/>
        <v>0.16966851516360268</v>
      </c>
      <c r="L1285" s="7">
        <f t="shared" si="59"/>
        <v>0.16821455460371024</v>
      </c>
      <c r="M1285">
        <v>9112.0792999999994</v>
      </c>
      <c r="O1285" t="s">
        <v>353</v>
      </c>
      <c r="P1285" t="s">
        <v>341</v>
      </c>
      <c r="Q1285" t="s">
        <v>322</v>
      </c>
    </row>
    <row r="1286" spans="1:17" x14ac:dyDescent="0.2">
      <c r="A1286">
        <v>2006</v>
      </c>
      <c r="B1286">
        <v>183</v>
      </c>
      <c r="C1286">
        <v>378.08390000000003</v>
      </c>
      <c r="D1286">
        <v>107.7507143</v>
      </c>
      <c r="E1286" s="5">
        <v>4860.3209999999999</v>
      </c>
      <c r="F1286" s="5">
        <v>0</v>
      </c>
      <c r="G1286" s="5">
        <v>88.851029999999994</v>
      </c>
      <c r="H1286" s="5">
        <v>372.62040000000002</v>
      </c>
      <c r="I1286" s="5">
        <v>5056.9227443</v>
      </c>
      <c r="J1286" s="5">
        <v>5429.5431442999998</v>
      </c>
      <c r="K1286" s="7">
        <f t="shared" si="59"/>
        <v>0.16095095781667226</v>
      </c>
      <c r="L1286" s="7">
        <f t="shared" si="59"/>
        <v>0.16230525034599635</v>
      </c>
      <c r="M1286">
        <v>9079.7957000000006</v>
      </c>
      <c r="O1286" t="s">
        <v>353</v>
      </c>
      <c r="P1286" t="s">
        <v>341</v>
      </c>
      <c r="Q1286" t="s">
        <v>322</v>
      </c>
    </row>
    <row r="1287" spans="1:17" x14ac:dyDescent="0.2">
      <c r="A1287">
        <v>2007</v>
      </c>
      <c r="B1287">
        <v>183</v>
      </c>
      <c r="C1287">
        <v>379.95830000000001</v>
      </c>
      <c r="D1287">
        <v>67.6771612</v>
      </c>
      <c r="E1287" s="5">
        <v>5258.2510000000002</v>
      </c>
      <c r="F1287" s="5">
        <v>0</v>
      </c>
      <c r="G1287" s="5">
        <v>93.188770000000005</v>
      </c>
      <c r="H1287" s="5">
        <v>286.41500000000002</v>
      </c>
      <c r="I1287" s="5">
        <v>5419.1169312000002</v>
      </c>
      <c r="J1287" s="5">
        <v>5705.5319312000001</v>
      </c>
      <c r="K1287" s="7">
        <f t="shared" si="59"/>
        <v>0.16797509811223602</v>
      </c>
      <c r="L1287" s="7">
        <f t="shared" si="59"/>
        <v>0.17748224186820399</v>
      </c>
      <c r="M1287">
        <v>9049.5100999999995</v>
      </c>
      <c r="O1287" t="s">
        <v>353</v>
      </c>
      <c r="P1287" t="s">
        <v>341</v>
      </c>
      <c r="Q1287" t="s">
        <v>322</v>
      </c>
    </row>
    <row r="1288" spans="1:17" x14ac:dyDescent="0.2">
      <c r="A1288">
        <v>2008</v>
      </c>
      <c r="B1288">
        <v>183.5</v>
      </c>
      <c r="C1288">
        <v>384.22</v>
      </c>
      <c r="D1288">
        <v>76.315771900000001</v>
      </c>
      <c r="E1288" s="5">
        <v>5540.8239999999996</v>
      </c>
      <c r="F1288" s="5">
        <v>0</v>
      </c>
      <c r="G1288" s="5">
        <v>84.034030000000001</v>
      </c>
      <c r="H1288" s="5">
        <v>347.43189999999998</v>
      </c>
      <c r="I1288" s="5">
        <v>5701.1738018999995</v>
      </c>
      <c r="J1288" s="5">
        <v>6048.6057018999991</v>
      </c>
      <c r="K1288" s="7">
        <f t="shared" si="59"/>
        <v>0.17830108274566703</v>
      </c>
      <c r="L1288" s="7">
        <f t="shared" si="59"/>
        <v>0.17886333067803728</v>
      </c>
      <c r="M1288">
        <v>9037.1350000000002</v>
      </c>
      <c r="N1288" s="8">
        <f>(M1299-M1288)/M1288</f>
        <v>1.6295297126799634E-2</v>
      </c>
      <c r="O1288" t="s">
        <v>353</v>
      </c>
      <c r="P1288" t="s">
        <v>341</v>
      </c>
      <c r="Q1288" t="s">
        <v>322</v>
      </c>
    </row>
    <row r="1289" spans="1:17" x14ac:dyDescent="0.2">
      <c r="A1289">
        <v>1998</v>
      </c>
      <c r="B1289">
        <v>183</v>
      </c>
      <c r="C1289">
        <v>446.5677</v>
      </c>
      <c r="D1289">
        <v>71.360712699999993</v>
      </c>
      <c r="E1289" s="5">
        <v>1286.924</v>
      </c>
      <c r="F1289" s="5">
        <v>0</v>
      </c>
      <c r="G1289" s="5">
        <v>75.971350000000001</v>
      </c>
      <c r="H1289" s="5">
        <v>437.31560000000002</v>
      </c>
      <c r="I1289" s="5">
        <v>1434.2560627</v>
      </c>
      <c r="J1289" s="5">
        <v>1871.5716627000002</v>
      </c>
      <c r="K1289" s="5"/>
      <c r="L1289" s="5"/>
      <c r="M1289">
        <v>9467.8762000000006</v>
      </c>
      <c r="O1289" t="s">
        <v>353</v>
      </c>
      <c r="P1289" t="s">
        <v>342</v>
      </c>
      <c r="Q1289" t="s">
        <v>322</v>
      </c>
    </row>
    <row r="1290" spans="1:17" x14ac:dyDescent="0.2">
      <c r="A1290">
        <v>1999</v>
      </c>
      <c r="B1290">
        <v>183</v>
      </c>
      <c r="C1290">
        <v>456.6952</v>
      </c>
      <c r="D1290">
        <v>84.799776800000004</v>
      </c>
      <c r="E1290" s="5">
        <v>1771.6420000000001</v>
      </c>
      <c r="F1290" s="5">
        <v>0</v>
      </c>
      <c r="G1290" s="5">
        <v>86.899720000000002</v>
      </c>
      <c r="H1290" s="5">
        <v>495.27719999999999</v>
      </c>
      <c r="I1290" s="5">
        <v>1943.3414968000002</v>
      </c>
      <c r="J1290" s="5">
        <v>2438.6186968000002</v>
      </c>
      <c r="K1290" s="5"/>
      <c r="L1290" s="5"/>
      <c r="M1290">
        <v>9386.0764999999992</v>
      </c>
      <c r="O1290" t="s">
        <v>353</v>
      </c>
      <c r="P1290" t="s">
        <v>342</v>
      </c>
      <c r="Q1290" t="s">
        <v>322</v>
      </c>
    </row>
    <row r="1291" spans="1:17" x14ac:dyDescent="0.2">
      <c r="A1291">
        <v>2000</v>
      </c>
      <c r="B1291">
        <v>183.5</v>
      </c>
      <c r="C1291">
        <v>461.26400000000001</v>
      </c>
      <c r="D1291">
        <v>96.5490894</v>
      </c>
      <c r="E1291" s="5">
        <v>2345.6260000000002</v>
      </c>
      <c r="F1291" s="5">
        <v>0</v>
      </c>
      <c r="G1291" s="5">
        <v>113.727</v>
      </c>
      <c r="H1291" s="5">
        <v>504.04329999999999</v>
      </c>
      <c r="I1291" s="5">
        <v>2555.9020894</v>
      </c>
      <c r="J1291" s="5">
        <v>3059.9453893999998</v>
      </c>
      <c r="K1291" s="5"/>
      <c r="L1291" s="5"/>
      <c r="M1291">
        <v>9328.9850999999999</v>
      </c>
      <c r="O1291" t="s">
        <v>353</v>
      </c>
      <c r="P1291" t="s">
        <v>342</v>
      </c>
      <c r="Q1291" t="s">
        <v>322</v>
      </c>
    </row>
    <row r="1292" spans="1:17" x14ac:dyDescent="0.2">
      <c r="A1292">
        <v>2001</v>
      </c>
      <c r="B1292">
        <v>183</v>
      </c>
      <c r="C1292">
        <v>462.2312</v>
      </c>
      <c r="D1292">
        <v>111.0367869</v>
      </c>
      <c r="E1292" s="5">
        <v>2960.6590000000001</v>
      </c>
      <c r="F1292" s="5">
        <v>0</v>
      </c>
      <c r="G1292" s="5">
        <v>116.05110000000001</v>
      </c>
      <c r="H1292" s="5">
        <v>493.50240000000002</v>
      </c>
      <c r="I1292" s="5">
        <v>3187.7468869000004</v>
      </c>
      <c r="J1292" s="5">
        <v>3681.2492869000002</v>
      </c>
      <c r="K1292" s="5"/>
      <c r="L1292" s="5"/>
      <c r="M1292">
        <v>9289.2723999999998</v>
      </c>
      <c r="O1292" t="s">
        <v>353</v>
      </c>
      <c r="P1292" t="s">
        <v>342</v>
      </c>
      <c r="Q1292" t="s">
        <v>322</v>
      </c>
    </row>
    <row r="1293" spans="1:17" x14ac:dyDescent="0.2">
      <c r="A1293">
        <v>2002</v>
      </c>
      <c r="B1293">
        <v>183</v>
      </c>
      <c r="C1293">
        <v>466.05259999999998</v>
      </c>
      <c r="D1293">
        <v>86.086436899999995</v>
      </c>
      <c r="E1293" s="5">
        <v>3587.8530000000001</v>
      </c>
      <c r="F1293" s="5">
        <v>0</v>
      </c>
      <c r="G1293" s="5">
        <v>111.99590000000001</v>
      </c>
      <c r="H1293" s="5">
        <v>391.20460000000003</v>
      </c>
      <c r="I1293" s="5">
        <v>3785.9353369</v>
      </c>
      <c r="J1293" s="5">
        <v>4177.1399369000001</v>
      </c>
      <c r="K1293" s="5"/>
      <c r="L1293" s="5"/>
      <c r="M1293">
        <v>9271.6843000000008</v>
      </c>
      <c r="O1293" t="s">
        <v>353</v>
      </c>
      <c r="P1293" t="s">
        <v>342</v>
      </c>
      <c r="Q1293" t="s">
        <v>322</v>
      </c>
    </row>
    <row r="1294" spans="1:17" x14ac:dyDescent="0.2">
      <c r="A1294">
        <v>2003</v>
      </c>
      <c r="B1294">
        <v>183</v>
      </c>
      <c r="C1294">
        <v>459.72669999999999</v>
      </c>
      <c r="D1294">
        <v>106.51345449999999</v>
      </c>
      <c r="E1294" s="5">
        <v>4095.1289999999999</v>
      </c>
      <c r="F1294" s="5">
        <v>0</v>
      </c>
      <c r="G1294" s="5">
        <v>97.920869999999994</v>
      </c>
      <c r="H1294" s="5">
        <v>477.07409999999999</v>
      </c>
      <c r="I1294" s="5">
        <v>4299.5633244999999</v>
      </c>
      <c r="J1294" s="5">
        <v>4776.6374244999997</v>
      </c>
      <c r="K1294" s="5"/>
      <c r="L1294" s="5"/>
      <c r="M1294">
        <v>9259.6214999999993</v>
      </c>
      <c r="O1294" t="s">
        <v>353</v>
      </c>
      <c r="P1294" t="s">
        <v>342</v>
      </c>
      <c r="Q1294" t="s">
        <v>322</v>
      </c>
    </row>
    <row r="1295" spans="1:17" x14ac:dyDescent="0.2">
      <c r="A1295">
        <v>2004</v>
      </c>
      <c r="B1295">
        <v>183.5</v>
      </c>
      <c r="C1295">
        <v>446.89929999999998</v>
      </c>
      <c r="D1295">
        <v>106.8272513</v>
      </c>
      <c r="E1295" s="5">
        <v>4621.3739999999998</v>
      </c>
      <c r="F1295" s="5">
        <v>0</v>
      </c>
      <c r="G1295" s="5">
        <v>106.67659999999999</v>
      </c>
      <c r="H1295" s="5">
        <v>408.91919999999999</v>
      </c>
      <c r="I1295" s="5">
        <v>4834.8778512999997</v>
      </c>
      <c r="J1295" s="5">
        <v>5243.7970513</v>
      </c>
      <c r="K1295" s="5"/>
      <c r="L1295" s="5"/>
      <c r="M1295">
        <v>9235.6607999999997</v>
      </c>
      <c r="O1295" t="s">
        <v>353</v>
      </c>
      <c r="P1295" t="s">
        <v>342</v>
      </c>
      <c r="Q1295" t="s">
        <v>322</v>
      </c>
    </row>
    <row r="1296" spans="1:17" x14ac:dyDescent="0.2">
      <c r="A1296">
        <v>2005</v>
      </c>
      <c r="B1296">
        <v>183</v>
      </c>
      <c r="C1296">
        <v>458.67</v>
      </c>
      <c r="D1296">
        <v>90.864469499999998</v>
      </c>
      <c r="E1296" s="5">
        <v>5173.1080000000002</v>
      </c>
      <c r="F1296" s="5">
        <v>0</v>
      </c>
      <c r="G1296" s="5">
        <v>115.8489</v>
      </c>
      <c r="H1296" s="5">
        <v>434.95119999999997</v>
      </c>
      <c r="I1296" s="5">
        <v>5379.8213695000004</v>
      </c>
      <c r="J1296" s="5">
        <v>5814.7725695000008</v>
      </c>
      <c r="K1296" s="5"/>
      <c r="L1296" s="5"/>
      <c r="M1296">
        <v>9212.2281999999996</v>
      </c>
      <c r="O1296" t="s">
        <v>353</v>
      </c>
      <c r="P1296" t="s">
        <v>342</v>
      </c>
      <c r="Q1296" t="s">
        <v>322</v>
      </c>
    </row>
    <row r="1297" spans="1:17" x14ac:dyDescent="0.2">
      <c r="A1297">
        <v>2006</v>
      </c>
      <c r="B1297">
        <v>183</v>
      </c>
      <c r="C1297">
        <v>457.47050000000002</v>
      </c>
      <c r="D1297">
        <v>109.21080360000001</v>
      </c>
      <c r="E1297" s="5">
        <v>5654.3029999999999</v>
      </c>
      <c r="F1297" s="5">
        <v>0</v>
      </c>
      <c r="G1297" s="5">
        <v>107.32550000000001</v>
      </c>
      <c r="H1297" s="5">
        <v>439.94720000000001</v>
      </c>
      <c r="I1297" s="5">
        <v>5870.8393035999998</v>
      </c>
      <c r="J1297" s="5">
        <v>6310.7865035999994</v>
      </c>
      <c r="K1297" s="5"/>
      <c r="L1297" s="5"/>
      <c r="M1297">
        <v>9194.1908999999996</v>
      </c>
      <c r="O1297" t="s">
        <v>353</v>
      </c>
      <c r="P1297" t="s">
        <v>342</v>
      </c>
      <c r="Q1297" t="s">
        <v>322</v>
      </c>
    </row>
    <row r="1298" spans="1:17" x14ac:dyDescent="0.2">
      <c r="A1298">
        <v>2007</v>
      </c>
      <c r="B1298">
        <v>183</v>
      </c>
      <c r="C1298">
        <v>471.15989999999999</v>
      </c>
      <c r="D1298">
        <v>91.062429399999999</v>
      </c>
      <c r="E1298" s="5">
        <v>6130.4769999999999</v>
      </c>
      <c r="F1298" s="5">
        <v>0</v>
      </c>
      <c r="G1298" s="5">
        <v>107.85420000000001</v>
      </c>
      <c r="H1298" s="5">
        <v>388.76889999999997</v>
      </c>
      <c r="I1298" s="5">
        <v>6329.3936293999996</v>
      </c>
      <c r="J1298" s="5">
        <v>6718.1625293999996</v>
      </c>
      <c r="K1298" s="5"/>
      <c r="L1298" s="5"/>
      <c r="M1298">
        <v>9182.2988999999998</v>
      </c>
      <c r="O1298" t="s">
        <v>353</v>
      </c>
      <c r="P1298" t="s">
        <v>342</v>
      </c>
      <c r="Q1298" t="s">
        <v>322</v>
      </c>
    </row>
    <row r="1299" spans="1:17" x14ac:dyDescent="0.2">
      <c r="A1299">
        <v>2008</v>
      </c>
      <c r="B1299">
        <v>183.5</v>
      </c>
      <c r="C1299">
        <v>465.42860000000002</v>
      </c>
      <c r="D1299">
        <v>88.226763700000006</v>
      </c>
      <c r="E1299" s="5">
        <v>6527.5029999999997</v>
      </c>
      <c r="F1299" s="5">
        <v>0</v>
      </c>
      <c r="G1299" s="5">
        <v>101.9695</v>
      </c>
      <c r="H1299" s="5">
        <v>412.78019999999998</v>
      </c>
      <c r="I1299" s="5">
        <v>6717.6992637000003</v>
      </c>
      <c r="J1299" s="5">
        <v>7130.4794637000005</v>
      </c>
      <c r="K1299" s="5"/>
      <c r="L1299" s="5"/>
      <c r="M1299">
        <v>9184.3978000000006</v>
      </c>
      <c r="O1299" t="s">
        <v>353</v>
      </c>
      <c r="P1299" t="s">
        <v>342</v>
      </c>
      <c r="Q1299" t="s">
        <v>322</v>
      </c>
    </row>
    <row r="1300" spans="1:17" x14ac:dyDescent="0.2">
      <c r="A1300">
        <v>2006</v>
      </c>
      <c r="B1300">
        <v>183</v>
      </c>
      <c r="C1300">
        <v>354.31009999999998</v>
      </c>
      <c r="D1300">
        <v>76.034157100000002</v>
      </c>
      <c r="E1300" s="5">
        <v>0.12749450000000001</v>
      </c>
      <c r="F1300" s="5">
        <v>164.94030000000001</v>
      </c>
      <c r="G1300" s="5">
        <v>170.8321</v>
      </c>
      <c r="H1300" t="s">
        <v>347</v>
      </c>
      <c r="I1300" s="5">
        <v>411.93405159999998</v>
      </c>
      <c r="J1300" s="5">
        <v>411.93405159999998</v>
      </c>
      <c r="K1300" s="6">
        <f>(I1308-I1300)/I1300</f>
        <v>7.4742902123316524E-2</v>
      </c>
      <c r="L1300" s="6">
        <f>(J1308-J1300)/J1300</f>
        <v>7.4742902123316524E-2</v>
      </c>
      <c r="M1300">
        <v>3401.9425000000001</v>
      </c>
      <c r="O1300" t="s">
        <v>354</v>
      </c>
      <c r="P1300" t="s">
        <v>341</v>
      </c>
      <c r="Q1300" t="s">
        <v>323</v>
      </c>
    </row>
    <row r="1301" spans="1:17" x14ac:dyDescent="0.2">
      <c r="A1301">
        <v>2007</v>
      </c>
      <c r="B1301">
        <v>183</v>
      </c>
      <c r="C1301">
        <v>356.22250000000003</v>
      </c>
      <c r="D1301">
        <v>74.050929800000006</v>
      </c>
      <c r="E1301" s="5">
        <v>0.14029820000000001</v>
      </c>
      <c r="F1301" s="5">
        <v>154.2628</v>
      </c>
      <c r="G1301" s="5">
        <v>168.21510000000001</v>
      </c>
      <c r="H1301" t="s">
        <v>347</v>
      </c>
      <c r="I1301" s="5">
        <v>396.669128</v>
      </c>
      <c r="J1301" s="5">
        <v>396.669128</v>
      </c>
      <c r="K1301" s="6">
        <f t="shared" ref="K1301:L1307" si="60">(I1309-I1301)/I1301</f>
        <v>0.11558632715173132</v>
      </c>
      <c r="L1301" s="6">
        <f t="shared" si="60"/>
        <v>0.11558632715173132</v>
      </c>
      <c r="M1301">
        <v>3454.7570000000001</v>
      </c>
      <c r="O1301" t="s">
        <v>354</v>
      </c>
      <c r="P1301" t="s">
        <v>341</v>
      </c>
      <c r="Q1301" t="s">
        <v>323</v>
      </c>
    </row>
    <row r="1302" spans="1:17" x14ac:dyDescent="0.2">
      <c r="A1302">
        <v>2008</v>
      </c>
      <c r="B1302">
        <v>183</v>
      </c>
      <c r="C1302">
        <v>358.1189</v>
      </c>
      <c r="D1302">
        <v>61.118692600000003</v>
      </c>
      <c r="E1302" s="5">
        <v>0.1551236</v>
      </c>
      <c r="F1302" s="5">
        <v>162.8169</v>
      </c>
      <c r="G1302" s="5">
        <v>195.369</v>
      </c>
      <c r="H1302" t="s">
        <v>347</v>
      </c>
      <c r="I1302" s="5">
        <v>419.4597162</v>
      </c>
      <c r="J1302" s="5">
        <v>419.4597162</v>
      </c>
      <c r="K1302" s="6">
        <f t="shared" si="60"/>
        <v>0.13731717534595511</v>
      </c>
      <c r="L1302" s="6">
        <f t="shared" si="60"/>
        <v>0.13731717534595511</v>
      </c>
      <c r="M1302">
        <v>3518.0956000000001</v>
      </c>
      <c r="O1302" t="s">
        <v>354</v>
      </c>
      <c r="P1302" t="s">
        <v>341</v>
      </c>
      <c r="Q1302" t="s">
        <v>323</v>
      </c>
    </row>
    <row r="1303" spans="1:17" x14ac:dyDescent="0.2">
      <c r="A1303">
        <v>2009</v>
      </c>
      <c r="B1303">
        <v>183</v>
      </c>
      <c r="C1303">
        <v>359.9923</v>
      </c>
      <c r="D1303">
        <v>85.827223000000004</v>
      </c>
      <c r="E1303" s="5">
        <v>0.17005999999999999</v>
      </c>
      <c r="F1303" s="5">
        <v>167.75649999999999</v>
      </c>
      <c r="G1303" s="5">
        <v>217.50129999999999</v>
      </c>
      <c r="H1303" t="s">
        <v>347</v>
      </c>
      <c r="I1303" s="5">
        <v>471.25508300000001</v>
      </c>
      <c r="J1303" s="5">
        <v>471.25508300000001</v>
      </c>
      <c r="K1303" s="6">
        <f t="shared" si="60"/>
        <v>0.15805779181378077</v>
      </c>
      <c r="L1303" s="6">
        <f t="shared" si="60"/>
        <v>0.15805779181378077</v>
      </c>
      <c r="M1303">
        <v>3578.4501</v>
      </c>
      <c r="O1303" t="s">
        <v>354</v>
      </c>
      <c r="P1303" t="s">
        <v>341</v>
      </c>
      <c r="Q1303" t="s">
        <v>323</v>
      </c>
    </row>
    <row r="1304" spans="1:17" x14ac:dyDescent="0.2">
      <c r="A1304">
        <v>2010</v>
      </c>
      <c r="B1304">
        <v>183</v>
      </c>
      <c r="C1304">
        <v>361.85759999999999</v>
      </c>
      <c r="D1304">
        <v>86.158641599999996</v>
      </c>
      <c r="E1304" s="5">
        <v>0.18398120000000001</v>
      </c>
      <c r="F1304" s="5">
        <v>166.2731</v>
      </c>
      <c r="G1304" s="5">
        <v>229.3339</v>
      </c>
      <c r="H1304" t="s">
        <v>347</v>
      </c>
      <c r="I1304" s="5">
        <v>481.94962280000004</v>
      </c>
      <c r="J1304" s="5">
        <v>481.94962280000004</v>
      </c>
      <c r="K1304" s="6">
        <f t="shared" si="60"/>
        <v>0.1583744974351288</v>
      </c>
      <c r="L1304" s="6">
        <f t="shared" si="60"/>
        <v>0.1583744974351288</v>
      </c>
      <c r="M1304">
        <v>3649.8658</v>
      </c>
      <c r="O1304" t="s">
        <v>354</v>
      </c>
      <c r="P1304" t="s">
        <v>341</v>
      </c>
      <c r="Q1304" t="s">
        <v>323</v>
      </c>
    </row>
    <row r="1305" spans="1:17" x14ac:dyDescent="0.2">
      <c r="A1305">
        <v>2011</v>
      </c>
      <c r="B1305">
        <v>183</v>
      </c>
      <c r="C1305">
        <v>363.7167</v>
      </c>
      <c r="D1305">
        <v>50.375141900000003</v>
      </c>
      <c r="E1305" s="5">
        <v>0.1952092</v>
      </c>
      <c r="F1305" s="5">
        <v>178.1489</v>
      </c>
      <c r="G1305" s="5">
        <v>248.61510000000001</v>
      </c>
      <c r="H1305" t="s">
        <v>347</v>
      </c>
      <c r="I1305" s="5">
        <v>477.33435110000005</v>
      </c>
      <c r="J1305" s="5">
        <v>477.33435110000005</v>
      </c>
      <c r="K1305" s="6">
        <f t="shared" si="60"/>
        <v>0.16247413730287474</v>
      </c>
      <c r="L1305" s="6">
        <f t="shared" si="60"/>
        <v>0.16247413730287474</v>
      </c>
      <c r="M1305">
        <v>3703.9115000000002</v>
      </c>
      <c r="O1305" t="s">
        <v>354</v>
      </c>
      <c r="P1305" t="s">
        <v>341</v>
      </c>
      <c r="Q1305" t="s">
        <v>323</v>
      </c>
    </row>
    <row r="1306" spans="1:17" x14ac:dyDescent="0.2">
      <c r="A1306">
        <v>2012</v>
      </c>
      <c r="B1306">
        <v>183</v>
      </c>
      <c r="C1306">
        <v>365.57209999999998</v>
      </c>
      <c r="D1306">
        <v>48.707745299999999</v>
      </c>
      <c r="E1306" s="5">
        <v>0.20889199999999999</v>
      </c>
      <c r="F1306" s="5">
        <v>182.33519999999999</v>
      </c>
      <c r="G1306" s="5">
        <v>258.40960000000001</v>
      </c>
      <c r="H1306" t="s">
        <v>347</v>
      </c>
      <c r="I1306" s="5">
        <v>489.66143729999999</v>
      </c>
      <c r="J1306" s="5">
        <v>489.66143729999999</v>
      </c>
      <c r="K1306" s="6">
        <f t="shared" si="60"/>
        <v>0.18149263068382537</v>
      </c>
      <c r="L1306" s="6">
        <f t="shared" si="60"/>
        <v>0.18149263068382537</v>
      </c>
      <c r="M1306">
        <v>3746.6929</v>
      </c>
      <c r="O1306" t="s">
        <v>354</v>
      </c>
      <c r="P1306" t="s">
        <v>341</v>
      </c>
      <c r="Q1306" t="s">
        <v>323</v>
      </c>
    </row>
    <row r="1307" spans="1:17" x14ac:dyDescent="0.2">
      <c r="A1307">
        <v>2013</v>
      </c>
      <c r="B1307">
        <v>183</v>
      </c>
      <c r="C1307">
        <v>367.46679999999998</v>
      </c>
      <c r="D1307">
        <v>41.286268800000002</v>
      </c>
      <c r="E1307" s="5">
        <v>0.22000259999999999</v>
      </c>
      <c r="F1307" s="5">
        <v>184.071</v>
      </c>
      <c r="G1307" s="5">
        <v>256.5111</v>
      </c>
      <c r="H1307" t="s">
        <v>347</v>
      </c>
      <c r="I1307" s="5">
        <v>482.08837140000003</v>
      </c>
      <c r="J1307" s="5">
        <v>482.08837140000003</v>
      </c>
      <c r="K1307" s="6">
        <f t="shared" si="60"/>
        <v>0.21238315706031974</v>
      </c>
      <c r="L1307" s="6">
        <f t="shared" si="60"/>
        <v>0.21238315706031974</v>
      </c>
      <c r="M1307">
        <v>3777.0259999999998</v>
      </c>
      <c r="N1307" s="7">
        <f>(M1315-M1307)/M1307</f>
        <v>2.1499057724251921E-2</v>
      </c>
      <c r="O1307" t="s">
        <v>354</v>
      </c>
      <c r="P1307" t="s">
        <v>341</v>
      </c>
      <c r="Q1307" t="s">
        <v>323</v>
      </c>
    </row>
    <row r="1308" spans="1:17" x14ac:dyDescent="0.2">
      <c r="A1308">
        <v>2006</v>
      </c>
      <c r="B1308">
        <v>183</v>
      </c>
      <c r="C1308">
        <v>477.19049999999999</v>
      </c>
      <c r="D1308">
        <v>94.775975200000005</v>
      </c>
      <c r="E1308" s="5">
        <v>0.1302229</v>
      </c>
      <c r="F1308" s="5">
        <v>170.26730000000001</v>
      </c>
      <c r="G1308" s="5">
        <v>177.5497</v>
      </c>
      <c r="H1308" t="s">
        <v>347</v>
      </c>
      <c r="I1308" s="5">
        <v>442.72319809999999</v>
      </c>
      <c r="J1308" s="5">
        <v>442.72319809999999</v>
      </c>
      <c r="K1308" s="5"/>
      <c r="L1308" s="5"/>
      <c r="M1308">
        <v>3402.9295999999999</v>
      </c>
      <c r="O1308" t="s">
        <v>354</v>
      </c>
      <c r="P1308" t="s">
        <v>342</v>
      </c>
      <c r="Q1308" t="s">
        <v>323</v>
      </c>
    </row>
    <row r="1309" spans="1:17" x14ac:dyDescent="0.2">
      <c r="A1309">
        <v>2007</v>
      </c>
      <c r="B1309">
        <v>183</v>
      </c>
      <c r="C1309">
        <v>500.94</v>
      </c>
      <c r="D1309">
        <v>92.0511178</v>
      </c>
      <c r="E1309" s="5">
        <v>0.14493780000000001</v>
      </c>
      <c r="F1309" s="5">
        <v>165.40780000000001</v>
      </c>
      <c r="G1309" s="5">
        <v>184.91480000000001</v>
      </c>
      <c r="H1309" t="s">
        <v>347</v>
      </c>
      <c r="I1309" s="5">
        <v>442.51865559999999</v>
      </c>
      <c r="J1309" s="5">
        <v>442.51865559999999</v>
      </c>
      <c r="K1309" s="5"/>
      <c r="L1309" s="5"/>
      <c r="M1309">
        <v>3467.0257999999999</v>
      </c>
      <c r="O1309" t="s">
        <v>354</v>
      </c>
      <c r="P1309" t="s">
        <v>342</v>
      </c>
      <c r="Q1309" t="s">
        <v>323</v>
      </c>
    </row>
    <row r="1310" spans="1:17" x14ac:dyDescent="0.2">
      <c r="A1310">
        <v>2008</v>
      </c>
      <c r="B1310">
        <v>183</v>
      </c>
      <c r="C1310">
        <v>502.98919999999998</v>
      </c>
      <c r="D1310">
        <v>75.109526200000005</v>
      </c>
      <c r="E1310" s="5">
        <v>0.15831339999999999</v>
      </c>
      <c r="F1310" s="5">
        <v>178.72669999999999</v>
      </c>
      <c r="G1310" s="5">
        <v>223.0642</v>
      </c>
      <c r="H1310" t="s">
        <v>347</v>
      </c>
      <c r="I1310" s="5">
        <v>477.05873959999997</v>
      </c>
      <c r="J1310" s="5">
        <v>477.05873959999997</v>
      </c>
      <c r="K1310" s="5"/>
      <c r="L1310" s="5"/>
      <c r="M1310">
        <v>3544.1781000000001</v>
      </c>
      <c r="O1310" t="s">
        <v>354</v>
      </c>
      <c r="P1310" t="s">
        <v>342</v>
      </c>
      <c r="Q1310" t="s">
        <v>323</v>
      </c>
    </row>
    <row r="1311" spans="1:17" x14ac:dyDescent="0.2">
      <c r="A1311">
        <v>2009</v>
      </c>
      <c r="B1311">
        <v>183</v>
      </c>
      <c r="C1311">
        <v>490.363</v>
      </c>
      <c r="D1311">
        <v>105.85165499999999</v>
      </c>
      <c r="E1311" s="5">
        <v>0.1714658</v>
      </c>
      <c r="F1311" s="5">
        <v>186.22909999999999</v>
      </c>
      <c r="G1311" s="5">
        <v>253.48840000000001</v>
      </c>
      <c r="H1311" t="s">
        <v>347</v>
      </c>
      <c r="I1311" s="5">
        <v>545.74062079999999</v>
      </c>
      <c r="J1311" s="5">
        <v>545.74062079999999</v>
      </c>
      <c r="K1311" s="5"/>
      <c r="L1311" s="5"/>
      <c r="M1311">
        <v>3616.9603000000002</v>
      </c>
      <c r="O1311" t="s">
        <v>354</v>
      </c>
      <c r="P1311" t="s">
        <v>342</v>
      </c>
      <c r="Q1311" t="s">
        <v>323</v>
      </c>
    </row>
    <row r="1312" spans="1:17" x14ac:dyDescent="0.2">
      <c r="A1312">
        <v>2010</v>
      </c>
      <c r="B1312">
        <v>183</v>
      </c>
      <c r="C1312">
        <v>484.83640000000003</v>
      </c>
      <c r="D1312">
        <v>105.4565482</v>
      </c>
      <c r="E1312" s="5">
        <v>0.1845039</v>
      </c>
      <c r="F1312" s="5">
        <v>184.14840000000001</v>
      </c>
      <c r="G1312" s="5">
        <v>268.48869999999999</v>
      </c>
      <c r="H1312" t="s">
        <v>347</v>
      </c>
      <c r="I1312" s="5">
        <v>558.27815209999994</v>
      </c>
      <c r="J1312" s="5">
        <v>558.27815209999994</v>
      </c>
      <c r="K1312" s="5"/>
      <c r="L1312" s="5"/>
      <c r="M1312">
        <v>3703.1984000000002</v>
      </c>
      <c r="O1312" t="s">
        <v>354</v>
      </c>
      <c r="P1312" t="s">
        <v>342</v>
      </c>
      <c r="Q1312" t="s">
        <v>323</v>
      </c>
    </row>
    <row r="1313" spans="1:17" x14ac:dyDescent="0.2">
      <c r="A1313">
        <v>2011</v>
      </c>
      <c r="B1313">
        <v>183</v>
      </c>
      <c r="C1313">
        <v>505.13940000000002</v>
      </c>
      <c r="D1313">
        <v>62.224162800000002</v>
      </c>
      <c r="E1313" s="5">
        <v>0.19527520000000001</v>
      </c>
      <c r="F1313" s="5">
        <v>198.04820000000001</v>
      </c>
      <c r="G1313" s="5">
        <v>294.4212</v>
      </c>
      <c r="H1313" t="s">
        <v>347</v>
      </c>
      <c r="I1313" s="5">
        <v>554.88883800000008</v>
      </c>
      <c r="J1313" s="5">
        <v>554.88883800000008</v>
      </c>
      <c r="K1313" s="5"/>
      <c r="L1313" s="5"/>
      <c r="M1313">
        <v>3768.9418999999998</v>
      </c>
      <c r="O1313" t="s">
        <v>354</v>
      </c>
      <c r="P1313" t="s">
        <v>342</v>
      </c>
      <c r="Q1313" t="s">
        <v>323</v>
      </c>
    </row>
    <row r="1314" spans="1:17" x14ac:dyDescent="0.2">
      <c r="A1314">
        <v>2012</v>
      </c>
      <c r="B1314">
        <v>183</v>
      </c>
      <c r="C1314">
        <v>521.35270000000003</v>
      </c>
      <c r="D1314">
        <v>58.861766099999997</v>
      </c>
      <c r="E1314" s="5">
        <v>0.20981359999999999</v>
      </c>
      <c r="F1314" s="5">
        <v>206.95060000000001</v>
      </c>
      <c r="G1314" s="5">
        <v>312.50920000000002</v>
      </c>
      <c r="H1314" t="s">
        <v>347</v>
      </c>
      <c r="I1314" s="5">
        <v>578.5313797</v>
      </c>
      <c r="J1314" s="5">
        <v>578.5313797</v>
      </c>
      <c r="K1314" s="5"/>
      <c r="L1314" s="5"/>
      <c r="M1314">
        <v>3821.5405000000001</v>
      </c>
      <c r="O1314" t="s">
        <v>354</v>
      </c>
      <c r="P1314" t="s">
        <v>342</v>
      </c>
      <c r="Q1314" t="s">
        <v>323</v>
      </c>
    </row>
    <row r="1315" spans="1:17" x14ac:dyDescent="0.2">
      <c r="A1315">
        <v>2013</v>
      </c>
      <c r="B1315">
        <v>183</v>
      </c>
      <c r="C1315">
        <v>494.49290000000002</v>
      </c>
      <c r="D1315">
        <v>48.261699999999998</v>
      </c>
      <c r="E1315" s="5">
        <v>0.2239217</v>
      </c>
      <c r="F1315" s="5">
        <v>216.02799999999999</v>
      </c>
      <c r="G1315" s="5">
        <v>319.9622</v>
      </c>
      <c r="H1315" t="s">
        <v>347</v>
      </c>
      <c r="I1315" s="5">
        <v>584.47582169999998</v>
      </c>
      <c r="J1315" s="5">
        <v>584.47582169999998</v>
      </c>
      <c r="K1315" s="5"/>
      <c r="L1315" s="5"/>
      <c r="M1315">
        <v>3858.2285000000002</v>
      </c>
      <c r="O1315" t="s">
        <v>354</v>
      </c>
      <c r="P1315" t="s">
        <v>342</v>
      </c>
      <c r="Q1315" t="s">
        <v>323</v>
      </c>
    </row>
    <row r="1316" spans="1:17" x14ac:dyDescent="0.2">
      <c r="A1316">
        <v>1997</v>
      </c>
      <c r="B1316">
        <v>183</v>
      </c>
      <c r="C1316">
        <v>368.245</v>
      </c>
      <c r="D1316">
        <v>2.5894100999999998</v>
      </c>
      <c r="E1316" s="5">
        <v>5.744411E-2</v>
      </c>
      <c r="F1316" s="5">
        <v>4.0660179999999997</v>
      </c>
      <c r="G1316" s="5">
        <v>7.9590959999999997</v>
      </c>
      <c r="H1316" t="s">
        <v>347</v>
      </c>
      <c r="I1316" s="5">
        <v>14.671968209999999</v>
      </c>
      <c r="J1316" s="5">
        <v>14.671968209999999</v>
      </c>
      <c r="K1316" s="6">
        <f>(I1328-I1316)/I1316</f>
        <v>4.7138775118706504E-2</v>
      </c>
      <c r="L1316" s="6">
        <f>(J1328-J1316)/J1316</f>
        <v>4.7138775118706504E-2</v>
      </c>
      <c r="M1316">
        <v>253.9579</v>
      </c>
      <c r="O1316" t="s">
        <v>354</v>
      </c>
      <c r="P1316" t="s">
        <v>341</v>
      </c>
      <c r="Q1316" t="s">
        <v>321</v>
      </c>
    </row>
    <row r="1317" spans="1:17" x14ac:dyDescent="0.2">
      <c r="A1317">
        <v>1998</v>
      </c>
      <c r="B1317">
        <v>183</v>
      </c>
      <c r="C1317">
        <v>374.5401</v>
      </c>
      <c r="D1317">
        <v>3.1661158999999999</v>
      </c>
      <c r="E1317" s="5">
        <v>6.2673969999999996E-2</v>
      </c>
      <c r="F1317" s="5">
        <v>3.8267829999999998</v>
      </c>
      <c r="G1317" s="5">
        <v>8.5387869999999992</v>
      </c>
      <c r="H1317" t="s">
        <v>347</v>
      </c>
      <c r="I1317" s="5">
        <v>15.594359869999998</v>
      </c>
      <c r="J1317" s="5">
        <v>15.594359869999998</v>
      </c>
      <c r="K1317" s="6">
        <f t="shared" ref="K1317:L1327" si="61">(I1329-I1317)/I1317</f>
        <v>0.23252559131816444</v>
      </c>
      <c r="L1317" s="6">
        <f t="shared" si="61"/>
        <v>0.23252559131816444</v>
      </c>
      <c r="M1317">
        <v>256.5258</v>
      </c>
      <c r="O1317" t="s">
        <v>354</v>
      </c>
      <c r="P1317" t="s">
        <v>341</v>
      </c>
      <c r="Q1317" t="s">
        <v>321</v>
      </c>
    </row>
    <row r="1318" spans="1:17" x14ac:dyDescent="0.2">
      <c r="A1318">
        <v>1999</v>
      </c>
      <c r="B1318">
        <v>183</v>
      </c>
      <c r="C1318">
        <v>377.19799999999998</v>
      </c>
      <c r="D1318">
        <v>1.6587955999999999</v>
      </c>
      <c r="E1318" s="5">
        <v>6.8909319999999996E-2</v>
      </c>
      <c r="F1318" s="5">
        <v>4.7447049999999997</v>
      </c>
      <c r="G1318" s="5">
        <v>9.7992950000000008</v>
      </c>
      <c r="H1318" t="s">
        <v>347</v>
      </c>
      <c r="I1318" s="5">
        <v>16.271704920000001</v>
      </c>
      <c r="J1318" s="5">
        <v>16.271704920000001</v>
      </c>
      <c r="K1318" s="6">
        <f t="shared" si="61"/>
        <v>0.40348298548176947</v>
      </c>
      <c r="L1318" s="6">
        <f t="shared" si="61"/>
        <v>0.40348298548176947</v>
      </c>
      <c r="M1318">
        <v>259.423</v>
      </c>
      <c r="O1318" t="s">
        <v>354</v>
      </c>
      <c r="P1318" t="s">
        <v>341</v>
      </c>
      <c r="Q1318" t="s">
        <v>321</v>
      </c>
    </row>
    <row r="1319" spans="1:17" x14ac:dyDescent="0.2">
      <c r="A1319">
        <v>2000</v>
      </c>
      <c r="B1319">
        <v>183</v>
      </c>
      <c r="C1319">
        <v>380.04629999999997</v>
      </c>
      <c r="D1319">
        <v>2.7831014000000001</v>
      </c>
      <c r="E1319" s="5">
        <v>5.9717810000000003E-2</v>
      </c>
      <c r="F1319" s="5">
        <v>3.6585000000000001</v>
      </c>
      <c r="G1319" s="5">
        <v>9.0142550000000004</v>
      </c>
      <c r="H1319" t="s">
        <v>347</v>
      </c>
      <c r="I1319" s="5">
        <v>15.51557421</v>
      </c>
      <c r="J1319" s="5">
        <v>15.51557421</v>
      </c>
      <c r="K1319" s="6">
        <f t="shared" si="61"/>
        <v>0.49252130707961728</v>
      </c>
      <c r="L1319" s="6">
        <f t="shared" si="61"/>
        <v>0.49252130707961728</v>
      </c>
      <c r="M1319">
        <v>261.66059999999999</v>
      </c>
      <c r="O1319" t="s">
        <v>354</v>
      </c>
      <c r="P1319" t="s">
        <v>341</v>
      </c>
      <c r="Q1319" t="s">
        <v>321</v>
      </c>
    </row>
    <row r="1320" spans="1:17" x14ac:dyDescent="0.2">
      <c r="A1320">
        <v>2001</v>
      </c>
      <c r="B1320">
        <v>183</v>
      </c>
      <c r="C1320">
        <v>379.40699999999998</v>
      </c>
      <c r="D1320">
        <v>2.2835721000000002</v>
      </c>
      <c r="E1320" s="5">
        <v>6.0153970000000001E-2</v>
      </c>
      <c r="F1320" s="5">
        <v>4.5685190000000002</v>
      </c>
      <c r="G1320" s="5">
        <v>10.17365</v>
      </c>
      <c r="H1320" t="s">
        <v>347</v>
      </c>
      <c r="I1320" s="5">
        <v>17.085895069999999</v>
      </c>
      <c r="J1320" s="5">
        <v>17.085895069999999</v>
      </c>
      <c r="K1320" s="6">
        <f t="shared" si="61"/>
        <v>0.56534978650082524</v>
      </c>
      <c r="L1320" s="6">
        <f t="shared" si="61"/>
        <v>0.56534978650082524</v>
      </c>
      <c r="M1320">
        <v>263.7604</v>
      </c>
      <c r="O1320" t="s">
        <v>354</v>
      </c>
      <c r="P1320" t="s">
        <v>341</v>
      </c>
      <c r="Q1320" t="s">
        <v>321</v>
      </c>
    </row>
    <row r="1321" spans="1:17" x14ac:dyDescent="0.2">
      <c r="A1321">
        <v>2002</v>
      </c>
      <c r="B1321">
        <v>183</v>
      </c>
      <c r="C1321">
        <v>367.12540000000001</v>
      </c>
      <c r="D1321">
        <v>1.7823621999999999</v>
      </c>
      <c r="E1321" s="5">
        <v>4.5021369999999998E-2</v>
      </c>
      <c r="F1321" s="5">
        <v>3.3477389999999998</v>
      </c>
      <c r="G1321" s="5">
        <v>9.2963950000000004</v>
      </c>
      <c r="H1321" t="s">
        <v>347</v>
      </c>
      <c r="I1321" s="5">
        <v>14.47151757</v>
      </c>
      <c r="J1321" s="5">
        <v>14.47151757</v>
      </c>
      <c r="K1321" s="6">
        <f t="shared" si="61"/>
        <v>0.64356318229588427</v>
      </c>
      <c r="L1321" s="6">
        <f t="shared" si="61"/>
        <v>0.64356318229588427</v>
      </c>
      <c r="M1321">
        <v>265.41980000000001</v>
      </c>
      <c r="O1321" t="s">
        <v>354</v>
      </c>
      <c r="P1321" t="s">
        <v>341</v>
      </c>
      <c r="Q1321" t="s">
        <v>321</v>
      </c>
    </row>
    <row r="1322" spans="1:17" x14ac:dyDescent="0.2">
      <c r="A1322">
        <v>2003</v>
      </c>
      <c r="B1322">
        <v>183</v>
      </c>
      <c r="C1322">
        <v>367.86700000000002</v>
      </c>
      <c r="D1322">
        <v>2.0573397</v>
      </c>
      <c r="E1322" s="5">
        <v>4.481781E-2</v>
      </c>
      <c r="F1322" s="5">
        <v>3.8402859999999999</v>
      </c>
      <c r="G1322" s="5">
        <v>9.9336479999999998</v>
      </c>
      <c r="H1322" t="s">
        <v>347</v>
      </c>
      <c r="I1322" s="5">
        <v>15.87609151</v>
      </c>
      <c r="J1322" s="5">
        <v>15.87609151</v>
      </c>
      <c r="K1322" s="6">
        <f t="shared" si="61"/>
        <v>0.71267305576270246</v>
      </c>
      <c r="L1322" s="6">
        <f t="shared" si="61"/>
        <v>0.71267305576270246</v>
      </c>
      <c r="M1322">
        <v>266.87040000000002</v>
      </c>
      <c r="O1322" t="s">
        <v>354</v>
      </c>
      <c r="P1322" t="s">
        <v>341</v>
      </c>
      <c r="Q1322" t="s">
        <v>321</v>
      </c>
    </row>
    <row r="1323" spans="1:17" x14ac:dyDescent="0.2">
      <c r="A1323">
        <v>2004</v>
      </c>
      <c r="B1323">
        <v>183</v>
      </c>
      <c r="C1323">
        <v>371.45650000000001</v>
      </c>
      <c r="D1323">
        <v>2.1900729000000001</v>
      </c>
      <c r="E1323" s="5">
        <v>3.7413700000000001E-2</v>
      </c>
      <c r="F1323" s="5">
        <v>2.974736</v>
      </c>
      <c r="G1323" s="5">
        <v>9.2123709999999992</v>
      </c>
      <c r="H1323" t="s">
        <v>347</v>
      </c>
      <c r="I1323" s="5">
        <v>14.4145936</v>
      </c>
      <c r="J1323" s="5">
        <v>14.4145936</v>
      </c>
      <c r="K1323" s="6">
        <f t="shared" si="61"/>
        <v>0.79091947136130158</v>
      </c>
      <c r="L1323" s="6">
        <f t="shared" si="61"/>
        <v>0.79091947136130158</v>
      </c>
      <c r="M1323">
        <v>268.0652</v>
      </c>
      <c r="O1323" t="s">
        <v>354</v>
      </c>
      <c r="P1323" t="s">
        <v>341</v>
      </c>
      <c r="Q1323" t="s">
        <v>321</v>
      </c>
    </row>
    <row r="1324" spans="1:17" x14ac:dyDescent="0.2">
      <c r="A1324">
        <v>2005</v>
      </c>
      <c r="B1324">
        <v>183</v>
      </c>
      <c r="C1324">
        <v>373.47410000000002</v>
      </c>
      <c r="D1324">
        <v>2.7400191999999999</v>
      </c>
      <c r="E1324" s="5">
        <v>5.0204659999999998E-2</v>
      </c>
      <c r="F1324" s="5">
        <v>4.2125260000000004</v>
      </c>
      <c r="G1324" s="5">
        <v>10.621600000000001</v>
      </c>
      <c r="H1324" t="s">
        <v>347</v>
      </c>
      <c r="I1324" s="5">
        <v>17.624349860000002</v>
      </c>
      <c r="J1324" s="5">
        <v>17.624349860000002</v>
      </c>
      <c r="K1324" s="6">
        <f t="shared" si="61"/>
        <v>0.83801779681647759</v>
      </c>
      <c r="L1324" s="6">
        <f t="shared" si="61"/>
        <v>0.83801779681647759</v>
      </c>
      <c r="M1324">
        <v>269.46159999999998</v>
      </c>
      <c r="O1324" t="s">
        <v>354</v>
      </c>
      <c r="P1324" t="s">
        <v>341</v>
      </c>
      <c r="Q1324" t="s">
        <v>321</v>
      </c>
    </row>
    <row r="1325" spans="1:17" x14ac:dyDescent="0.2">
      <c r="A1325">
        <v>2006</v>
      </c>
      <c r="B1325">
        <v>183</v>
      </c>
      <c r="C1325">
        <v>375.93490000000003</v>
      </c>
      <c r="D1325">
        <v>2.8425321000000001</v>
      </c>
      <c r="E1325" s="5">
        <v>5.3152049999999999E-2</v>
      </c>
      <c r="F1325" s="5">
        <v>3.9835189999999998</v>
      </c>
      <c r="G1325" s="5">
        <v>10.68857</v>
      </c>
      <c r="H1325" t="s">
        <v>347</v>
      </c>
      <c r="I1325" s="5">
        <v>17.567773150000001</v>
      </c>
      <c r="J1325" s="5">
        <v>17.567773150000001</v>
      </c>
      <c r="K1325" s="6">
        <f t="shared" si="61"/>
        <v>0.83365564462562525</v>
      </c>
      <c r="L1325" s="6">
        <f t="shared" si="61"/>
        <v>0.83365564462562525</v>
      </c>
      <c r="M1325">
        <v>270.9196</v>
      </c>
      <c r="O1325" t="s">
        <v>354</v>
      </c>
      <c r="P1325" t="s">
        <v>341</v>
      </c>
      <c r="Q1325" t="s">
        <v>321</v>
      </c>
    </row>
    <row r="1326" spans="1:17" x14ac:dyDescent="0.2">
      <c r="A1326">
        <v>2007</v>
      </c>
      <c r="B1326">
        <v>183</v>
      </c>
      <c r="C1326">
        <v>381.23509999999999</v>
      </c>
      <c r="D1326">
        <v>1.637651</v>
      </c>
      <c r="E1326" s="5">
        <v>4.5331509999999998E-2</v>
      </c>
      <c r="F1326" s="5">
        <v>4.2352619999999996</v>
      </c>
      <c r="G1326" s="5">
        <v>10.71744</v>
      </c>
      <c r="H1326" t="s">
        <v>347</v>
      </c>
      <c r="I1326" s="5">
        <v>16.635684509999997</v>
      </c>
      <c r="J1326" s="5">
        <v>16.635684509999997</v>
      </c>
      <c r="K1326" s="6">
        <f t="shared" si="61"/>
        <v>0.77732933275013194</v>
      </c>
      <c r="L1326" s="6">
        <f t="shared" si="61"/>
        <v>0.77732933275013194</v>
      </c>
      <c r="M1326">
        <v>272.20890000000003</v>
      </c>
      <c r="O1326" t="s">
        <v>354</v>
      </c>
      <c r="P1326" t="s">
        <v>341</v>
      </c>
      <c r="Q1326" t="s">
        <v>321</v>
      </c>
    </row>
    <row r="1327" spans="1:17" x14ac:dyDescent="0.2">
      <c r="A1327">
        <v>2008</v>
      </c>
      <c r="B1327">
        <v>183</v>
      </c>
      <c r="C1327">
        <v>386.47559999999999</v>
      </c>
      <c r="D1327">
        <v>2.1868270999999999</v>
      </c>
      <c r="E1327" s="5">
        <v>3.8190679999999998E-2</v>
      </c>
      <c r="F1327" s="5">
        <v>3.0920749999999999</v>
      </c>
      <c r="G1327" s="5">
        <v>9.4946339999999996</v>
      </c>
      <c r="H1327" t="s">
        <v>347</v>
      </c>
      <c r="I1327" s="5">
        <v>14.811726779999999</v>
      </c>
      <c r="J1327" s="5">
        <v>14.811726779999999</v>
      </c>
      <c r="K1327" s="6">
        <f t="shared" si="61"/>
        <v>0.66331989348239917</v>
      </c>
      <c r="L1327" s="6">
        <f t="shared" si="61"/>
        <v>0.66331989348239917</v>
      </c>
      <c r="M1327">
        <v>273.01190000000003</v>
      </c>
      <c r="N1327" s="8">
        <f>(M1339-M1327)/M1327</f>
        <v>2.2842594040772476E-2</v>
      </c>
      <c r="O1327" t="s">
        <v>354</v>
      </c>
      <c r="P1327" t="s">
        <v>341</v>
      </c>
      <c r="Q1327" t="s">
        <v>321</v>
      </c>
    </row>
    <row r="1328" spans="1:17" x14ac:dyDescent="0.2">
      <c r="A1328">
        <v>1997</v>
      </c>
      <c r="B1328">
        <v>183</v>
      </c>
      <c r="C1328">
        <v>469.16289999999998</v>
      </c>
      <c r="D1328">
        <v>2.6348862999999998</v>
      </c>
      <c r="E1328" s="5">
        <v>5.7714519999999998E-2</v>
      </c>
      <c r="F1328" s="5">
        <v>4.3297549999999996</v>
      </c>
      <c r="G1328" s="5">
        <v>8.3412310000000005</v>
      </c>
      <c r="H1328" t="s">
        <v>347</v>
      </c>
      <c r="I1328" s="5">
        <v>15.36358682</v>
      </c>
      <c r="J1328" s="5">
        <v>15.36358682</v>
      </c>
      <c r="K1328" s="5"/>
      <c r="L1328" s="5"/>
      <c r="M1328">
        <v>253.9624</v>
      </c>
      <c r="O1328" t="s">
        <v>354</v>
      </c>
      <c r="P1328" t="s">
        <v>342</v>
      </c>
      <c r="Q1328" t="s">
        <v>321</v>
      </c>
    </row>
    <row r="1329" spans="1:17" x14ac:dyDescent="0.2">
      <c r="A1329">
        <v>1998</v>
      </c>
      <c r="B1329">
        <v>183</v>
      </c>
      <c r="C1329">
        <v>531.03549999999996</v>
      </c>
      <c r="D1329">
        <v>4.0828438</v>
      </c>
      <c r="E1329" s="5">
        <v>8.2980819999999997E-2</v>
      </c>
      <c r="F1329" s="5">
        <v>5.0435030000000003</v>
      </c>
      <c r="G1329" s="5">
        <v>10.01112</v>
      </c>
      <c r="H1329" t="s">
        <v>347</v>
      </c>
      <c r="I1329" s="5">
        <v>19.220447620000002</v>
      </c>
      <c r="J1329" s="5">
        <v>19.220447620000002</v>
      </c>
      <c r="K1329" s="5"/>
      <c r="L1329" s="5"/>
      <c r="M1329">
        <v>256.64789999999999</v>
      </c>
      <c r="O1329" t="s">
        <v>354</v>
      </c>
      <c r="P1329" t="s">
        <v>342</v>
      </c>
      <c r="Q1329" t="s">
        <v>321</v>
      </c>
    </row>
    <row r="1330" spans="1:17" x14ac:dyDescent="0.2">
      <c r="A1330">
        <v>1999</v>
      </c>
      <c r="B1330">
        <v>183</v>
      </c>
      <c r="C1330">
        <v>528.09780000000001</v>
      </c>
      <c r="D1330">
        <v>2.1081677000000001</v>
      </c>
      <c r="E1330" s="5">
        <v>0.1080893</v>
      </c>
      <c r="F1330" s="5">
        <v>7.5133939999999999</v>
      </c>
      <c r="G1330" s="5">
        <v>13.10741</v>
      </c>
      <c r="H1330" t="s">
        <v>347</v>
      </c>
      <c r="I1330" s="5">
        <v>22.837060999999999</v>
      </c>
      <c r="J1330" s="5">
        <v>22.837060999999999</v>
      </c>
      <c r="K1330" s="5"/>
      <c r="L1330" s="5"/>
      <c r="M1330">
        <v>260.16000000000003</v>
      </c>
      <c r="O1330" t="s">
        <v>354</v>
      </c>
      <c r="P1330" t="s">
        <v>342</v>
      </c>
      <c r="Q1330" t="s">
        <v>321</v>
      </c>
    </row>
    <row r="1331" spans="1:17" x14ac:dyDescent="0.2">
      <c r="A1331">
        <v>2000</v>
      </c>
      <c r="B1331">
        <v>183</v>
      </c>
      <c r="C1331">
        <v>532.60059999999999</v>
      </c>
      <c r="D1331">
        <v>3.7436425</v>
      </c>
      <c r="E1331" s="5">
        <v>0.1028326</v>
      </c>
      <c r="F1331" s="5">
        <v>6.76206</v>
      </c>
      <c r="G1331" s="5">
        <v>12.54879</v>
      </c>
      <c r="H1331" t="s">
        <v>347</v>
      </c>
      <c r="I1331" s="5">
        <v>23.157325100000001</v>
      </c>
      <c r="J1331" s="5">
        <v>23.157325100000001</v>
      </c>
      <c r="K1331" s="5"/>
      <c r="L1331" s="5"/>
      <c r="M1331">
        <v>262.94619999999998</v>
      </c>
      <c r="O1331" t="s">
        <v>354</v>
      </c>
      <c r="P1331" t="s">
        <v>342</v>
      </c>
      <c r="Q1331" t="s">
        <v>321</v>
      </c>
    </row>
    <row r="1332" spans="1:17" x14ac:dyDescent="0.2">
      <c r="A1332">
        <v>2001</v>
      </c>
      <c r="B1332">
        <v>183</v>
      </c>
      <c r="C1332">
        <v>530.76949999999999</v>
      </c>
      <c r="D1332">
        <v>3.0228419</v>
      </c>
      <c r="E1332" s="5">
        <v>0.1115203</v>
      </c>
      <c r="F1332" s="5">
        <v>8.7149999999999999</v>
      </c>
      <c r="G1332" s="5">
        <v>14.896039999999999</v>
      </c>
      <c r="H1332" t="s">
        <v>347</v>
      </c>
      <c r="I1332" s="5">
        <v>26.745402200000001</v>
      </c>
      <c r="J1332" s="5">
        <v>26.745402200000001</v>
      </c>
      <c r="K1332" s="5"/>
      <c r="L1332" s="5"/>
      <c r="M1332">
        <v>265.73860000000002</v>
      </c>
      <c r="O1332" t="s">
        <v>354</v>
      </c>
      <c r="P1332" t="s">
        <v>342</v>
      </c>
      <c r="Q1332" t="s">
        <v>321</v>
      </c>
    </row>
    <row r="1333" spans="1:17" x14ac:dyDescent="0.2">
      <c r="A1333">
        <v>2002</v>
      </c>
      <c r="B1333">
        <v>183</v>
      </c>
      <c r="C1333">
        <v>529.96169999999995</v>
      </c>
      <c r="D1333">
        <v>2.3134405</v>
      </c>
      <c r="E1333" s="5">
        <v>8.5673970000000002E-2</v>
      </c>
      <c r="F1333" s="5">
        <v>7.4412390000000004</v>
      </c>
      <c r="G1333" s="5">
        <v>13.9445</v>
      </c>
      <c r="H1333" t="s">
        <v>347</v>
      </c>
      <c r="I1333" s="5">
        <v>23.784853470000002</v>
      </c>
      <c r="J1333" s="5">
        <v>23.784853470000002</v>
      </c>
      <c r="K1333" s="5"/>
      <c r="L1333" s="5"/>
      <c r="M1333">
        <v>267.95069999999998</v>
      </c>
      <c r="O1333" t="s">
        <v>354</v>
      </c>
      <c r="P1333" t="s">
        <v>342</v>
      </c>
      <c r="Q1333" t="s">
        <v>321</v>
      </c>
    </row>
    <row r="1334" spans="1:17" x14ac:dyDescent="0.2">
      <c r="A1334">
        <v>2003</v>
      </c>
      <c r="B1334">
        <v>183</v>
      </c>
      <c r="C1334">
        <v>533.31280000000004</v>
      </c>
      <c r="D1334">
        <v>2.7961795</v>
      </c>
      <c r="E1334" s="5">
        <v>9.0244660000000004E-2</v>
      </c>
      <c r="F1334" s="5">
        <v>8.7522199999999994</v>
      </c>
      <c r="G1334" s="5">
        <v>15.551909999999999</v>
      </c>
      <c r="H1334" t="s">
        <v>347</v>
      </c>
      <c r="I1334" s="5">
        <v>27.190554159999998</v>
      </c>
      <c r="J1334" s="5">
        <v>27.190554159999998</v>
      </c>
      <c r="K1334" s="5"/>
      <c r="L1334" s="5"/>
      <c r="M1334">
        <v>270.00200000000001</v>
      </c>
      <c r="O1334" t="s">
        <v>354</v>
      </c>
      <c r="P1334" t="s">
        <v>342</v>
      </c>
      <c r="Q1334" t="s">
        <v>321</v>
      </c>
    </row>
    <row r="1335" spans="1:17" x14ac:dyDescent="0.2">
      <c r="A1335">
        <v>2004</v>
      </c>
      <c r="B1335">
        <v>183</v>
      </c>
      <c r="C1335">
        <v>531.67229999999995</v>
      </c>
      <c r="D1335">
        <v>3.0301914999999999</v>
      </c>
      <c r="E1335" s="5">
        <v>7.8026849999999995E-2</v>
      </c>
      <c r="F1335" s="5">
        <v>7.8881079999999999</v>
      </c>
      <c r="G1335" s="5">
        <v>14.819050000000001</v>
      </c>
      <c r="H1335" t="s">
        <v>347</v>
      </c>
      <c r="I1335" s="5">
        <v>25.815376350000001</v>
      </c>
      <c r="J1335" s="5">
        <v>25.815376350000001</v>
      </c>
      <c r="K1335" s="5"/>
      <c r="L1335" s="5"/>
      <c r="M1335">
        <v>271.70460000000003</v>
      </c>
      <c r="O1335" t="s">
        <v>354</v>
      </c>
      <c r="P1335" t="s">
        <v>342</v>
      </c>
      <c r="Q1335" t="s">
        <v>321</v>
      </c>
    </row>
    <row r="1336" spans="1:17" x14ac:dyDescent="0.2">
      <c r="A1336">
        <v>2005</v>
      </c>
      <c r="B1336">
        <v>183</v>
      </c>
      <c r="C1336">
        <v>533.20830000000001</v>
      </c>
      <c r="D1336">
        <v>3.9237815999999999</v>
      </c>
      <c r="E1336" s="5">
        <v>0.1127271</v>
      </c>
      <c r="F1336" s="5">
        <v>10.51323</v>
      </c>
      <c r="G1336" s="5">
        <v>17.84413</v>
      </c>
      <c r="H1336" t="s">
        <v>347</v>
      </c>
      <c r="I1336" s="5">
        <v>32.393868699999999</v>
      </c>
      <c r="J1336" s="5">
        <v>32.393868699999999</v>
      </c>
      <c r="K1336" s="5"/>
      <c r="L1336" s="5"/>
      <c r="M1336">
        <v>273.86200000000002</v>
      </c>
      <c r="O1336" t="s">
        <v>354</v>
      </c>
      <c r="P1336" t="s">
        <v>342</v>
      </c>
      <c r="Q1336" t="s">
        <v>321</v>
      </c>
    </row>
    <row r="1337" spans="1:17" x14ac:dyDescent="0.2">
      <c r="A1337">
        <v>2006</v>
      </c>
      <c r="B1337">
        <v>183</v>
      </c>
      <c r="C1337">
        <v>529.00289999999995</v>
      </c>
      <c r="D1337">
        <v>3.7318671000000001</v>
      </c>
      <c r="E1337" s="5">
        <v>0.1153893</v>
      </c>
      <c r="F1337" s="5">
        <v>10.41925</v>
      </c>
      <c r="G1337" s="5">
        <v>17.946739999999998</v>
      </c>
      <c r="H1337" t="s">
        <v>347</v>
      </c>
      <c r="I1337" s="5">
        <v>32.213246400000003</v>
      </c>
      <c r="J1337" s="5">
        <v>32.213246400000003</v>
      </c>
      <c r="K1337" s="5"/>
      <c r="L1337" s="5"/>
      <c r="M1337">
        <v>276.1447</v>
      </c>
      <c r="O1337" t="s">
        <v>354</v>
      </c>
      <c r="P1337" t="s">
        <v>342</v>
      </c>
      <c r="Q1337" t="s">
        <v>321</v>
      </c>
    </row>
    <row r="1338" spans="1:17" x14ac:dyDescent="0.2">
      <c r="A1338">
        <v>2007</v>
      </c>
      <c r="B1338">
        <v>183</v>
      </c>
      <c r="C1338">
        <v>455.36290000000002</v>
      </c>
      <c r="D1338">
        <v>1.8344258</v>
      </c>
      <c r="E1338" s="5">
        <v>9.2794249999999995E-2</v>
      </c>
      <c r="F1338" s="5">
        <v>10.253259999999999</v>
      </c>
      <c r="G1338" s="5">
        <v>17.386610000000001</v>
      </c>
      <c r="H1338" t="s">
        <v>347</v>
      </c>
      <c r="I1338" s="5">
        <v>29.567090050000001</v>
      </c>
      <c r="J1338" s="5">
        <v>29.567090050000001</v>
      </c>
      <c r="K1338" s="5"/>
      <c r="L1338" s="5"/>
      <c r="M1338">
        <v>278.10989999999998</v>
      </c>
      <c r="O1338" t="s">
        <v>354</v>
      </c>
      <c r="P1338" t="s">
        <v>342</v>
      </c>
      <c r="Q1338" t="s">
        <v>321</v>
      </c>
    </row>
    <row r="1339" spans="1:17" x14ac:dyDescent="0.2">
      <c r="A1339">
        <v>2008</v>
      </c>
      <c r="B1339">
        <v>183</v>
      </c>
      <c r="C1339">
        <v>385.53870000000001</v>
      </c>
      <c r="D1339">
        <v>2.0274633</v>
      </c>
      <c r="E1339" s="5">
        <v>6.5811510000000004E-2</v>
      </c>
      <c r="F1339" s="5">
        <v>7.8939250000000003</v>
      </c>
      <c r="G1339" s="5">
        <v>14.64944</v>
      </c>
      <c r="H1339" t="s">
        <v>347</v>
      </c>
      <c r="I1339" s="5">
        <v>24.636639809999998</v>
      </c>
      <c r="J1339" s="5">
        <v>24.636639809999998</v>
      </c>
      <c r="K1339" s="5"/>
      <c r="L1339" s="5"/>
      <c r="M1339">
        <v>279.2482</v>
      </c>
      <c r="O1339" t="s">
        <v>354</v>
      </c>
      <c r="P1339" t="s">
        <v>342</v>
      </c>
      <c r="Q1339" t="s">
        <v>321</v>
      </c>
    </row>
    <row r="1340" spans="1:17" x14ac:dyDescent="0.2">
      <c r="A1340">
        <v>1996</v>
      </c>
      <c r="B1340">
        <v>183</v>
      </c>
      <c r="C1340">
        <v>376.54320000000001</v>
      </c>
      <c r="D1340">
        <v>78.022673999999995</v>
      </c>
      <c r="E1340" s="5">
        <v>44.822229999999998</v>
      </c>
      <c r="F1340" s="5">
        <v>2256.8670000000002</v>
      </c>
      <c r="G1340" s="5">
        <v>250.27109999999999</v>
      </c>
      <c r="H1340" t="s">
        <v>347</v>
      </c>
      <c r="I1340" s="5">
        <v>2629.9830040000002</v>
      </c>
      <c r="J1340" s="5">
        <v>2629.9830040000002</v>
      </c>
      <c r="K1340" s="8">
        <f>(I1351-I1340)/I1340</f>
        <v>3.3283978248857135E-2</v>
      </c>
      <c r="L1340" s="8">
        <f>(J1351-J1340)/J1340</f>
        <v>3.3283978248857135E-2</v>
      </c>
      <c r="M1340">
        <v>5239.6320999999998</v>
      </c>
      <c r="O1340" t="s">
        <v>354</v>
      </c>
      <c r="P1340" t="s">
        <v>341</v>
      </c>
      <c r="Q1340" t="s">
        <v>320</v>
      </c>
    </row>
    <row r="1341" spans="1:17" x14ac:dyDescent="0.2">
      <c r="A1341">
        <v>1997</v>
      </c>
      <c r="B1341">
        <v>183</v>
      </c>
      <c r="C1341">
        <v>376.53609999999998</v>
      </c>
      <c r="D1341">
        <v>166.8363836</v>
      </c>
      <c r="E1341" s="5">
        <v>197.7533</v>
      </c>
      <c r="F1341" s="5">
        <v>2266.7020000000002</v>
      </c>
      <c r="G1341" s="5">
        <v>276.524</v>
      </c>
      <c r="H1341" t="s">
        <v>347</v>
      </c>
      <c r="I1341" s="5">
        <v>2907.8156836000003</v>
      </c>
      <c r="J1341" s="5">
        <v>2907.8156836000003</v>
      </c>
      <c r="K1341" s="8">
        <f t="shared" ref="K1341:L1350" si="62">(I1352-I1341)/I1341</f>
        <v>0.15889542525198042</v>
      </c>
      <c r="L1341" s="8">
        <f t="shared" si="62"/>
        <v>0.15889542525198042</v>
      </c>
      <c r="M1341">
        <v>5270.6761999999999</v>
      </c>
      <c r="O1341" t="s">
        <v>354</v>
      </c>
      <c r="P1341" t="s">
        <v>341</v>
      </c>
      <c r="Q1341" t="s">
        <v>320</v>
      </c>
    </row>
    <row r="1342" spans="1:17" x14ac:dyDescent="0.2">
      <c r="A1342">
        <v>1998</v>
      </c>
      <c r="B1342">
        <v>183</v>
      </c>
      <c r="C1342">
        <v>371.04849999999999</v>
      </c>
      <c r="D1342">
        <v>169.24526030000001</v>
      </c>
      <c r="E1342" s="5">
        <v>327.1087</v>
      </c>
      <c r="F1342" s="5">
        <v>2248.75</v>
      </c>
      <c r="G1342" s="5">
        <v>290.83870000000002</v>
      </c>
      <c r="H1342" t="s">
        <v>347</v>
      </c>
      <c r="I1342" s="5">
        <v>3035.9426603000002</v>
      </c>
      <c r="J1342" s="5">
        <v>3035.9426603000002</v>
      </c>
      <c r="K1342" s="8">
        <f t="shared" si="62"/>
        <v>0.23447201503787896</v>
      </c>
      <c r="L1342" s="8">
        <f t="shared" si="62"/>
        <v>0.23447201503787896</v>
      </c>
      <c r="M1342">
        <v>5338.9425000000001</v>
      </c>
      <c r="O1342" t="s">
        <v>354</v>
      </c>
      <c r="P1342" t="s">
        <v>341</v>
      </c>
      <c r="Q1342" t="s">
        <v>320</v>
      </c>
    </row>
    <row r="1343" spans="1:17" x14ac:dyDescent="0.2">
      <c r="A1343">
        <v>1999</v>
      </c>
      <c r="B1343">
        <v>183</v>
      </c>
      <c r="C1343">
        <v>374.12729999999999</v>
      </c>
      <c r="D1343">
        <v>150.5501644</v>
      </c>
      <c r="E1343" s="5">
        <v>384.11579999999998</v>
      </c>
      <c r="F1343" s="5">
        <v>2214.424</v>
      </c>
      <c r="G1343" s="5">
        <v>299.22919999999999</v>
      </c>
      <c r="H1343" t="s">
        <v>347</v>
      </c>
      <c r="I1343" s="5">
        <v>3048.3191643999999</v>
      </c>
      <c r="J1343" s="5">
        <v>3048.3191643999999</v>
      </c>
      <c r="K1343" s="8">
        <f t="shared" si="62"/>
        <v>0.25761142815062382</v>
      </c>
      <c r="L1343" s="8">
        <f t="shared" si="62"/>
        <v>0.25761142815062382</v>
      </c>
      <c r="M1343">
        <v>5408.6589000000004</v>
      </c>
      <c r="O1343" t="s">
        <v>354</v>
      </c>
      <c r="P1343" t="s">
        <v>341</v>
      </c>
      <c r="Q1343" t="s">
        <v>320</v>
      </c>
    </row>
    <row r="1344" spans="1:17" x14ac:dyDescent="0.2">
      <c r="A1344">
        <v>2000</v>
      </c>
      <c r="B1344">
        <v>183</v>
      </c>
      <c r="C1344">
        <v>379.25900000000001</v>
      </c>
      <c r="D1344">
        <v>160.23076710000001</v>
      </c>
      <c r="E1344" s="5">
        <v>450.73649999999998</v>
      </c>
      <c r="F1344" s="5">
        <v>2203.1129999999998</v>
      </c>
      <c r="G1344" s="5">
        <v>313.79660000000001</v>
      </c>
      <c r="H1344" t="s">
        <v>347</v>
      </c>
      <c r="I1344" s="5">
        <v>3127.8768670999998</v>
      </c>
      <c r="J1344" s="5">
        <v>3127.8768670999998</v>
      </c>
      <c r="K1344" s="8">
        <f t="shared" si="62"/>
        <v>0.27970920463731591</v>
      </c>
      <c r="L1344" s="8">
        <f t="shared" si="62"/>
        <v>0.27970920463731591</v>
      </c>
      <c r="M1344">
        <v>5469.9888000000001</v>
      </c>
      <c r="O1344" t="s">
        <v>354</v>
      </c>
      <c r="P1344" t="s">
        <v>341</v>
      </c>
      <c r="Q1344" t="s">
        <v>320</v>
      </c>
    </row>
    <row r="1345" spans="1:17" x14ac:dyDescent="0.2">
      <c r="A1345">
        <v>2001</v>
      </c>
      <c r="B1345">
        <v>183</v>
      </c>
      <c r="C1345">
        <v>384.01580000000001</v>
      </c>
      <c r="D1345">
        <v>170.54169859999999</v>
      </c>
      <c r="E1345" s="5">
        <v>501.95650000000001</v>
      </c>
      <c r="F1345" s="5">
        <v>2192.692</v>
      </c>
      <c r="G1345" s="5">
        <v>328.20280000000002</v>
      </c>
      <c r="H1345" t="s">
        <v>347</v>
      </c>
      <c r="I1345" s="5">
        <v>3193.3929986000003</v>
      </c>
      <c r="J1345" s="5">
        <v>3193.3929986000003</v>
      </c>
      <c r="K1345" s="8">
        <f t="shared" si="62"/>
        <v>0.30907275353603569</v>
      </c>
      <c r="L1345" s="8">
        <f t="shared" si="62"/>
        <v>0.30907275353603569</v>
      </c>
      <c r="M1345">
        <v>5529.5644000000002</v>
      </c>
      <c r="O1345" t="s">
        <v>354</v>
      </c>
      <c r="P1345" t="s">
        <v>341</v>
      </c>
      <c r="Q1345" t="s">
        <v>320</v>
      </c>
    </row>
    <row r="1346" spans="1:17" x14ac:dyDescent="0.2">
      <c r="A1346">
        <v>2002</v>
      </c>
      <c r="B1346">
        <v>183</v>
      </c>
      <c r="C1346">
        <v>384.22809999999998</v>
      </c>
      <c r="D1346">
        <v>175.73553419999999</v>
      </c>
      <c r="E1346" s="5">
        <v>558.33579999999995</v>
      </c>
      <c r="F1346" s="5">
        <v>2186.098</v>
      </c>
      <c r="G1346" s="5">
        <v>341.56240000000003</v>
      </c>
      <c r="H1346" t="s">
        <v>347</v>
      </c>
      <c r="I1346" s="5">
        <v>3261.7317341999997</v>
      </c>
      <c r="J1346" s="5">
        <v>3261.7317341999997</v>
      </c>
      <c r="K1346" s="8">
        <f t="shared" si="62"/>
        <v>0.33742960543318379</v>
      </c>
      <c r="L1346" s="8">
        <f t="shared" si="62"/>
        <v>0.33742960543318379</v>
      </c>
      <c r="M1346">
        <v>5592.1268</v>
      </c>
      <c r="O1346" t="s">
        <v>354</v>
      </c>
      <c r="P1346" t="s">
        <v>341</v>
      </c>
      <c r="Q1346" t="s">
        <v>320</v>
      </c>
    </row>
    <row r="1347" spans="1:17" x14ac:dyDescent="0.2">
      <c r="A1347">
        <v>2003</v>
      </c>
      <c r="B1347">
        <v>183</v>
      </c>
      <c r="C1347">
        <v>383.5077</v>
      </c>
      <c r="D1347">
        <v>181.76599999999999</v>
      </c>
      <c r="E1347" s="5">
        <v>599.92349999999999</v>
      </c>
      <c r="F1347" s="5">
        <v>2179.8829999999998</v>
      </c>
      <c r="G1347" s="5">
        <v>352.77260000000001</v>
      </c>
      <c r="H1347" t="s">
        <v>347</v>
      </c>
      <c r="I1347" s="5">
        <v>3314.3450999999995</v>
      </c>
      <c r="J1347" s="5">
        <v>3314.3450999999995</v>
      </c>
      <c r="K1347" s="8">
        <f t="shared" si="62"/>
        <v>0.3533115151466879</v>
      </c>
      <c r="L1347" s="8">
        <f t="shared" si="62"/>
        <v>0.3533115151466879</v>
      </c>
      <c r="M1347">
        <v>5655.7259999999997</v>
      </c>
      <c r="O1347" t="s">
        <v>354</v>
      </c>
      <c r="P1347" t="s">
        <v>341</v>
      </c>
      <c r="Q1347" t="s">
        <v>320</v>
      </c>
    </row>
    <row r="1348" spans="1:17" x14ac:dyDescent="0.2">
      <c r="A1348">
        <v>2004</v>
      </c>
      <c r="B1348">
        <v>183</v>
      </c>
      <c r="C1348">
        <v>403.80860000000001</v>
      </c>
      <c r="D1348">
        <v>149.21434249999999</v>
      </c>
      <c r="E1348" s="5">
        <v>619.68769999999995</v>
      </c>
      <c r="F1348" s="5">
        <v>2168.8850000000002</v>
      </c>
      <c r="G1348" s="5">
        <v>362.1456</v>
      </c>
      <c r="H1348" t="s">
        <v>347</v>
      </c>
      <c r="I1348" s="5">
        <v>3299.9326424999999</v>
      </c>
      <c r="J1348" s="5">
        <v>3299.9326424999999</v>
      </c>
      <c r="K1348" s="8">
        <f t="shared" si="62"/>
        <v>0.3524023046782539</v>
      </c>
      <c r="L1348" s="8">
        <f t="shared" si="62"/>
        <v>0.3524023046782539</v>
      </c>
      <c r="M1348">
        <v>5727.2048999999997</v>
      </c>
      <c r="O1348" t="s">
        <v>354</v>
      </c>
      <c r="P1348" t="s">
        <v>341</v>
      </c>
      <c r="Q1348" t="s">
        <v>320</v>
      </c>
    </row>
    <row r="1349" spans="1:17" x14ac:dyDescent="0.2">
      <c r="A1349">
        <v>2005</v>
      </c>
      <c r="B1349">
        <v>183</v>
      </c>
      <c r="C1349">
        <v>403.86919999999998</v>
      </c>
      <c r="D1349">
        <v>150.3327123</v>
      </c>
      <c r="E1349" s="5">
        <v>624.43989999999997</v>
      </c>
      <c r="F1349" s="5">
        <v>2165.5219999999999</v>
      </c>
      <c r="G1349" s="5">
        <v>374.1653</v>
      </c>
      <c r="H1349" t="s">
        <v>347</v>
      </c>
      <c r="I1349" s="5">
        <v>3314.4599123000003</v>
      </c>
      <c r="J1349" s="5">
        <v>3314.4599123000003</v>
      </c>
      <c r="K1349" s="8">
        <f t="shared" si="62"/>
        <v>0.33263825919527612</v>
      </c>
      <c r="L1349" s="8">
        <f t="shared" si="62"/>
        <v>0.33263825919527612</v>
      </c>
      <c r="M1349">
        <v>5791.3698999999997</v>
      </c>
      <c r="O1349" t="s">
        <v>354</v>
      </c>
      <c r="P1349" t="s">
        <v>341</v>
      </c>
      <c r="Q1349" t="s">
        <v>320</v>
      </c>
    </row>
    <row r="1350" spans="1:17" x14ac:dyDescent="0.2">
      <c r="A1350">
        <v>2006</v>
      </c>
      <c r="B1350">
        <v>183</v>
      </c>
      <c r="C1350">
        <v>385.5523</v>
      </c>
      <c r="D1350">
        <v>129.25586300000001</v>
      </c>
      <c r="E1350" s="5">
        <v>587.82659999999998</v>
      </c>
      <c r="F1350" s="5">
        <v>2132.2269999999999</v>
      </c>
      <c r="G1350" s="5">
        <v>374.21839999999997</v>
      </c>
      <c r="H1350" t="s">
        <v>347</v>
      </c>
      <c r="I1350" s="5">
        <v>3223.5278629999993</v>
      </c>
      <c r="J1350" s="5">
        <v>3223.5278629999993</v>
      </c>
      <c r="K1350" s="8">
        <f t="shared" si="62"/>
        <v>0.33012598501618723</v>
      </c>
      <c r="L1350" s="8">
        <f t="shared" si="62"/>
        <v>0.33012598501618723</v>
      </c>
      <c r="M1350">
        <v>5844.3134</v>
      </c>
      <c r="N1350" s="8">
        <f>(M1361-M1350)/M1350</f>
        <v>4.1394135365841224E-2</v>
      </c>
      <c r="O1350" t="s">
        <v>354</v>
      </c>
      <c r="P1350" t="s">
        <v>341</v>
      </c>
      <c r="Q1350" t="s">
        <v>320</v>
      </c>
    </row>
    <row r="1351" spans="1:17" x14ac:dyDescent="0.2">
      <c r="A1351">
        <v>1996</v>
      </c>
      <c r="B1351">
        <v>183</v>
      </c>
      <c r="C1351">
        <v>597.14670000000001</v>
      </c>
      <c r="D1351">
        <v>105.15164110000001</v>
      </c>
      <c r="E1351" s="5">
        <v>76.499560000000002</v>
      </c>
      <c r="F1351" s="5">
        <v>2279.828</v>
      </c>
      <c r="G1351" s="5">
        <v>256.0401</v>
      </c>
      <c r="H1351" t="s">
        <v>347</v>
      </c>
      <c r="I1351" s="5">
        <v>2717.5193011000001</v>
      </c>
      <c r="J1351" s="5">
        <v>2717.5193011000001</v>
      </c>
      <c r="K1351" s="5"/>
      <c r="L1351" s="5"/>
      <c r="M1351">
        <v>5240.5959000000003</v>
      </c>
      <c r="O1351" t="s">
        <v>354</v>
      </c>
      <c r="P1351" t="s">
        <v>342</v>
      </c>
      <c r="Q1351" t="s">
        <v>320</v>
      </c>
    </row>
    <row r="1352" spans="1:17" x14ac:dyDescent="0.2">
      <c r="A1352">
        <v>1997</v>
      </c>
      <c r="B1352">
        <v>183</v>
      </c>
      <c r="C1352">
        <v>700.2287</v>
      </c>
      <c r="D1352">
        <v>231.60049319999999</v>
      </c>
      <c r="E1352" s="5">
        <v>426.13830000000002</v>
      </c>
      <c r="F1352" s="5">
        <v>2386.1280000000002</v>
      </c>
      <c r="G1352" s="5">
        <v>325.98750000000001</v>
      </c>
      <c r="H1352" t="s">
        <v>347</v>
      </c>
      <c r="I1352" s="5">
        <v>3369.8542932000005</v>
      </c>
      <c r="J1352" s="5">
        <v>3369.8542932000005</v>
      </c>
      <c r="K1352" s="5"/>
      <c r="L1352" s="5"/>
      <c r="M1352">
        <v>5287.7816000000003</v>
      </c>
      <c r="O1352" t="s">
        <v>354</v>
      </c>
      <c r="P1352" t="s">
        <v>342</v>
      </c>
      <c r="Q1352" t="s">
        <v>320</v>
      </c>
    </row>
    <row r="1353" spans="1:17" x14ac:dyDescent="0.2">
      <c r="A1353">
        <v>1998</v>
      </c>
      <c r="B1353">
        <v>183</v>
      </c>
      <c r="C1353">
        <v>684.57560000000001</v>
      </c>
      <c r="D1353">
        <v>214.7737534</v>
      </c>
      <c r="E1353" s="5">
        <v>707.3732</v>
      </c>
      <c r="F1353" s="5">
        <v>2437.8220000000001</v>
      </c>
      <c r="G1353" s="5">
        <v>387.81729999999999</v>
      </c>
      <c r="H1353" t="s">
        <v>347</v>
      </c>
      <c r="I1353" s="5">
        <v>3747.7862534000001</v>
      </c>
      <c r="J1353" s="5">
        <v>3747.7862534000001</v>
      </c>
      <c r="K1353" s="5"/>
      <c r="L1353" s="5"/>
      <c r="M1353">
        <v>5378.5925999999999</v>
      </c>
      <c r="O1353" t="s">
        <v>354</v>
      </c>
      <c r="P1353" t="s">
        <v>342</v>
      </c>
      <c r="Q1353" t="s">
        <v>320</v>
      </c>
    </row>
    <row r="1354" spans="1:17" x14ac:dyDescent="0.2">
      <c r="A1354">
        <v>1999</v>
      </c>
      <c r="B1354">
        <v>183</v>
      </c>
      <c r="C1354">
        <v>653.60050000000001</v>
      </c>
      <c r="D1354">
        <v>206.5499178</v>
      </c>
      <c r="E1354" s="5">
        <v>772.69989999999996</v>
      </c>
      <c r="F1354" s="5">
        <v>2451.8690000000001</v>
      </c>
      <c r="G1354" s="5">
        <v>402.48219999999998</v>
      </c>
      <c r="H1354" t="s">
        <v>347</v>
      </c>
      <c r="I1354" s="5">
        <v>3833.6010178000001</v>
      </c>
      <c r="J1354" s="5">
        <v>3833.6010178000001</v>
      </c>
      <c r="K1354" s="5"/>
      <c r="L1354" s="5"/>
      <c r="M1354">
        <v>5469.3509999999997</v>
      </c>
      <c r="O1354" t="s">
        <v>354</v>
      </c>
      <c r="P1354" t="s">
        <v>342</v>
      </c>
      <c r="Q1354" t="s">
        <v>320</v>
      </c>
    </row>
    <row r="1355" spans="1:17" x14ac:dyDescent="0.2">
      <c r="A1355">
        <v>2000</v>
      </c>
      <c r="B1355">
        <v>183</v>
      </c>
      <c r="C1355">
        <v>700.48889999999994</v>
      </c>
      <c r="D1355">
        <v>225.72391780000001</v>
      </c>
      <c r="E1355" s="5">
        <v>860.42949999999996</v>
      </c>
      <c r="F1355" s="5">
        <v>2492.585</v>
      </c>
      <c r="G1355" s="5">
        <v>424.03440000000001</v>
      </c>
      <c r="H1355" t="s">
        <v>347</v>
      </c>
      <c r="I1355" s="5">
        <v>4002.7728178000002</v>
      </c>
      <c r="J1355" s="5">
        <v>4002.7728178000002</v>
      </c>
      <c r="K1355" s="5"/>
      <c r="L1355" s="5"/>
      <c r="M1355">
        <v>5554.4838</v>
      </c>
      <c r="O1355" t="s">
        <v>354</v>
      </c>
      <c r="P1355" t="s">
        <v>342</v>
      </c>
      <c r="Q1355" t="s">
        <v>320</v>
      </c>
    </row>
    <row r="1356" spans="1:17" x14ac:dyDescent="0.2">
      <c r="A1356">
        <v>2001</v>
      </c>
      <c r="B1356">
        <v>183</v>
      </c>
      <c r="C1356">
        <v>700.59550000000002</v>
      </c>
      <c r="D1356">
        <v>245.2264658</v>
      </c>
      <c r="E1356" s="5">
        <v>946.76220000000001</v>
      </c>
      <c r="F1356" s="5">
        <v>2538.7919999999999</v>
      </c>
      <c r="G1356" s="5">
        <v>449.60309999999998</v>
      </c>
      <c r="H1356" t="s">
        <v>347</v>
      </c>
      <c r="I1356" s="5">
        <v>4180.3837658000002</v>
      </c>
      <c r="J1356" s="5">
        <v>4180.3837658000002</v>
      </c>
      <c r="K1356" s="5"/>
      <c r="L1356" s="5"/>
      <c r="M1356">
        <v>5641.7004999999999</v>
      </c>
      <c r="O1356" t="s">
        <v>354</v>
      </c>
      <c r="P1356" t="s">
        <v>342</v>
      </c>
      <c r="Q1356" t="s">
        <v>320</v>
      </c>
    </row>
    <row r="1357" spans="1:17" x14ac:dyDescent="0.2">
      <c r="A1357">
        <v>2002</v>
      </c>
      <c r="B1357">
        <v>183</v>
      </c>
      <c r="C1357">
        <v>699.57429999999999</v>
      </c>
      <c r="D1357">
        <v>250.30298629999999</v>
      </c>
      <c r="E1357" s="5">
        <v>1047.5309999999999</v>
      </c>
      <c r="F1357" s="5">
        <v>2585.9749999999999</v>
      </c>
      <c r="G1357" s="5">
        <v>478.52760000000001</v>
      </c>
      <c r="H1357" t="s">
        <v>347</v>
      </c>
      <c r="I1357" s="5">
        <v>4362.3365862999999</v>
      </c>
      <c r="J1357" s="5">
        <v>4362.3365862999999</v>
      </c>
      <c r="K1357" s="5"/>
      <c r="L1357" s="5"/>
      <c r="M1357">
        <v>5731.9804999999997</v>
      </c>
      <c r="O1357" t="s">
        <v>354</v>
      </c>
      <c r="P1357" t="s">
        <v>342</v>
      </c>
      <c r="Q1357" t="s">
        <v>320</v>
      </c>
    </row>
    <row r="1358" spans="1:17" x14ac:dyDescent="0.2">
      <c r="A1358">
        <v>2003</v>
      </c>
      <c r="B1358">
        <v>183</v>
      </c>
      <c r="C1358">
        <v>666.52840000000003</v>
      </c>
      <c r="D1358">
        <v>261.747589</v>
      </c>
      <c r="E1358" s="5">
        <v>1102.7909999999999</v>
      </c>
      <c r="F1358" s="5">
        <v>2625.6590000000001</v>
      </c>
      <c r="G1358" s="5">
        <v>495.1438</v>
      </c>
      <c r="H1358" t="s">
        <v>347</v>
      </c>
      <c r="I1358" s="5">
        <v>4485.3413890000002</v>
      </c>
      <c r="J1358" s="5">
        <v>4485.3413890000002</v>
      </c>
      <c r="K1358" s="5"/>
      <c r="L1358" s="5"/>
      <c r="M1358">
        <v>5824.8780999999999</v>
      </c>
      <c r="O1358" t="s">
        <v>354</v>
      </c>
      <c r="P1358" t="s">
        <v>342</v>
      </c>
      <c r="Q1358" t="s">
        <v>320</v>
      </c>
    </row>
    <row r="1359" spans="1:17" x14ac:dyDescent="0.2">
      <c r="A1359">
        <v>2004</v>
      </c>
      <c r="B1359">
        <v>183</v>
      </c>
      <c r="C1359">
        <v>621.58460000000002</v>
      </c>
      <c r="D1359">
        <v>206.69241099999999</v>
      </c>
      <c r="E1359" s="5">
        <v>1108.2249999999999</v>
      </c>
      <c r="F1359" s="5">
        <v>2642.8090000000002</v>
      </c>
      <c r="G1359" s="5">
        <v>505.11009999999999</v>
      </c>
      <c r="H1359" t="s">
        <v>347</v>
      </c>
      <c r="I1359" s="5">
        <v>4462.8365110000004</v>
      </c>
      <c r="J1359" s="5">
        <v>4462.8365110000004</v>
      </c>
      <c r="K1359" s="5"/>
      <c r="L1359" s="5"/>
      <c r="M1359">
        <v>5928.0862999999999</v>
      </c>
      <c r="O1359" t="s">
        <v>354</v>
      </c>
      <c r="P1359" t="s">
        <v>342</v>
      </c>
      <c r="Q1359" t="s">
        <v>320</v>
      </c>
    </row>
    <row r="1360" spans="1:17" x14ac:dyDescent="0.2">
      <c r="A1360">
        <v>2005</v>
      </c>
      <c r="B1360">
        <v>183</v>
      </c>
      <c r="C1360">
        <v>651.08219999999994</v>
      </c>
      <c r="D1360">
        <v>194.01328770000001</v>
      </c>
      <c r="E1360" s="5">
        <v>1066.7760000000001</v>
      </c>
      <c r="F1360" s="5">
        <v>2645.471</v>
      </c>
      <c r="G1360" s="5">
        <v>510.7158</v>
      </c>
      <c r="H1360" t="s">
        <v>347</v>
      </c>
      <c r="I1360" s="5">
        <v>4416.9760876999999</v>
      </c>
      <c r="J1360" s="5">
        <v>4416.9760876999999</v>
      </c>
      <c r="K1360" s="5"/>
      <c r="L1360" s="5"/>
      <c r="M1360">
        <v>6016.1175000000003</v>
      </c>
      <c r="O1360" t="s">
        <v>354</v>
      </c>
      <c r="P1360" t="s">
        <v>342</v>
      </c>
      <c r="Q1360" t="s">
        <v>320</v>
      </c>
    </row>
    <row r="1361" spans="1:17" x14ac:dyDescent="0.2">
      <c r="A1361">
        <v>2006</v>
      </c>
      <c r="B1361">
        <v>183</v>
      </c>
      <c r="C1361">
        <v>667.52769999999998</v>
      </c>
      <c r="D1361">
        <v>169.26827399999999</v>
      </c>
      <c r="E1361" s="5">
        <v>990.40160000000003</v>
      </c>
      <c r="F1361" s="5">
        <v>2622.7689999999998</v>
      </c>
      <c r="G1361" s="5">
        <v>505.2593</v>
      </c>
      <c r="H1361" t="s">
        <v>347</v>
      </c>
      <c r="I1361" s="5">
        <v>4287.6981739999992</v>
      </c>
      <c r="J1361" s="5">
        <v>4287.6981739999992</v>
      </c>
      <c r="K1361" s="5"/>
      <c r="L1361" s="5"/>
      <c r="M1361">
        <v>6086.2336999999998</v>
      </c>
      <c r="O1361" t="s">
        <v>354</v>
      </c>
      <c r="P1361" t="s">
        <v>342</v>
      </c>
      <c r="Q1361" t="s">
        <v>320</v>
      </c>
    </row>
    <row r="1362" spans="1:17" x14ac:dyDescent="0.2">
      <c r="A1362">
        <v>1998</v>
      </c>
      <c r="B1362">
        <v>183</v>
      </c>
      <c r="C1362">
        <v>350.27</v>
      </c>
      <c r="D1362">
        <v>6.8071311999999997</v>
      </c>
      <c r="E1362" s="5">
        <v>26.398479999999999</v>
      </c>
      <c r="F1362" s="5">
        <v>16.481809999999999</v>
      </c>
      <c r="G1362" s="5">
        <v>19.742540000000002</v>
      </c>
      <c r="H1362" t="s">
        <v>347</v>
      </c>
      <c r="I1362" s="5">
        <v>69.429961200000008</v>
      </c>
      <c r="J1362" s="5">
        <v>69.429961200000008</v>
      </c>
      <c r="K1362" s="8">
        <f>(I1373-I1362)/I1362</f>
        <v>0.7323987558270445</v>
      </c>
      <c r="L1362" s="8">
        <f>(J1373-J1362)/J1362</f>
        <v>0.7323987558270445</v>
      </c>
      <c r="M1362">
        <v>5460.6710000000003</v>
      </c>
      <c r="O1362" t="s">
        <v>354</v>
      </c>
      <c r="P1362" t="s">
        <v>341</v>
      </c>
      <c r="Q1362" t="s">
        <v>324</v>
      </c>
    </row>
    <row r="1363" spans="1:17" x14ac:dyDescent="0.2">
      <c r="A1363">
        <v>1999</v>
      </c>
      <c r="B1363">
        <v>183</v>
      </c>
      <c r="C1363">
        <v>350.2663</v>
      </c>
      <c r="D1363">
        <v>20.495611</v>
      </c>
      <c r="E1363" s="5">
        <v>145.9666</v>
      </c>
      <c r="F1363" s="5">
        <v>58.487189999999998</v>
      </c>
      <c r="G1363" s="5">
        <v>55.60324</v>
      </c>
      <c r="H1363" t="s">
        <v>347</v>
      </c>
      <c r="I1363" s="5">
        <v>280.55264099999999</v>
      </c>
      <c r="J1363" s="5">
        <v>280.55264099999999</v>
      </c>
      <c r="K1363" s="8">
        <f t="shared" ref="K1363:L1372" si="63">(I1374-I1363)/I1363</f>
        <v>0.72058962225203227</v>
      </c>
      <c r="L1363" s="8">
        <f t="shared" si="63"/>
        <v>0.72058962225203227</v>
      </c>
      <c r="M1363">
        <v>5408.5325999999995</v>
      </c>
      <c r="O1363" t="s">
        <v>354</v>
      </c>
      <c r="P1363" t="s">
        <v>341</v>
      </c>
      <c r="Q1363" t="s">
        <v>324</v>
      </c>
    </row>
    <row r="1364" spans="1:17" x14ac:dyDescent="0.2">
      <c r="A1364">
        <v>2000</v>
      </c>
      <c r="B1364">
        <v>183</v>
      </c>
      <c r="C1364">
        <v>344.99149999999997</v>
      </c>
      <c r="D1364">
        <v>32.635887699999998</v>
      </c>
      <c r="E1364" s="5">
        <v>370.33109999999999</v>
      </c>
      <c r="F1364" s="5">
        <v>121.5749</v>
      </c>
      <c r="G1364" s="5">
        <v>79.078940000000003</v>
      </c>
      <c r="H1364" t="s">
        <v>347</v>
      </c>
      <c r="I1364" s="5">
        <v>603.62082769999995</v>
      </c>
      <c r="J1364" s="5">
        <v>603.62082769999995</v>
      </c>
      <c r="K1364" s="8">
        <f t="shared" si="63"/>
        <v>0.61506436319410684</v>
      </c>
      <c r="L1364" s="8">
        <f t="shared" si="63"/>
        <v>0.61506436319410684</v>
      </c>
      <c r="M1364">
        <v>5376.2329</v>
      </c>
      <c r="O1364" t="s">
        <v>354</v>
      </c>
      <c r="P1364" t="s">
        <v>341</v>
      </c>
      <c r="Q1364" t="s">
        <v>324</v>
      </c>
    </row>
    <row r="1365" spans="1:17" x14ac:dyDescent="0.2">
      <c r="A1365">
        <v>2001</v>
      </c>
      <c r="B1365">
        <v>183</v>
      </c>
      <c r="C1365">
        <v>354.8965</v>
      </c>
      <c r="D1365">
        <v>52.113794499999997</v>
      </c>
      <c r="E1365" s="5">
        <v>630.54129999999998</v>
      </c>
      <c r="F1365" s="5">
        <v>200.05680000000001</v>
      </c>
      <c r="G1365" s="5">
        <v>80.529809999999998</v>
      </c>
      <c r="H1365" t="s">
        <v>347</v>
      </c>
      <c r="I1365" s="5">
        <v>963.24170449999997</v>
      </c>
      <c r="J1365" s="5">
        <v>963.24170449999997</v>
      </c>
      <c r="K1365" s="8">
        <f t="shared" si="63"/>
        <v>0.5292422707804384</v>
      </c>
      <c r="L1365" s="8">
        <f t="shared" si="63"/>
        <v>0.5292422707804384</v>
      </c>
      <c r="M1365">
        <v>5354.3121000000001</v>
      </c>
      <c r="O1365" t="s">
        <v>354</v>
      </c>
      <c r="P1365" t="s">
        <v>341</v>
      </c>
      <c r="Q1365" t="s">
        <v>324</v>
      </c>
    </row>
    <row r="1366" spans="1:17" x14ac:dyDescent="0.2">
      <c r="A1366">
        <v>2002</v>
      </c>
      <c r="B1366">
        <v>183</v>
      </c>
      <c r="C1366">
        <v>361.71609999999998</v>
      </c>
      <c r="D1366">
        <v>51.4622192</v>
      </c>
      <c r="E1366" s="5">
        <v>862.93380000000002</v>
      </c>
      <c r="F1366" s="5">
        <v>281.21859999999998</v>
      </c>
      <c r="G1366" s="5">
        <v>67.535979999999995</v>
      </c>
      <c r="H1366" t="s">
        <v>347</v>
      </c>
      <c r="I1366" s="5">
        <v>1263.1505992000002</v>
      </c>
      <c r="J1366" s="5">
        <v>1263.1505992000002</v>
      </c>
      <c r="K1366" s="8">
        <f t="shared" si="63"/>
        <v>0.49635682530419178</v>
      </c>
      <c r="L1366" s="8">
        <f t="shared" si="63"/>
        <v>0.49635682530419178</v>
      </c>
      <c r="M1366">
        <v>5341.8575000000001</v>
      </c>
      <c r="O1366" t="s">
        <v>354</v>
      </c>
      <c r="P1366" t="s">
        <v>341</v>
      </c>
      <c r="Q1366" t="s">
        <v>324</v>
      </c>
    </row>
    <row r="1367" spans="1:17" x14ac:dyDescent="0.2">
      <c r="A1367">
        <v>2003</v>
      </c>
      <c r="B1367">
        <v>183</v>
      </c>
      <c r="C1367">
        <v>366.41320000000002</v>
      </c>
      <c r="D1367">
        <v>63.644876699999998</v>
      </c>
      <c r="E1367" s="5">
        <v>1090.0820000000001</v>
      </c>
      <c r="F1367" s="5">
        <v>368.05290000000002</v>
      </c>
      <c r="G1367" s="5">
        <v>60.452629999999999</v>
      </c>
      <c r="H1367" t="s">
        <v>347</v>
      </c>
      <c r="I1367" s="5">
        <v>1582.2324067000002</v>
      </c>
      <c r="J1367" s="5">
        <v>1582.2324067000002</v>
      </c>
      <c r="K1367" s="8">
        <f t="shared" si="63"/>
        <v>0.45965453704545178</v>
      </c>
      <c r="L1367" s="8">
        <f t="shared" si="63"/>
        <v>0.45965453704545178</v>
      </c>
      <c r="M1367">
        <v>5334.9098999999997</v>
      </c>
      <c r="O1367" t="s">
        <v>354</v>
      </c>
      <c r="P1367" t="s">
        <v>341</v>
      </c>
      <c r="Q1367" t="s">
        <v>324</v>
      </c>
    </row>
    <row r="1368" spans="1:17" x14ac:dyDescent="0.2">
      <c r="A1368">
        <v>2004</v>
      </c>
      <c r="B1368">
        <v>183</v>
      </c>
      <c r="C1368">
        <v>369.42869999999999</v>
      </c>
      <c r="D1368">
        <v>68.118057500000006</v>
      </c>
      <c r="E1368" s="5">
        <v>1324.501</v>
      </c>
      <c r="F1368" s="5">
        <v>460.28109999999998</v>
      </c>
      <c r="G1368" s="5">
        <v>55.964509999999997</v>
      </c>
      <c r="H1368" t="s">
        <v>347</v>
      </c>
      <c r="I1368" s="5">
        <v>1908.8646675</v>
      </c>
      <c r="J1368" s="5">
        <v>1908.8646675</v>
      </c>
      <c r="K1368" s="8">
        <f t="shared" si="63"/>
        <v>0.42706435305739149</v>
      </c>
      <c r="L1368" s="8">
        <f t="shared" si="63"/>
        <v>0.42706435305739149</v>
      </c>
      <c r="M1368">
        <v>5333.6292999999996</v>
      </c>
      <c r="O1368" t="s">
        <v>354</v>
      </c>
      <c r="P1368" t="s">
        <v>341</v>
      </c>
      <c r="Q1368" t="s">
        <v>324</v>
      </c>
    </row>
    <row r="1369" spans="1:17" x14ac:dyDescent="0.2">
      <c r="A1369">
        <v>2005</v>
      </c>
      <c r="B1369">
        <v>183</v>
      </c>
      <c r="C1369">
        <v>369.22519999999997</v>
      </c>
      <c r="D1369">
        <v>84.931298600000005</v>
      </c>
      <c r="E1369" s="5">
        <v>1560.672</v>
      </c>
      <c r="F1369" s="5">
        <v>557.58839999999998</v>
      </c>
      <c r="G1369" s="5">
        <v>53.653199999999998</v>
      </c>
      <c r="H1369" t="s">
        <v>347</v>
      </c>
      <c r="I1369" s="5">
        <v>2256.8448986000003</v>
      </c>
      <c r="J1369" s="5">
        <v>2256.8448986000003</v>
      </c>
      <c r="K1369" s="8">
        <f t="shared" si="63"/>
        <v>0.40183840992465769</v>
      </c>
      <c r="L1369" s="8">
        <f t="shared" si="63"/>
        <v>0.40183840992465769</v>
      </c>
      <c r="M1369">
        <v>5327.8444</v>
      </c>
      <c r="O1369" t="s">
        <v>354</v>
      </c>
      <c r="P1369" t="s">
        <v>341</v>
      </c>
      <c r="Q1369" t="s">
        <v>324</v>
      </c>
    </row>
    <row r="1370" spans="1:17" x14ac:dyDescent="0.2">
      <c r="A1370">
        <v>2006</v>
      </c>
      <c r="B1370">
        <v>183</v>
      </c>
      <c r="C1370">
        <v>376.8639</v>
      </c>
      <c r="D1370">
        <v>70.687227399999998</v>
      </c>
      <c r="E1370" s="5">
        <v>1780.6320000000001</v>
      </c>
      <c r="F1370" s="5">
        <v>650.80769999999995</v>
      </c>
      <c r="G1370" s="5">
        <v>48.673319999999997</v>
      </c>
      <c r="H1370" t="s">
        <v>347</v>
      </c>
      <c r="I1370" s="5">
        <v>2550.8002474</v>
      </c>
      <c r="J1370" s="5">
        <v>2550.8002474</v>
      </c>
      <c r="K1370" s="8">
        <f t="shared" si="63"/>
        <v>0.39548543968829486</v>
      </c>
      <c r="L1370" s="8">
        <f t="shared" si="63"/>
        <v>0.39548543968829486</v>
      </c>
      <c r="M1370">
        <v>5319.7825000000003</v>
      </c>
      <c r="O1370" t="s">
        <v>354</v>
      </c>
      <c r="P1370" t="s">
        <v>341</v>
      </c>
      <c r="Q1370" t="s">
        <v>324</v>
      </c>
    </row>
    <row r="1371" spans="1:17" x14ac:dyDescent="0.2">
      <c r="A1371">
        <v>2007</v>
      </c>
      <c r="B1371">
        <v>183</v>
      </c>
      <c r="C1371">
        <v>378.92880000000002</v>
      </c>
      <c r="D1371">
        <v>75.061353400000002</v>
      </c>
      <c r="E1371" s="5">
        <v>1945.6279999999999</v>
      </c>
      <c r="F1371" s="5">
        <v>734.36099999999999</v>
      </c>
      <c r="G1371" s="5">
        <v>40.431530000000002</v>
      </c>
      <c r="H1371" t="s">
        <v>347</v>
      </c>
      <c r="I1371" s="5">
        <v>2795.4818833999998</v>
      </c>
      <c r="J1371" s="5">
        <v>2795.4818833999998</v>
      </c>
      <c r="K1371" s="8">
        <f t="shared" si="63"/>
        <v>0.38985802232224914</v>
      </c>
      <c r="L1371" s="8">
        <f t="shared" si="63"/>
        <v>0.38985802232224914</v>
      </c>
      <c r="M1371">
        <v>5315.3766999999998</v>
      </c>
      <c r="O1371" t="s">
        <v>354</v>
      </c>
      <c r="P1371" t="s">
        <v>341</v>
      </c>
      <c r="Q1371" t="s">
        <v>324</v>
      </c>
    </row>
    <row r="1372" spans="1:17" x14ac:dyDescent="0.2">
      <c r="A1372">
        <v>2008</v>
      </c>
      <c r="B1372">
        <v>183</v>
      </c>
      <c r="C1372">
        <v>386.7758</v>
      </c>
      <c r="D1372">
        <v>63.7025644</v>
      </c>
      <c r="E1372" s="5">
        <v>2094.3049999999998</v>
      </c>
      <c r="F1372" s="5">
        <v>811.59780000000001</v>
      </c>
      <c r="G1372" s="5">
        <v>36.510100000000001</v>
      </c>
      <c r="H1372" t="s">
        <v>347</v>
      </c>
      <c r="I1372" s="5">
        <v>3006.1154643999998</v>
      </c>
      <c r="J1372" s="5">
        <v>3006.1154643999998</v>
      </c>
      <c r="K1372" s="8">
        <f t="shared" si="63"/>
        <v>0.38129166004233145</v>
      </c>
      <c r="L1372" s="8">
        <f t="shared" si="63"/>
        <v>0.38129166004233145</v>
      </c>
      <c r="M1372">
        <v>5311.3507</v>
      </c>
      <c r="N1372" s="7">
        <f>(M1383-M1372)/M1372</f>
        <v>1.7385088128336234E-2</v>
      </c>
      <c r="O1372" t="s">
        <v>354</v>
      </c>
      <c r="P1372" t="s">
        <v>341</v>
      </c>
      <c r="Q1372" t="s">
        <v>324</v>
      </c>
    </row>
    <row r="1373" spans="1:17" x14ac:dyDescent="0.2">
      <c r="A1373">
        <v>1998</v>
      </c>
      <c r="B1373">
        <v>183</v>
      </c>
      <c r="C1373">
        <v>435.27550000000002</v>
      </c>
      <c r="D1373">
        <v>9.6574983999999997</v>
      </c>
      <c r="E1373" s="5">
        <v>51.52872</v>
      </c>
      <c r="F1373" s="5">
        <v>26.722899999999999</v>
      </c>
      <c r="G1373" s="5">
        <v>32.371259999999999</v>
      </c>
      <c r="H1373" t="s">
        <v>347</v>
      </c>
      <c r="I1373" s="5">
        <v>120.28037839999999</v>
      </c>
      <c r="J1373" s="5">
        <v>120.28037839999999</v>
      </c>
      <c r="K1373" s="5"/>
      <c r="L1373" s="5"/>
      <c r="M1373">
        <v>5460.7389000000003</v>
      </c>
      <c r="O1373" t="s">
        <v>354</v>
      </c>
      <c r="P1373" t="s">
        <v>342</v>
      </c>
      <c r="Q1373" t="s">
        <v>324</v>
      </c>
    </row>
    <row r="1374" spans="1:17" x14ac:dyDescent="0.2">
      <c r="A1374">
        <v>1999</v>
      </c>
      <c r="B1374">
        <v>183</v>
      </c>
      <c r="C1374">
        <v>428.65609999999998</v>
      </c>
      <c r="D1374">
        <v>28.630572600000001</v>
      </c>
      <c r="E1374" s="5">
        <v>269.80810000000002</v>
      </c>
      <c r="F1374" s="5">
        <v>100.43170000000001</v>
      </c>
      <c r="G1374" s="5">
        <v>83.845590000000001</v>
      </c>
      <c r="H1374" t="s">
        <v>347</v>
      </c>
      <c r="I1374" s="5">
        <v>482.71596260000001</v>
      </c>
      <c r="J1374" s="5">
        <v>482.71596260000001</v>
      </c>
      <c r="K1374" s="5"/>
      <c r="L1374" s="5"/>
      <c r="M1374">
        <v>5413.1414000000004</v>
      </c>
      <c r="O1374" t="s">
        <v>354</v>
      </c>
      <c r="P1374" t="s">
        <v>342</v>
      </c>
      <c r="Q1374" t="s">
        <v>324</v>
      </c>
    </row>
    <row r="1375" spans="1:17" x14ac:dyDescent="0.2">
      <c r="A1375">
        <v>2000</v>
      </c>
      <c r="B1375">
        <v>183</v>
      </c>
      <c r="C1375">
        <v>418.51330000000002</v>
      </c>
      <c r="D1375">
        <v>53.692087700000002</v>
      </c>
      <c r="E1375" s="5">
        <v>617.65279999999996</v>
      </c>
      <c r="F1375" s="5">
        <v>201.44130000000001</v>
      </c>
      <c r="G1375" s="5">
        <v>102.1003</v>
      </c>
      <c r="H1375" t="s">
        <v>347</v>
      </c>
      <c r="I1375" s="5">
        <v>974.88648770000009</v>
      </c>
      <c r="J1375" s="5">
        <v>974.88648770000009</v>
      </c>
      <c r="K1375" s="5"/>
      <c r="L1375" s="5"/>
      <c r="M1375">
        <v>5390.2147999999997</v>
      </c>
      <c r="O1375" t="s">
        <v>354</v>
      </c>
      <c r="P1375" t="s">
        <v>342</v>
      </c>
      <c r="Q1375" t="s">
        <v>324</v>
      </c>
    </row>
    <row r="1376" spans="1:17" x14ac:dyDescent="0.2">
      <c r="A1376">
        <v>2001</v>
      </c>
      <c r="B1376">
        <v>183</v>
      </c>
      <c r="C1376">
        <v>430.1986</v>
      </c>
      <c r="D1376">
        <v>65.979331500000001</v>
      </c>
      <c r="E1376" s="5">
        <v>990.41499999999996</v>
      </c>
      <c r="F1376" s="5">
        <v>319.28890000000001</v>
      </c>
      <c r="G1376" s="5">
        <v>97.346699999999998</v>
      </c>
      <c r="H1376" t="s">
        <v>347</v>
      </c>
      <c r="I1376" s="5">
        <v>1473.0299315</v>
      </c>
      <c r="J1376" s="5">
        <v>1473.0299315</v>
      </c>
      <c r="K1376" s="5"/>
      <c r="L1376" s="5"/>
      <c r="M1376">
        <v>5385.2173000000003</v>
      </c>
      <c r="O1376" t="s">
        <v>354</v>
      </c>
      <c r="P1376" t="s">
        <v>342</v>
      </c>
      <c r="Q1376" t="s">
        <v>324</v>
      </c>
    </row>
    <row r="1377" spans="1:17" x14ac:dyDescent="0.2">
      <c r="A1377">
        <v>2002</v>
      </c>
      <c r="B1377">
        <v>183</v>
      </c>
      <c r="C1377">
        <v>430.72309999999999</v>
      </c>
      <c r="D1377">
        <v>64.261720499999996</v>
      </c>
      <c r="E1377" s="5">
        <v>1313.086</v>
      </c>
      <c r="F1377" s="5">
        <v>430.03059999999999</v>
      </c>
      <c r="G1377" s="5">
        <v>82.745699999999999</v>
      </c>
      <c r="H1377" t="s">
        <v>347</v>
      </c>
      <c r="I1377" s="5">
        <v>1890.1240204999999</v>
      </c>
      <c r="J1377" s="5">
        <v>1890.1240204999999</v>
      </c>
      <c r="K1377" s="5"/>
      <c r="L1377" s="5"/>
      <c r="M1377">
        <v>5383.2750999999998</v>
      </c>
      <c r="O1377" t="s">
        <v>354</v>
      </c>
      <c r="P1377" t="s">
        <v>342</v>
      </c>
      <c r="Q1377" t="s">
        <v>324</v>
      </c>
    </row>
    <row r="1378" spans="1:17" x14ac:dyDescent="0.2">
      <c r="A1378">
        <v>2003</v>
      </c>
      <c r="B1378">
        <v>183</v>
      </c>
      <c r="C1378">
        <v>436.21080000000001</v>
      </c>
      <c r="D1378">
        <v>76.388441099999994</v>
      </c>
      <c r="E1378" s="5">
        <v>1614.9469999999999</v>
      </c>
      <c r="F1378" s="5">
        <v>545.01089999999999</v>
      </c>
      <c r="G1378" s="5">
        <v>73.166370000000001</v>
      </c>
      <c r="H1378" t="s">
        <v>347</v>
      </c>
      <c r="I1378" s="5">
        <v>2309.5127110999997</v>
      </c>
      <c r="J1378" s="5">
        <v>2309.5127110999997</v>
      </c>
      <c r="K1378" s="5"/>
      <c r="L1378" s="5"/>
      <c r="M1378">
        <v>5385.5785999999998</v>
      </c>
      <c r="O1378" t="s">
        <v>354</v>
      </c>
      <c r="P1378" t="s">
        <v>342</v>
      </c>
      <c r="Q1378" t="s">
        <v>324</v>
      </c>
    </row>
    <row r="1379" spans="1:17" x14ac:dyDescent="0.2">
      <c r="A1379">
        <v>2004</v>
      </c>
      <c r="B1379">
        <v>183</v>
      </c>
      <c r="C1379">
        <v>435.83710000000002</v>
      </c>
      <c r="D1379">
        <v>81.834991799999997</v>
      </c>
      <c r="E1379" s="5">
        <v>1914.47</v>
      </c>
      <c r="F1379" s="5">
        <v>661.39250000000004</v>
      </c>
      <c r="G1379" s="5">
        <v>66.375230000000002</v>
      </c>
      <c r="H1379" t="s">
        <v>347</v>
      </c>
      <c r="I1379" s="5">
        <v>2724.0727218000002</v>
      </c>
      <c r="J1379" s="5">
        <v>2724.0727218000002</v>
      </c>
      <c r="K1379" s="5"/>
      <c r="L1379" s="5"/>
      <c r="M1379">
        <v>5393.8780999999999</v>
      </c>
      <c r="O1379" t="s">
        <v>354</v>
      </c>
      <c r="P1379" t="s">
        <v>342</v>
      </c>
      <c r="Q1379" t="s">
        <v>324</v>
      </c>
    </row>
    <row r="1380" spans="1:17" x14ac:dyDescent="0.2">
      <c r="A1380">
        <v>2005</v>
      </c>
      <c r="B1380">
        <v>183</v>
      </c>
      <c r="C1380">
        <v>436.4427</v>
      </c>
      <c r="D1380">
        <v>101.28450410000001</v>
      </c>
      <c r="E1380" s="5">
        <v>2215.8879999999999</v>
      </c>
      <c r="F1380" s="5">
        <v>783.16579999999999</v>
      </c>
      <c r="G1380" s="5">
        <v>63.393560000000001</v>
      </c>
      <c r="H1380" t="s">
        <v>347</v>
      </c>
      <c r="I1380" s="5">
        <v>3163.7318640999997</v>
      </c>
      <c r="J1380" s="5">
        <v>3163.7318640999997</v>
      </c>
      <c r="K1380" s="5"/>
      <c r="L1380" s="5"/>
      <c r="M1380">
        <v>5396.2755999999999</v>
      </c>
      <c r="O1380" t="s">
        <v>354</v>
      </c>
      <c r="P1380" t="s">
        <v>342</v>
      </c>
      <c r="Q1380" t="s">
        <v>324</v>
      </c>
    </row>
    <row r="1381" spans="1:17" x14ac:dyDescent="0.2">
      <c r="A1381">
        <v>2006</v>
      </c>
      <c r="B1381">
        <v>183</v>
      </c>
      <c r="C1381">
        <v>447.06299999999999</v>
      </c>
      <c r="D1381">
        <v>85.966654800000001</v>
      </c>
      <c r="E1381" s="5">
        <v>2510.2280000000001</v>
      </c>
      <c r="F1381" s="5">
        <v>903.80560000000003</v>
      </c>
      <c r="G1381" s="5">
        <v>59.604349999999997</v>
      </c>
      <c r="H1381" t="s">
        <v>347</v>
      </c>
      <c r="I1381" s="5">
        <v>3559.6046048000003</v>
      </c>
      <c r="J1381" s="5">
        <v>3559.6046048000003</v>
      </c>
      <c r="K1381" s="5"/>
      <c r="L1381" s="5"/>
      <c r="M1381">
        <v>5396.8471</v>
      </c>
      <c r="O1381" t="s">
        <v>354</v>
      </c>
      <c r="P1381" t="s">
        <v>342</v>
      </c>
      <c r="Q1381" t="s">
        <v>324</v>
      </c>
    </row>
    <row r="1382" spans="1:17" x14ac:dyDescent="0.2">
      <c r="A1382">
        <v>2007</v>
      </c>
      <c r="B1382">
        <v>183</v>
      </c>
      <c r="C1382">
        <v>431.78160000000003</v>
      </c>
      <c r="D1382">
        <v>88.538021900000004</v>
      </c>
      <c r="E1382" s="5">
        <v>2737.6309999999999</v>
      </c>
      <c r="F1382" s="5">
        <v>1008.039</v>
      </c>
      <c r="G1382" s="5">
        <v>51.114899999999999</v>
      </c>
      <c r="H1382" t="s">
        <v>347</v>
      </c>
      <c r="I1382" s="5">
        <v>3885.3229219</v>
      </c>
      <c r="J1382" s="5">
        <v>3885.3229219</v>
      </c>
      <c r="K1382" s="5"/>
      <c r="L1382" s="5"/>
      <c r="M1382">
        <v>5400.4937</v>
      </c>
      <c r="O1382" t="s">
        <v>354</v>
      </c>
      <c r="P1382" t="s">
        <v>342</v>
      </c>
      <c r="Q1382" t="s">
        <v>324</v>
      </c>
    </row>
    <row r="1383" spans="1:17" x14ac:dyDescent="0.2">
      <c r="A1383">
        <v>2008</v>
      </c>
      <c r="B1383">
        <v>183</v>
      </c>
      <c r="C1383">
        <v>451.10899999999998</v>
      </c>
      <c r="D1383">
        <v>76.424630100000002</v>
      </c>
      <c r="E1383" s="5">
        <v>2929.1689999999999</v>
      </c>
      <c r="F1383" s="5">
        <v>1101.6320000000001</v>
      </c>
      <c r="G1383" s="5">
        <v>45.096589999999999</v>
      </c>
      <c r="H1383" t="s">
        <v>347</v>
      </c>
      <c r="I1383" s="5">
        <v>4152.3222200999999</v>
      </c>
      <c r="J1383" s="5">
        <v>4152.3222200999999</v>
      </c>
      <c r="K1383" s="5"/>
      <c r="L1383" s="5"/>
      <c r="M1383">
        <v>5403.6890000000003</v>
      </c>
      <c r="O1383" t="s">
        <v>354</v>
      </c>
      <c r="P1383" t="s">
        <v>342</v>
      </c>
      <c r="Q1383" t="s">
        <v>324</v>
      </c>
    </row>
    <row r="1384" spans="1:17" x14ac:dyDescent="0.2">
      <c r="A1384">
        <v>1996</v>
      </c>
      <c r="B1384">
        <v>183</v>
      </c>
      <c r="C1384">
        <v>374.75700000000001</v>
      </c>
      <c r="D1384">
        <v>273.80564379999998</v>
      </c>
      <c r="E1384" s="5">
        <v>2935.3760000000002</v>
      </c>
      <c r="F1384" s="5">
        <v>823.45360000000005</v>
      </c>
      <c r="G1384" s="5">
        <v>138.7424</v>
      </c>
      <c r="H1384" t="s">
        <v>347</v>
      </c>
      <c r="I1384" s="5">
        <v>4171.3776438000004</v>
      </c>
      <c r="J1384" s="5">
        <v>4171.3776438000004</v>
      </c>
      <c r="K1384" s="7">
        <f>(I1396-I1384)/I1384</f>
        <v>2.0261457776573392E-3</v>
      </c>
      <c r="L1384" s="7">
        <f>(J1396-J1384)/J1384</f>
        <v>2.0261457776573392E-3</v>
      </c>
      <c r="M1384">
        <v>5412.2236000000003</v>
      </c>
      <c r="O1384" t="s">
        <v>354</v>
      </c>
      <c r="P1384" t="s">
        <v>341</v>
      </c>
      <c r="Q1384" t="s">
        <v>319</v>
      </c>
    </row>
    <row r="1385" spans="1:17" x14ac:dyDescent="0.2">
      <c r="A1385">
        <v>1997</v>
      </c>
      <c r="B1385">
        <v>183</v>
      </c>
      <c r="C1385">
        <v>371.68700000000001</v>
      </c>
      <c r="D1385">
        <v>285.22484930000002</v>
      </c>
      <c r="E1385" s="5">
        <v>3085.53</v>
      </c>
      <c r="F1385" s="5">
        <v>904.25670000000002</v>
      </c>
      <c r="G1385" s="5">
        <v>174.60820000000001</v>
      </c>
      <c r="H1385" t="s">
        <v>347</v>
      </c>
      <c r="I1385" s="5">
        <v>4449.6197493</v>
      </c>
      <c r="J1385" s="5">
        <v>4449.6197493</v>
      </c>
      <c r="K1385" s="7">
        <f t="shared" ref="K1385:L1395" si="64">(I1397-I1385)/I1385</f>
        <v>2.8332962837966949E-2</v>
      </c>
      <c r="L1385" s="7">
        <f t="shared" si="64"/>
        <v>2.8332962837966949E-2</v>
      </c>
      <c r="M1385">
        <v>5470.2397000000001</v>
      </c>
      <c r="O1385" t="s">
        <v>354</v>
      </c>
      <c r="P1385" t="s">
        <v>341</v>
      </c>
      <c r="Q1385" t="s">
        <v>319</v>
      </c>
    </row>
    <row r="1386" spans="1:17" x14ac:dyDescent="0.2">
      <c r="A1386">
        <v>1998</v>
      </c>
      <c r="B1386">
        <v>183</v>
      </c>
      <c r="C1386">
        <v>373.60239999999999</v>
      </c>
      <c r="D1386">
        <v>293.93243840000002</v>
      </c>
      <c r="E1386" s="5">
        <v>3225.2959999999998</v>
      </c>
      <c r="F1386" s="5">
        <v>961.88300000000004</v>
      </c>
      <c r="G1386" s="5">
        <v>187.2706</v>
      </c>
      <c r="H1386" t="s">
        <v>347</v>
      </c>
      <c r="I1386" s="5">
        <v>4668.3820384000001</v>
      </c>
      <c r="J1386" s="5">
        <v>4668.3820384000001</v>
      </c>
      <c r="K1386" s="7">
        <f t="shared" si="64"/>
        <v>5.8938828235724501E-2</v>
      </c>
      <c r="L1386" s="7">
        <f t="shared" si="64"/>
        <v>5.8938828235724501E-2</v>
      </c>
      <c r="M1386">
        <v>5537.7385999999997</v>
      </c>
      <c r="O1386" t="s">
        <v>354</v>
      </c>
      <c r="P1386" t="s">
        <v>341</v>
      </c>
      <c r="Q1386" t="s">
        <v>319</v>
      </c>
    </row>
    <row r="1387" spans="1:17" x14ac:dyDescent="0.2">
      <c r="A1387">
        <v>1999</v>
      </c>
      <c r="B1387">
        <v>183</v>
      </c>
      <c r="C1387">
        <v>370.27859999999998</v>
      </c>
      <c r="D1387">
        <v>299.31969859999998</v>
      </c>
      <c r="E1387" s="5">
        <v>3342.002</v>
      </c>
      <c r="F1387" s="5">
        <v>986.54790000000003</v>
      </c>
      <c r="G1387" s="5">
        <v>175.90270000000001</v>
      </c>
      <c r="H1387" t="s">
        <v>347</v>
      </c>
      <c r="I1387" s="5">
        <v>4803.7722985999999</v>
      </c>
      <c r="J1387" s="5">
        <v>4803.7722985999999</v>
      </c>
      <c r="K1387" s="7">
        <f t="shared" si="64"/>
        <v>7.9414177231335481E-2</v>
      </c>
      <c r="L1387" s="7">
        <f t="shared" si="64"/>
        <v>7.9414177231335481E-2</v>
      </c>
      <c r="M1387">
        <v>5606.2794999999996</v>
      </c>
      <c r="O1387" t="s">
        <v>354</v>
      </c>
      <c r="P1387" t="s">
        <v>341</v>
      </c>
      <c r="Q1387" t="s">
        <v>319</v>
      </c>
    </row>
    <row r="1388" spans="1:17" x14ac:dyDescent="0.2">
      <c r="A1388">
        <v>2000</v>
      </c>
      <c r="B1388">
        <v>183</v>
      </c>
      <c r="C1388">
        <v>369.20769999999999</v>
      </c>
      <c r="D1388">
        <v>304.84852050000001</v>
      </c>
      <c r="E1388" s="5">
        <v>3454.192</v>
      </c>
      <c r="F1388" s="5">
        <v>1021.953</v>
      </c>
      <c r="G1388" s="5">
        <v>173.27359999999999</v>
      </c>
      <c r="H1388" t="s">
        <v>347</v>
      </c>
      <c r="I1388" s="5">
        <v>4954.2671205000006</v>
      </c>
      <c r="J1388" s="5">
        <v>4954.2671205000006</v>
      </c>
      <c r="K1388" s="7">
        <f t="shared" si="64"/>
        <v>9.3764036314843952E-2</v>
      </c>
      <c r="L1388" s="7">
        <f t="shared" si="64"/>
        <v>9.3764036314843952E-2</v>
      </c>
      <c r="M1388">
        <v>5671.8471</v>
      </c>
      <c r="O1388" t="s">
        <v>354</v>
      </c>
      <c r="P1388" t="s">
        <v>341</v>
      </c>
      <c r="Q1388" t="s">
        <v>319</v>
      </c>
    </row>
    <row r="1389" spans="1:17" x14ac:dyDescent="0.2">
      <c r="A1389">
        <v>2001</v>
      </c>
      <c r="B1389">
        <v>183</v>
      </c>
      <c r="C1389">
        <v>370.99439999999998</v>
      </c>
      <c r="D1389">
        <v>310.18383560000001</v>
      </c>
      <c r="E1389" s="5">
        <v>3562.7269999999999</v>
      </c>
      <c r="F1389" s="5">
        <v>1067.702</v>
      </c>
      <c r="G1389" s="5">
        <v>177.2414</v>
      </c>
      <c r="H1389" t="s">
        <v>347</v>
      </c>
      <c r="I1389" s="5">
        <v>5117.8542355999998</v>
      </c>
      <c r="J1389" s="5">
        <v>5117.8542355999998</v>
      </c>
      <c r="K1389" s="7">
        <f t="shared" si="64"/>
        <v>0.10454498183598092</v>
      </c>
      <c r="L1389" s="7">
        <f t="shared" si="64"/>
        <v>0.10454498183598092</v>
      </c>
      <c r="M1389">
        <v>5739.2866000000004</v>
      </c>
      <c r="O1389" t="s">
        <v>354</v>
      </c>
      <c r="P1389" t="s">
        <v>341</v>
      </c>
      <c r="Q1389" t="s">
        <v>319</v>
      </c>
    </row>
    <row r="1390" spans="1:17" x14ac:dyDescent="0.2">
      <c r="A1390">
        <v>2002</v>
      </c>
      <c r="B1390">
        <v>183</v>
      </c>
      <c r="C1390">
        <v>368.66590000000002</v>
      </c>
      <c r="D1390">
        <v>315.08323289999998</v>
      </c>
      <c r="E1390" s="5">
        <v>3660.241</v>
      </c>
      <c r="F1390" s="5">
        <v>1088.0920000000001</v>
      </c>
      <c r="G1390" s="5">
        <v>165.56129999999999</v>
      </c>
      <c r="H1390" t="s">
        <v>347</v>
      </c>
      <c r="I1390" s="5">
        <v>5228.9775329000004</v>
      </c>
      <c r="J1390" s="5">
        <v>5228.9775329000004</v>
      </c>
      <c r="K1390" s="7">
        <f t="shared" si="64"/>
        <v>0.11209782101988046</v>
      </c>
      <c r="L1390" s="7">
        <f t="shared" si="64"/>
        <v>0.11209782101988046</v>
      </c>
      <c r="M1390">
        <v>5813.0855000000001</v>
      </c>
      <c r="O1390" t="s">
        <v>354</v>
      </c>
      <c r="P1390" t="s">
        <v>341</v>
      </c>
      <c r="Q1390" t="s">
        <v>319</v>
      </c>
    </row>
    <row r="1391" spans="1:17" x14ac:dyDescent="0.2">
      <c r="A1391">
        <v>2003</v>
      </c>
      <c r="B1391">
        <v>183</v>
      </c>
      <c r="C1391">
        <v>373.1934</v>
      </c>
      <c r="D1391">
        <v>318.51635620000002</v>
      </c>
      <c r="E1391" s="5">
        <v>3759.7089999999998</v>
      </c>
      <c r="F1391" s="5">
        <v>1093.6279999999999</v>
      </c>
      <c r="G1391" s="5">
        <v>151.7756</v>
      </c>
      <c r="H1391" t="s">
        <v>347</v>
      </c>
      <c r="I1391" s="5">
        <v>5323.6289561999993</v>
      </c>
      <c r="J1391" s="5">
        <v>5323.6289561999993</v>
      </c>
      <c r="K1391" s="7">
        <f t="shared" si="64"/>
        <v>0.11702580916621561</v>
      </c>
      <c r="L1391" s="7">
        <f t="shared" si="64"/>
        <v>0.11702580916621561</v>
      </c>
      <c r="M1391">
        <v>5879.7767000000003</v>
      </c>
      <c r="O1391" t="s">
        <v>354</v>
      </c>
      <c r="P1391" t="s">
        <v>341</v>
      </c>
      <c r="Q1391" t="s">
        <v>319</v>
      </c>
    </row>
    <row r="1392" spans="1:17" x14ac:dyDescent="0.2">
      <c r="A1392">
        <v>2004</v>
      </c>
      <c r="B1392">
        <v>183</v>
      </c>
      <c r="C1392">
        <v>379.12529999999998</v>
      </c>
      <c r="D1392">
        <v>322.05945209999999</v>
      </c>
      <c r="E1392" s="5">
        <v>3859.7750000000001</v>
      </c>
      <c r="F1392" s="5">
        <v>1119.798</v>
      </c>
      <c r="G1392" s="5">
        <v>150.78460000000001</v>
      </c>
      <c r="H1392" t="s">
        <v>347</v>
      </c>
      <c r="I1392" s="5">
        <v>5452.4170520999996</v>
      </c>
      <c r="J1392" s="5">
        <v>5452.4170520999996</v>
      </c>
      <c r="K1392" s="7">
        <f t="shared" si="64"/>
        <v>0.12370515084502187</v>
      </c>
      <c r="L1392" s="7">
        <f t="shared" si="64"/>
        <v>0.12370515084502187</v>
      </c>
      <c r="M1392">
        <v>5948.2583999999997</v>
      </c>
      <c r="O1392" t="s">
        <v>354</v>
      </c>
      <c r="P1392" t="s">
        <v>341</v>
      </c>
      <c r="Q1392" t="s">
        <v>319</v>
      </c>
    </row>
    <row r="1393" spans="1:17" x14ac:dyDescent="0.2">
      <c r="A1393">
        <v>2005</v>
      </c>
      <c r="B1393">
        <v>183</v>
      </c>
      <c r="C1393">
        <v>381.77159999999998</v>
      </c>
      <c r="D1393">
        <v>326.71372600000001</v>
      </c>
      <c r="E1393" s="5">
        <v>3962.395</v>
      </c>
      <c r="F1393" s="5">
        <v>1138.769</v>
      </c>
      <c r="G1393" s="5">
        <v>148.21360000000001</v>
      </c>
      <c r="H1393" t="s">
        <v>347</v>
      </c>
      <c r="I1393" s="5">
        <v>5576.0913260000007</v>
      </c>
      <c r="J1393" s="5">
        <v>5576.0913260000007</v>
      </c>
      <c r="K1393" s="7">
        <f t="shared" si="64"/>
        <v>0.12942033220206969</v>
      </c>
      <c r="L1393" s="7">
        <f t="shared" si="64"/>
        <v>0.12942033220206969</v>
      </c>
      <c r="M1393">
        <v>6016.8121000000001</v>
      </c>
      <c r="O1393" t="s">
        <v>354</v>
      </c>
      <c r="P1393" t="s">
        <v>341</v>
      </c>
      <c r="Q1393" t="s">
        <v>319</v>
      </c>
    </row>
    <row r="1394" spans="1:17" x14ac:dyDescent="0.2">
      <c r="A1394">
        <v>2006</v>
      </c>
      <c r="B1394">
        <v>183</v>
      </c>
      <c r="C1394">
        <v>387.64159999999998</v>
      </c>
      <c r="D1394">
        <v>332.04465750000003</v>
      </c>
      <c r="E1394" s="5">
        <v>4069.279</v>
      </c>
      <c r="F1394" s="5">
        <v>1137.653</v>
      </c>
      <c r="G1394" s="5">
        <v>139.17689999999999</v>
      </c>
      <c r="H1394" t="s">
        <v>347</v>
      </c>
      <c r="I1394" s="5">
        <v>5678.1535575000007</v>
      </c>
      <c r="J1394" s="5">
        <v>5678.1535575000007</v>
      </c>
      <c r="K1394" s="7">
        <f t="shared" si="64"/>
        <v>0.13416102766255616</v>
      </c>
      <c r="L1394" s="7">
        <f t="shared" si="64"/>
        <v>0.13416102766255616</v>
      </c>
      <c r="M1394">
        <v>6085.2169999999996</v>
      </c>
      <c r="O1394" t="s">
        <v>354</v>
      </c>
      <c r="P1394" t="s">
        <v>341</v>
      </c>
      <c r="Q1394" t="s">
        <v>319</v>
      </c>
    </row>
    <row r="1395" spans="1:17" x14ac:dyDescent="0.2">
      <c r="A1395">
        <v>2007</v>
      </c>
      <c r="B1395">
        <v>183</v>
      </c>
      <c r="C1395">
        <v>387.64440000000002</v>
      </c>
      <c r="D1395">
        <v>335.98238359999999</v>
      </c>
      <c r="E1395" s="5">
        <v>4172.6549999999997</v>
      </c>
      <c r="F1395" s="5">
        <v>1132.393</v>
      </c>
      <c r="G1395" s="5">
        <v>130.83949999999999</v>
      </c>
      <c r="H1395" t="s">
        <v>347</v>
      </c>
      <c r="I1395" s="5">
        <v>5771.8698835999994</v>
      </c>
      <c r="J1395" s="5">
        <v>5771.8698835999994</v>
      </c>
      <c r="K1395" s="7">
        <f t="shared" si="64"/>
        <v>0.13863000544650744</v>
      </c>
      <c r="L1395" s="7">
        <f t="shared" si="64"/>
        <v>0.13863000544650744</v>
      </c>
      <c r="M1395">
        <v>6154.7561999999998</v>
      </c>
      <c r="N1395" s="7">
        <f>(M1407-M1395)/M1395</f>
        <v>1.6109866382684621E-2</v>
      </c>
      <c r="O1395" t="s">
        <v>354</v>
      </c>
      <c r="P1395" t="s">
        <v>341</v>
      </c>
      <c r="Q1395" t="s">
        <v>319</v>
      </c>
    </row>
    <row r="1396" spans="1:17" x14ac:dyDescent="0.2">
      <c r="A1396">
        <v>1996</v>
      </c>
      <c r="B1396">
        <v>183</v>
      </c>
      <c r="C1396">
        <v>431.3399</v>
      </c>
      <c r="D1396">
        <v>274.13986299999999</v>
      </c>
      <c r="E1396" s="5">
        <v>2939.5990000000002</v>
      </c>
      <c r="F1396" s="5">
        <v>825.30359999999996</v>
      </c>
      <c r="G1396" s="5">
        <v>140.78700000000001</v>
      </c>
      <c r="H1396" t="s">
        <v>347</v>
      </c>
      <c r="I1396" s="5">
        <v>4179.829463</v>
      </c>
      <c r="J1396" s="5">
        <v>4179.829463</v>
      </c>
      <c r="K1396" s="5"/>
      <c r="L1396" s="5"/>
      <c r="M1396">
        <v>5412.2273999999998</v>
      </c>
      <c r="O1396" t="s">
        <v>354</v>
      </c>
      <c r="P1396" t="s">
        <v>342</v>
      </c>
      <c r="Q1396" t="s">
        <v>319</v>
      </c>
    </row>
    <row r="1397" spans="1:17" x14ac:dyDescent="0.2">
      <c r="A1397">
        <v>1997</v>
      </c>
      <c r="B1397">
        <v>183</v>
      </c>
      <c r="C1397">
        <v>543.49519999999995</v>
      </c>
      <c r="D1397">
        <v>290.48526029999999</v>
      </c>
      <c r="E1397" s="5">
        <v>3146.65</v>
      </c>
      <c r="F1397" s="5">
        <v>933.97929999999997</v>
      </c>
      <c r="G1397" s="5">
        <v>204.5761</v>
      </c>
      <c r="H1397" t="s">
        <v>347</v>
      </c>
      <c r="I1397" s="5">
        <v>4575.6906603000007</v>
      </c>
      <c r="J1397" s="5">
        <v>4575.6906603000007</v>
      </c>
      <c r="K1397" s="5"/>
      <c r="L1397" s="5"/>
      <c r="M1397">
        <v>5470.9435999999996</v>
      </c>
      <c r="O1397" t="s">
        <v>354</v>
      </c>
      <c r="P1397" t="s">
        <v>342</v>
      </c>
      <c r="Q1397" t="s">
        <v>319</v>
      </c>
    </row>
    <row r="1398" spans="1:17" x14ac:dyDescent="0.2">
      <c r="A1398">
        <v>1998</v>
      </c>
      <c r="B1398">
        <v>183</v>
      </c>
      <c r="C1398">
        <v>548.89919999999995</v>
      </c>
      <c r="D1398">
        <v>305.01520549999998</v>
      </c>
      <c r="E1398" s="5">
        <v>3356.8429999999998</v>
      </c>
      <c r="F1398" s="5">
        <v>1033.2670000000001</v>
      </c>
      <c r="G1398" s="5">
        <v>248.4058</v>
      </c>
      <c r="H1398" t="s">
        <v>347</v>
      </c>
      <c r="I1398" s="5">
        <v>4943.5310054999991</v>
      </c>
      <c r="J1398" s="5">
        <v>4943.5310054999991</v>
      </c>
      <c r="K1398" s="5"/>
      <c r="L1398" s="5"/>
      <c r="M1398">
        <v>5542.6893</v>
      </c>
      <c r="O1398" t="s">
        <v>354</v>
      </c>
      <c r="P1398" t="s">
        <v>342</v>
      </c>
      <c r="Q1398" t="s">
        <v>319</v>
      </c>
    </row>
    <row r="1399" spans="1:17" x14ac:dyDescent="0.2">
      <c r="A1399">
        <v>1999</v>
      </c>
      <c r="B1399">
        <v>183</v>
      </c>
      <c r="C1399">
        <v>541.18370000000004</v>
      </c>
      <c r="D1399">
        <v>314.66912330000002</v>
      </c>
      <c r="E1399" s="5">
        <v>3529.5520000000001</v>
      </c>
      <c r="F1399" s="5">
        <v>1091.3040000000001</v>
      </c>
      <c r="G1399" s="5">
        <v>249.73480000000001</v>
      </c>
      <c r="H1399" t="s">
        <v>347</v>
      </c>
      <c r="I1399" s="5">
        <v>5185.2599233000001</v>
      </c>
      <c r="J1399" s="5">
        <v>5185.2599233000001</v>
      </c>
      <c r="K1399" s="5"/>
      <c r="L1399" s="5"/>
      <c r="M1399">
        <v>5619.6292999999996</v>
      </c>
      <c r="O1399" t="s">
        <v>354</v>
      </c>
      <c r="P1399" t="s">
        <v>342</v>
      </c>
      <c r="Q1399" t="s">
        <v>319</v>
      </c>
    </row>
    <row r="1400" spans="1:17" x14ac:dyDescent="0.2">
      <c r="A1400">
        <v>2000</v>
      </c>
      <c r="B1400">
        <v>183</v>
      </c>
      <c r="C1400">
        <v>529.5566</v>
      </c>
      <c r="D1400">
        <v>323.12660269999998</v>
      </c>
      <c r="E1400" s="5">
        <v>3692.7449999999999</v>
      </c>
      <c r="F1400" s="5">
        <v>1150.4380000000001</v>
      </c>
      <c r="G1400" s="5">
        <v>252.4896</v>
      </c>
      <c r="H1400" t="s">
        <v>347</v>
      </c>
      <c r="I1400" s="5">
        <v>5418.7992027</v>
      </c>
      <c r="J1400" s="5">
        <v>5418.7992027</v>
      </c>
      <c r="K1400" s="5"/>
      <c r="L1400" s="5"/>
      <c r="M1400">
        <v>5695.58</v>
      </c>
      <c r="O1400" t="s">
        <v>354</v>
      </c>
      <c r="P1400" t="s">
        <v>342</v>
      </c>
      <c r="Q1400" t="s">
        <v>319</v>
      </c>
    </row>
    <row r="1401" spans="1:17" x14ac:dyDescent="0.2">
      <c r="A1401">
        <v>2001</v>
      </c>
      <c r="B1401">
        <v>183</v>
      </c>
      <c r="C1401">
        <v>537.98289999999997</v>
      </c>
      <c r="D1401">
        <v>331.2890137</v>
      </c>
      <c r="E1401" s="5">
        <v>3844.3440000000001</v>
      </c>
      <c r="F1401" s="5">
        <v>1216.73</v>
      </c>
      <c r="G1401" s="5">
        <v>260.53719999999998</v>
      </c>
      <c r="H1401" t="s">
        <v>347</v>
      </c>
      <c r="I1401" s="5">
        <v>5652.9002136999998</v>
      </c>
      <c r="J1401" s="5">
        <v>5652.9002136999998</v>
      </c>
      <c r="K1401" s="5"/>
      <c r="L1401" s="5"/>
      <c r="M1401">
        <v>5774.3063000000002</v>
      </c>
      <c r="O1401" t="s">
        <v>354</v>
      </c>
      <c r="P1401" t="s">
        <v>342</v>
      </c>
      <c r="Q1401" t="s">
        <v>319</v>
      </c>
    </row>
    <row r="1402" spans="1:17" x14ac:dyDescent="0.2">
      <c r="A1402">
        <v>2002</v>
      </c>
      <c r="B1402">
        <v>183</v>
      </c>
      <c r="C1402">
        <v>527.68920000000003</v>
      </c>
      <c r="D1402">
        <v>337.79252050000002</v>
      </c>
      <c r="E1402" s="5">
        <v>3980.0540000000001</v>
      </c>
      <c r="F1402" s="5">
        <v>1252.8800000000001</v>
      </c>
      <c r="G1402" s="5">
        <v>244.40799999999999</v>
      </c>
      <c r="H1402" t="s">
        <v>347</v>
      </c>
      <c r="I1402" s="5">
        <v>5815.1345205000007</v>
      </c>
      <c r="J1402" s="5">
        <v>5815.1345205000007</v>
      </c>
      <c r="K1402" s="5"/>
      <c r="L1402" s="5"/>
      <c r="M1402">
        <v>5860.8344999999999</v>
      </c>
      <c r="O1402" t="s">
        <v>354</v>
      </c>
      <c r="P1402" t="s">
        <v>342</v>
      </c>
      <c r="Q1402" t="s">
        <v>319</v>
      </c>
    </row>
    <row r="1403" spans="1:17" x14ac:dyDescent="0.2">
      <c r="A1403">
        <v>2003</v>
      </c>
      <c r="B1403">
        <v>183</v>
      </c>
      <c r="C1403">
        <v>534.51220000000001</v>
      </c>
      <c r="D1403">
        <v>342.1993425</v>
      </c>
      <c r="E1403" s="5">
        <v>4113.5479999999998</v>
      </c>
      <c r="F1403" s="5">
        <v>1269.106</v>
      </c>
      <c r="G1403" s="5">
        <v>221.77760000000001</v>
      </c>
      <c r="H1403" t="s">
        <v>347</v>
      </c>
      <c r="I1403" s="5">
        <v>5946.6309424999999</v>
      </c>
      <c r="J1403" s="5">
        <v>5946.6309424999999</v>
      </c>
      <c r="K1403" s="5"/>
      <c r="L1403" s="5"/>
      <c r="M1403">
        <v>5938.6774999999998</v>
      </c>
      <c r="O1403" t="s">
        <v>354</v>
      </c>
      <c r="P1403" t="s">
        <v>342</v>
      </c>
      <c r="Q1403" t="s">
        <v>319</v>
      </c>
    </row>
    <row r="1404" spans="1:17" x14ac:dyDescent="0.2">
      <c r="A1404">
        <v>2004</v>
      </c>
      <c r="B1404">
        <v>183</v>
      </c>
      <c r="C1404">
        <v>550.46429999999998</v>
      </c>
      <c r="D1404">
        <v>348.53172599999999</v>
      </c>
      <c r="E1404" s="5">
        <v>4255.0079999999998</v>
      </c>
      <c r="F1404" s="5">
        <v>1305.231</v>
      </c>
      <c r="G1404" s="5">
        <v>218.13839999999999</v>
      </c>
      <c r="H1404" t="s">
        <v>347</v>
      </c>
      <c r="I1404" s="5">
        <v>6126.9091259999996</v>
      </c>
      <c r="J1404" s="5">
        <v>6126.9091259999996</v>
      </c>
      <c r="K1404" s="5"/>
      <c r="L1404" s="5"/>
      <c r="M1404">
        <v>6017.6274000000003</v>
      </c>
      <c r="O1404" t="s">
        <v>354</v>
      </c>
      <c r="P1404" t="s">
        <v>342</v>
      </c>
      <c r="Q1404" t="s">
        <v>319</v>
      </c>
    </row>
    <row r="1405" spans="1:17" x14ac:dyDescent="0.2">
      <c r="A1405">
        <v>2005</v>
      </c>
      <c r="B1405">
        <v>183</v>
      </c>
      <c r="C1405">
        <v>553.024</v>
      </c>
      <c r="D1405">
        <v>354.97591779999999</v>
      </c>
      <c r="E1405" s="5">
        <v>4400.8609999999999</v>
      </c>
      <c r="F1405" s="5">
        <v>1330.473</v>
      </c>
      <c r="G1405" s="5">
        <v>211.441</v>
      </c>
      <c r="H1405" t="s">
        <v>347</v>
      </c>
      <c r="I1405" s="5">
        <v>6297.7509178</v>
      </c>
      <c r="J1405" s="5">
        <v>6297.7509178</v>
      </c>
      <c r="K1405" s="5"/>
      <c r="L1405" s="5"/>
      <c r="M1405">
        <v>6096.4763999999996</v>
      </c>
      <c r="O1405" t="s">
        <v>354</v>
      </c>
      <c r="P1405" t="s">
        <v>342</v>
      </c>
      <c r="Q1405" t="s">
        <v>319</v>
      </c>
    </row>
    <row r="1406" spans="1:17" x14ac:dyDescent="0.2">
      <c r="A1406">
        <v>2006</v>
      </c>
      <c r="B1406">
        <v>183</v>
      </c>
      <c r="C1406">
        <v>565.52949999999998</v>
      </c>
      <c r="D1406">
        <v>360.79227400000002</v>
      </c>
      <c r="E1406" s="5">
        <v>4550.0519999999997</v>
      </c>
      <c r="F1406" s="5">
        <v>1333.1949999999999</v>
      </c>
      <c r="G1406" s="5">
        <v>195.90119999999999</v>
      </c>
      <c r="H1406" t="s">
        <v>347</v>
      </c>
      <c r="I1406" s="5">
        <v>6439.940474</v>
      </c>
      <c r="J1406" s="5">
        <v>6439.940474</v>
      </c>
      <c r="K1406" s="5"/>
      <c r="L1406" s="5"/>
      <c r="M1406">
        <v>6174.8984</v>
      </c>
      <c r="O1406" t="s">
        <v>354</v>
      </c>
      <c r="P1406" t="s">
        <v>342</v>
      </c>
      <c r="Q1406" t="s">
        <v>319</v>
      </c>
    </row>
    <row r="1407" spans="1:17" x14ac:dyDescent="0.2">
      <c r="A1407">
        <v>2007</v>
      </c>
      <c r="B1407">
        <v>183</v>
      </c>
      <c r="C1407">
        <v>557.42010000000005</v>
      </c>
      <c r="D1407">
        <v>365.35613699999999</v>
      </c>
      <c r="E1407" s="5">
        <v>4691.6899999999996</v>
      </c>
      <c r="F1407" s="5">
        <v>1332.54</v>
      </c>
      <c r="G1407" s="5">
        <v>182.43809999999999</v>
      </c>
      <c r="H1407" t="s">
        <v>347</v>
      </c>
      <c r="I1407" s="5">
        <v>6572.0242369999996</v>
      </c>
      <c r="J1407" s="5">
        <v>6572.0242369999996</v>
      </c>
      <c r="K1407" s="5"/>
      <c r="L1407" s="5"/>
      <c r="M1407">
        <v>6253.9084999999995</v>
      </c>
      <c r="O1407" t="s">
        <v>354</v>
      </c>
      <c r="P1407" t="s">
        <v>342</v>
      </c>
      <c r="Q1407" t="s">
        <v>319</v>
      </c>
    </row>
    <row r="1408" spans="1:17" x14ac:dyDescent="0.2">
      <c r="A1408">
        <v>1998</v>
      </c>
      <c r="B1408">
        <v>183</v>
      </c>
      <c r="C1408">
        <v>374.20339999999999</v>
      </c>
      <c r="D1408">
        <v>106.0549671</v>
      </c>
      <c r="E1408" s="5">
        <v>1212.922</v>
      </c>
      <c r="F1408" s="5">
        <v>782.02959999999996</v>
      </c>
      <c r="G1408" s="5">
        <v>138.69820000000001</v>
      </c>
      <c r="H1408" t="s">
        <v>347</v>
      </c>
      <c r="I1408" s="5">
        <v>2239.7047670999996</v>
      </c>
      <c r="J1408" s="5">
        <v>2239.7047670999996</v>
      </c>
      <c r="K1408" s="7">
        <f t="shared" ref="K1408:L1418" si="65">(I1419-I1408)/I1408</f>
        <v>3.9176118070959595E-2</v>
      </c>
      <c r="L1408" s="7">
        <f t="shared" si="65"/>
        <v>3.9176118070959595E-2</v>
      </c>
      <c r="M1408">
        <v>4485.5370000000003</v>
      </c>
      <c r="O1408" t="s">
        <v>354</v>
      </c>
      <c r="P1408" t="s">
        <v>341</v>
      </c>
      <c r="Q1408" t="s">
        <v>322</v>
      </c>
    </row>
    <row r="1409" spans="1:17" x14ac:dyDescent="0.2">
      <c r="A1409">
        <v>1999</v>
      </c>
      <c r="B1409">
        <v>183</v>
      </c>
      <c r="C1409">
        <v>377.00080000000003</v>
      </c>
      <c r="D1409">
        <v>109.046463</v>
      </c>
      <c r="E1409" s="5">
        <v>1481.1379999999999</v>
      </c>
      <c r="F1409" s="5">
        <v>930.04759999999999</v>
      </c>
      <c r="G1409" s="5">
        <v>145.70160000000001</v>
      </c>
      <c r="H1409" t="s">
        <v>347</v>
      </c>
      <c r="I1409" s="5">
        <v>2665.9336629999998</v>
      </c>
      <c r="J1409" s="5">
        <v>2665.9336629999998</v>
      </c>
      <c r="K1409" s="7">
        <f t="shared" si="65"/>
        <v>0.11163666164336962</v>
      </c>
      <c r="L1409" s="7">
        <f t="shared" si="65"/>
        <v>0.11163666164336962</v>
      </c>
      <c r="M1409">
        <v>4529.6859999999997</v>
      </c>
      <c r="O1409" t="s">
        <v>354</v>
      </c>
      <c r="P1409" t="s">
        <v>341</v>
      </c>
      <c r="Q1409" t="s">
        <v>322</v>
      </c>
    </row>
    <row r="1410" spans="1:17" x14ac:dyDescent="0.2">
      <c r="A1410">
        <v>2000</v>
      </c>
      <c r="B1410">
        <v>183</v>
      </c>
      <c r="C1410">
        <v>376.67160000000001</v>
      </c>
      <c r="D1410">
        <v>107.27925209999999</v>
      </c>
      <c r="E1410" s="5">
        <v>1725.5730000000001</v>
      </c>
      <c r="F1410" s="5">
        <v>1069.991</v>
      </c>
      <c r="G1410" s="5">
        <v>145.3631</v>
      </c>
      <c r="H1410" t="s">
        <v>347</v>
      </c>
      <c r="I1410" s="5">
        <v>3048.2063521</v>
      </c>
      <c r="J1410" s="5">
        <v>3048.2063521</v>
      </c>
      <c r="K1410" s="7">
        <f t="shared" si="65"/>
        <v>0.1613348281231673</v>
      </c>
      <c r="L1410" s="7">
        <f t="shared" si="65"/>
        <v>0.1613348281231673</v>
      </c>
      <c r="M1410">
        <v>4584.2476999999999</v>
      </c>
      <c r="O1410" t="s">
        <v>354</v>
      </c>
      <c r="P1410" t="s">
        <v>341</v>
      </c>
      <c r="Q1410" t="s">
        <v>322</v>
      </c>
    </row>
    <row r="1411" spans="1:17" x14ac:dyDescent="0.2">
      <c r="A1411">
        <v>2001</v>
      </c>
      <c r="B1411">
        <v>183</v>
      </c>
      <c r="C1411">
        <v>376.41570000000002</v>
      </c>
      <c r="D1411">
        <v>108.37338630000001</v>
      </c>
      <c r="E1411" s="5">
        <v>1968.039</v>
      </c>
      <c r="F1411" s="5">
        <v>1203.8820000000001</v>
      </c>
      <c r="G1411" s="5">
        <v>143.9023</v>
      </c>
      <c r="H1411" t="s">
        <v>347</v>
      </c>
      <c r="I1411" s="5">
        <v>3424.1966863000002</v>
      </c>
      <c r="J1411" s="5">
        <v>3424.1966863000002</v>
      </c>
      <c r="K1411" s="7">
        <f t="shared" si="65"/>
        <v>0.19019306461151747</v>
      </c>
      <c r="L1411" s="7">
        <f t="shared" si="65"/>
        <v>0.19019306461151747</v>
      </c>
      <c r="M1411">
        <v>4634.4871000000003</v>
      </c>
      <c r="O1411" t="s">
        <v>354</v>
      </c>
      <c r="P1411" t="s">
        <v>341</v>
      </c>
      <c r="Q1411" t="s">
        <v>322</v>
      </c>
    </row>
    <row r="1412" spans="1:17" x14ac:dyDescent="0.2">
      <c r="A1412">
        <v>2002</v>
      </c>
      <c r="B1412">
        <v>183</v>
      </c>
      <c r="C1412">
        <v>380.95530000000002</v>
      </c>
      <c r="D1412">
        <v>113.9084575</v>
      </c>
      <c r="E1412" s="5">
        <v>2196.9450000000002</v>
      </c>
      <c r="F1412" s="5">
        <v>1341.59</v>
      </c>
      <c r="G1412" s="5">
        <v>141.18780000000001</v>
      </c>
      <c r="H1412" t="s">
        <v>347</v>
      </c>
      <c r="I1412" s="5">
        <v>3793.6312575000006</v>
      </c>
      <c r="J1412" s="5">
        <v>3793.6312575000006</v>
      </c>
      <c r="K1412" s="7">
        <f t="shared" si="65"/>
        <v>0.20845952029115972</v>
      </c>
      <c r="L1412" s="7">
        <f t="shared" si="65"/>
        <v>0.20845952029115972</v>
      </c>
      <c r="M1412">
        <v>4687.9874</v>
      </c>
      <c r="O1412" t="s">
        <v>354</v>
      </c>
      <c r="P1412" t="s">
        <v>341</v>
      </c>
      <c r="Q1412" t="s">
        <v>322</v>
      </c>
    </row>
    <row r="1413" spans="1:17" x14ac:dyDescent="0.2">
      <c r="A1413">
        <v>2003</v>
      </c>
      <c r="B1413">
        <v>183</v>
      </c>
      <c r="C1413">
        <v>379.0292</v>
      </c>
      <c r="D1413">
        <v>117.2665507</v>
      </c>
      <c r="E1413" s="5">
        <v>2407.3980000000001</v>
      </c>
      <c r="F1413" s="5">
        <v>1471.12</v>
      </c>
      <c r="G1413" s="5">
        <v>133.37559999999999</v>
      </c>
      <c r="H1413" t="s">
        <v>347</v>
      </c>
      <c r="I1413" s="5">
        <v>4129.1601507000005</v>
      </c>
      <c r="J1413" s="5">
        <v>4129.1601507000005</v>
      </c>
      <c r="K1413" s="7">
        <f t="shared" si="65"/>
        <v>0.22016517730509547</v>
      </c>
      <c r="L1413" s="7">
        <f t="shared" si="65"/>
        <v>0.22016517730509547</v>
      </c>
      <c r="M1413">
        <v>4737.3329000000003</v>
      </c>
      <c r="O1413" t="s">
        <v>354</v>
      </c>
      <c r="P1413" t="s">
        <v>341</v>
      </c>
      <c r="Q1413" t="s">
        <v>322</v>
      </c>
    </row>
    <row r="1414" spans="1:17" x14ac:dyDescent="0.2">
      <c r="A1414">
        <v>2004</v>
      </c>
      <c r="B1414">
        <v>183</v>
      </c>
      <c r="C1414">
        <v>379.66640000000001</v>
      </c>
      <c r="D1414">
        <v>112.5466493</v>
      </c>
      <c r="E1414" s="5">
        <v>2632.3890000000001</v>
      </c>
      <c r="F1414" s="5">
        <v>1594.3030000000001</v>
      </c>
      <c r="G1414" s="5">
        <v>132.1737</v>
      </c>
      <c r="H1414" t="s">
        <v>347</v>
      </c>
      <c r="I1414" s="5">
        <v>4471.4123493000006</v>
      </c>
      <c r="J1414" s="5">
        <v>4471.4123493000006</v>
      </c>
      <c r="K1414" s="7">
        <f t="shared" si="65"/>
        <v>0.22805240280727776</v>
      </c>
      <c r="L1414" s="7">
        <f t="shared" si="65"/>
        <v>0.22805240280727776</v>
      </c>
      <c r="M1414">
        <v>4788.2392</v>
      </c>
      <c r="O1414" t="s">
        <v>354</v>
      </c>
      <c r="P1414" t="s">
        <v>341</v>
      </c>
      <c r="Q1414" t="s">
        <v>322</v>
      </c>
    </row>
    <row r="1415" spans="1:17" x14ac:dyDescent="0.2">
      <c r="A1415">
        <v>2005</v>
      </c>
      <c r="B1415">
        <v>183</v>
      </c>
      <c r="C1415">
        <v>397.42520000000002</v>
      </c>
      <c r="D1415">
        <v>110.3880274</v>
      </c>
      <c r="E1415" s="5">
        <v>2844.386</v>
      </c>
      <c r="F1415" s="5">
        <v>1701.759</v>
      </c>
      <c r="G1415" s="5">
        <v>131.96469999999999</v>
      </c>
      <c r="H1415" t="s">
        <v>347</v>
      </c>
      <c r="I1415" s="5">
        <v>4788.4977273999993</v>
      </c>
      <c r="J1415" s="5">
        <v>4788.4977273999993</v>
      </c>
      <c r="K1415" s="7">
        <f t="shared" si="65"/>
        <v>0.22984688611256837</v>
      </c>
      <c r="L1415" s="7">
        <f t="shared" si="65"/>
        <v>0.22984688611256837</v>
      </c>
      <c r="M1415">
        <v>4834.1602999999996</v>
      </c>
      <c r="O1415" t="s">
        <v>354</v>
      </c>
      <c r="P1415" t="s">
        <v>341</v>
      </c>
      <c r="Q1415" t="s">
        <v>322</v>
      </c>
    </row>
    <row r="1416" spans="1:17" x14ac:dyDescent="0.2">
      <c r="A1416">
        <v>2006</v>
      </c>
      <c r="B1416">
        <v>183</v>
      </c>
      <c r="C1416">
        <v>378.22669999999999</v>
      </c>
      <c r="D1416">
        <v>102.5267671</v>
      </c>
      <c r="E1416" s="5">
        <v>3017.3359999999998</v>
      </c>
      <c r="F1416" s="5">
        <v>1799.1410000000001</v>
      </c>
      <c r="G1416" s="5">
        <v>126.4165</v>
      </c>
      <c r="H1416" t="s">
        <v>347</v>
      </c>
      <c r="I1416" s="5">
        <v>5045.4202671000003</v>
      </c>
      <c r="J1416" s="5">
        <v>5045.4202671000003</v>
      </c>
      <c r="K1416" s="7">
        <f t="shared" si="65"/>
        <v>0.23465615098908341</v>
      </c>
      <c r="L1416" s="7">
        <f t="shared" si="65"/>
        <v>0.23465615098908341</v>
      </c>
      <c r="M1416">
        <v>4878.0468000000001</v>
      </c>
      <c r="O1416" t="s">
        <v>354</v>
      </c>
      <c r="P1416" t="s">
        <v>341</v>
      </c>
      <c r="Q1416" t="s">
        <v>322</v>
      </c>
    </row>
    <row r="1417" spans="1:17" x14ac:dyDescent="0.2">
      <c r="A1417">
        <v>2007</v>
      </c>
      <c r="B1417">
        <v>183</v>
      </c>
      <c r="C1417">
        <v>379.94959999999998</v>
      </c>
      <c r="D1417">
        <v>103.6826219</v>
      </c>
      <c r="E1417" s="5">
        <v>3178.7559999999999</v>
      </c>
      <c r="F1417" s="5">
        <v>1889.9559999999999</v>
      </c>
      <c r="G1417" s="5">
        <v>122.137</v>
      </c>
      <c r="H1417" t="s">
        <v>347</v>
      </c>
      <c r="I1417" s="5">
        <v>5294.5316218999997</v>
      </c>
      <c r="J1417" s="5">
        <v>5294.5316218999997</v>
      </c>
      <c r="K1417" s="7">
        <f t="shared" si="65"/>
        <v>0.24666160052725161</v>
      </c>
      <c r="L1417" s="7">
        <f t="shared" si="65"/>
        <v>0.24666160052725161</v>
      </c>
      <c r="M1417">
        <v>4920.9110000000001</v>
      </c>
      <c r="O1417" t="s">
        <v>354</v>
      </c>
      <c r="P1417" t="s">
        <v>341</v>
      </c>
      <c r="Q1417" t="s">
        <v>322</v>
      </c>
    </row>
    <row r="1418" spans="1:17" x14ac:dyDescent="0.2">
      <c r="A1418">
        <v>2008</v>
      </c>
      <c r="B1418">
        <v>183</v>
      </c>
      <c r="C1418">
        <v>384.21260000000001</v>
      </c>
      <c r="D1418">
        <v>106.9949507</v>
      </c>
      <c r="E1418" s="5">
        <v>3346.37</v>
      </c>
      <c r="F1418" s="5">
        <v>1995.1590000000001</v>
      </c>
      <c r="G1418" s="5">
        <v>119.2792</v>
      </c>
      <c r="H1418" t="s">
        <v>347</v>
      </c>
      <c r="I1418" s="5">
        <v>5567.8031507000005</v>
      </c>
      <c r="J1418" s="5">
        <v>5567.8031507000005</v>
      </c>
      <c r="K1418" s="7">
        <f t="shared" si="65"/>
        <v>0.25554824714324098</v>
      </c>
      <c r="L1418" s="7">
        <f t="shared" si="65"/>
        <v>0.25554824714324098</v>
      </c>
      <c r="M1418">
        <v>4970.9736999999996</v>
      </c>
      <c r="N1418" s="8">
        <f>(M1429-M1418)/M1418</f>
        <v>2.1099146028473341E-2</v>
      </c>
      <c r="O1418" t="s">
        <v>354</v>
      </c>
      <c r="P1418" t="s">
        <v>341</v>
      </c>
      <c r="Q1418" t="s">
        <v>322</v>
      </c>
    </row>
    <row r="1419" spans="1:17" x14ac:dyDescent="0.2">
      <c r="A1419">
        <v>1998</v>
      </c>
      <c r="B1419">
        <v>183</v>
      </c>
      <c r="C1419">
        <v>446.56779999999998</v>
      </c>
      <c r="D1419">
        <v>114.2002055</v>
      </c>
      <c r="E1419" s="5">
        <v>1261.6790000000001</v>
      </c>
      <c r="F1419" s="5">
        <v>801.56389999999999</v>
      </c>
      <c r="G1419" s="5">
        <v>150.00460000000001</v>
      </c>
      <c r="H1419" t="s">
        <v>347</v>
      </c>
      <c r="I1419" s="5">
        <v>2327.4477055000002</v>
      </c>
      <c r="J1419" s="5">
        <v>2327.4477055000002</v>
      </c>
      <c r="K1419" s="5"/>
      <c r="L1419" s="5"/>
      <c r="M1419">
        <v>4485.7251999999999</v>
      </c>
      <c r="O1419" t="s">
        <v>354</v>
      </c>
      <c r="P1419" t="s">
        <v>342</v>
      </c>
      <c r="Q1419" t="s">
        <v>322</v>
      </c>
    </row>
    <row r="1420" spans="1:17" x14ac:dyDescent="0.2">
      <c r="A1420">
        <v>1999</v>
      </c>
      <c r="B1420">
        <v>183</v>
      </c>
      <c r="C1420">
        <v>456.69540000000001</v>
      </c>
      <c r="D1420">
        <v>124.9809973</v>
      </c>
      <c r="E1420" s="5">
        <v>1661.5550000000001</v>
      </c>
      <c r="F1420" s="5">
        <v>997.62339999999995</v>
      </c>
      <c r="G1420" s="5">
        <v>179.39019999999999</v>
      </c>
      <c r="H1420" t="s">
        <v>347</v>
      </c>
      <c r="I1420" s="5">
        <v>2963.5495972999997</v>
      </c>
      <c r="J1420" s="5">
        <v>2963.5495972999997</v>
      </c>
      <c r="K1420" s="5"/>
      <c r="L1420" s="5"/>
      <c r="M1420">
        <v>4533.9025000000001</v>
      </c>
      <c r="O1420" t="s">
        <v>354</v>
      </c>
      <c r="P1420" t="s">
        <v>342</v>
      </c>
      <c r="Q1420" t="s">
        <v>322</v>
      </c>
    </row>
    <row r="1421" spans="1:17" x14ac:dyDescent="0.2">
      <c r="A1421">
        <v>2000</v>
      </c>
      <c r="B1421">
        <v>183</v>
      </c>
      <c r="C1421">
        <v>461.50920000000002</v>
      </c>
      <c r="D1421">
        <v>130.76859999999999</v>
      </c>
      <c r="E1421" s="5">
        <v>2032.32</v>
      </c>
      <c r="F1421" s="5">
        <v>1187.492</v>
      </c>
      <c r="G1421" s="5">
        <v>189.4076</v>
      </c>
      <c r="H1421" t="s">
        <v>347</v>
      </c>
      <c r="I1421" s="5">
        <v>3539.9882000000002</v>
      </c>
      <c r="J1421" s="5">
        <v>3539.9882000000002</v>
      </c>
      <c r="K1421" s="5"/>
      <c r="L1421" s="5"/>
      <c r="M1421">
        <v>4596.4355999999998</v>
      </c>
      <c r="O1421" t="s">
        <v>354</v>
      </c>
      <c r="P1421" t="s">
        <v>342</v>
      </c>
      <c r="Q1421" t="s">
        <v>322</v>
      </c>
    </row>
    <row r="1422" spans="1:17" x14ac:dyDescent="0.2">
      <c r="A1422">
        <v>2001</v>
      </c>
      <c r="B1422">
        <v>183</v>
      </c>
      <c r="C1422">
        <v>462.23360000000002</v>
      </c>
      <c r="D1422">
        <v>132.22114790000001</v>
      </c>
      <c r="E1422" s="5">
        <v>2384.1640000000002</v>
      </c>
      <c r="F1422" s="5">
        <v>1371.405</v>
      </c>
      <c r="G1422" s="5">
        <v>187.66499999999999</v>
      </c>
      <c r="H1422" t="s">
        <v>347</v>
      </c>
      <c r="I1422" s="5">
        <v>4075.4551479000002</v>
      </c>
      <c r="J1422" s="5">
        <v>4075.4551479000002</v>
      </c>
      <c r="K1422" s="5"/>
      <c r="L1422" s="5"/>
      <c r="M1422">
        <v>4659.4791999999998</v>
      </c>
      <c r="O1422" t="s">
        <v>354</v>
      </c>
      <c r="P1422" t="s">
        <v>342</v>
      </c>
      <c r="Q1422" t="s">
        <v>322</v>
      </c>
    </row>
    <row r="1423" spans="1:17" x14ac:dyDescent="0.2">
      <c r="A1423">
        <v>2002</v>
      </c>
      <c r="B1423">
        <v>183</v>
      </c>
      <c r="C1423">
        <v>466.03590000000003</v>
      </c>
      <c r="D1423">
        <v>138.2509096</v>
      </c>
      <c r="E1423" s="5">
        <v>2708.105</v>
      </c>
      <c r="F1423" s="5">
        <v>1556.9749999999999</v>
      </c>
      <c r="G1423" s="5">
        <v>181.1189</v>
      </c>
      <c r="H1423" t="s">
        <v>347</v>
      </c>
      <c r="I1423" s="5">
        <v>4584.4498095999998</v>
      </c>
      <c r="J1423" s="5">
        <v>4584.4498095999998</v>
      </c>
      <c r="K1423" s="5"/>
      <c r="L1423" s="5"/>
      <c r="M1423">
        <v>4727.8238000000001</v>
      </c>
      <c r="O1423" t="s">
        <v>354</v>
      </c>
      <c r="P1423" t="s">
        <v>342</v>
      </c>
      <c r="Q1423" t="s">
        <v>322</v>
      </c>
    </row>
    <row r="1424" spans="1:17" x14ac:dyDescent="0.2">
      <c r="A1424">
        <v>2003</v>
      </c>
      <c r="B1424">
        <v>183</v>
      </c>
      <c r="C1424">
        <v>459.73329999999999</v>
      </c>
      <c r="D1424">
        <v>139.76002740000001</v>
      </c>
      <c r="E1424" s="5">
        <v>3000.3090000000002</v>
      </c>
      <c r="F1424" s="5">
        <v>1729.0340000000001</v>
      </c>
      <c r="G1424" s="5">
        <v>169.15440000000001</v>
      </c>
      <c r="H1424" t="s">
        <v>347</v>
      </c>
      <c r="I1424" s="5">
        <v>5038.2574274000008</v>
      </c>
      <c r="J1424" s="5">
        <v>5038.2574274000008</v>
      </c>
      <c r="K1424" s="5"/>
      <c r="L1424" s="5"/>
      <c r="M1424">
        <v>4790.0855000000001</v>
      </c>
      <c r="O1424" t="s">
        <v>354</v>
      </c>
      <c r="P1424" t="s">
        <v>342</v>
      </c>
      <c r="Q1424" t="s">
        <v>322</v>
      </c>
    </row>
    <row r="1425" spans="1:17" x14ac:dyDescent="0.2">
      <c r="A1425">
        <v>2004</v>
      </c>
      <c r="B1425">
        <v>183</v>
      </c>
      <c r="C1425">
        <v>447.09390000000002</v>
      </c>
      <c r="D1425">
        <v>134.3972795</v>
      </c>
      <c r="E1425" s="5">
        <v>3301.8910000000001</v>
      </c>
      <c r="F1425" s="5">
        <v>1889.999</v>
      </c>
      <c r="G1425" s="5">
        <v>164.84139999999999</v>
      </c>
      <c r="H1425" t="s">
        <v>347</v>
      </c>
      <c r="I1425" s="5">
        <v>5491.1286795000005</v>
      </c>
      <c r="J1425" s="5">
        <v>5491.1286795000005</v>
      </c>
      <c r="K1425" s="5"/>
      <c r="L1425" s="5"/>
      <c r="M1425">
        <v>4852.6725999999999</v>
      </c>
      <c r="O1425" t="s">
        <v>354</v>
      </c>
      <c r="P1425" t="s">
        <v>342</v>
      </c>
      <c r="Q1425" t="s">
        <v>322</v>
      </c>
    </row>
    <row r="1426" spans="1:17" x14ac:dyDescent="0.2">
      <c r="A1426">
        <v>2005</v>
      </c>
      <c r="B1426">
        <v>183</v>
      </c>
      <c r="C1426">
        <v>458.53699999999998</v>
      </c>
      <c r="D1426">
        <v>126.9076192</v>
      </c>
      <c r="E1426" s="5">
        <v>3573.5949999999998</v>
      </c>
      <c r="F1426" s="5">
        <v>2027.607</v>
      </c>
      <c r="G1426" s="5">
        <v>161.0094</v>
      </c>
      <c r="H1426" t="s">
        <v>347</v>
      </c>
      <c r="I1426" s="5">
        <v>5889.1190191999995</v>
      </c>
      <c r="J1426" s="5">
        <v>5889.1190191999995</v>
      </c>
      <c r="K1426" s="5"/>
      <c r="L1426" s="5"/>
      <c r="M1426">
        <v>4908.2721000000001</v>
      </c>
      <c r="O1426" t="s">
        <v>354</v>
      </c>
      <c r="P1426" t="s">
        <v>342</v>
      </c>
      <c r="Q1426" t="s">
        <v>322</v>
      </c>
    </row>
    <row r="1427" spans="1:17" x14ac:dyDescent="0.2">
      <c r="A1427">
        <v>2006</v>
      </c>
      <c r="B1427">
        <v>183</v>
      </c>
      <c r="C1427">
        <v>457.61329999999998</v>
      </c>
      <c r="D1427">
        <v>121.8481671</v>
      </c>
      <c r="E1427" s="5">
        <v>3800.134</v>
      </c>
      <c r="F1427" s="5">
        <v>2153.9839999999999</v>
      </c>
      <c r="G1427" s="5">
        <v>153.393</v>
      </c>
      <c r="H1427" t="s">
        <v>347</v>
      </c>
      <c r="I1427" s="5">
        <v>6229.3591670999995</v>
      </c>
      <c r="J1427" s="5">
        <v>6229.3591670999995</v>
      </c>
      <c r="K1427" s="5"/>
      <c r="L1427" s="5"/>
      <c r="M1427">
        <v>4959.3175000000001</v>
      </c>
      <c r="O1427" t="s">
        <v>354</v>
      </c>
      <c r="P1427" t="s">
        <v>342</v>
      </c>
      <c r="Q1427" t="s">
        <v>322</v>
      </c>
    </row>
    <row r="1428" spans="1:17" x14ac:dyDescent="0.2">
      <c r="A1428">
        <v>2007</v>
      </c>
      <c r="B1428">
        <v>183</v>
      </c>
      <c r="C1428">
        <v>471.15109999999999</v>
      </c>
      <c r="D1428">
        <v>128.03846580000001</v>
      </c>
      <c r="E1428" s="5">
        <v>4037.3989999999999</v>
      </c>
      <c r="F1428" s="5">
        <v>2284.4270000000001</v>
      </c>
      <c r="G1428" s="5">
        <v>150.62479999999999</v>
      </c>
      <c r="H1428" t="s">
        <v>347</v>
      </c>
      <c r="I1428" s="5">
        <v>6600.489265799999</v>
      </c>
      <c r="J1428" s="5">
        <v>6600.489265799999</v>
      </c>
      <c r="K1428" s="5"/>
      <c r="L1428" s="5"/>
      <c r="M1428">
        <v>5012.1332000000002</v>
      </c>
      <c r="O1428" t="s">
        <v>354</v>
      </c>
      <c r="P1428" t="s">
        <v>342</v>
      </c>
      <c r="Q1428" t="s">
        <v>322</v>
      </c>
    </row>
    <row r="1429" spans="1:17" x14ac:dyDescent="0.2">
      <c r="A1429">
        <v>2008</v>
      </c>
      <c r="B1429">
        <v>183</v>
      </c>
      <c r="C1429">
        <v>465.64370000000002</v>
      </c>
      <c r="D1429">
        <v>126.7691863</v>
      </c>
      <c r="E1429" s="5">
        <v>4284.9679999999998</v>
      </c>
      <c r="F1429" s="5">
        <v>2429.9780000000001</v>
      </c>
      <c r="G1429" s="5">
        <v>148.93029999999999</v>
      </c>
      <c r="H1429" t="s">
        <v>347</v>
      </c>
      <c r="I1429" s="5">
        <v>6990.6454862999999</v>
      </c>
      <c r="J1429" s="5">
        <v>6990.6454862999999</v>
      </c>
      <c r="K1429" s="5"/>
      <c r="L1429" s="5"/>
      <c r="M1429">
        <v>5075.857</v>
      </c>
      <c r="O1429" t="s">
        <v>354</v>
      </c>
      <c r="P1429" t="s">
        <v>342</v>
      </c>
      <c r="Q1429" t="s">
        <v>322</v>
      </c>
    </row>
    <row r="1430" spans="1:17" x14ac:dyDescent="0.2">
      <c r="A1430">
        <v>2006</v>
      </c>
      <c r="B1430">
        <v>183</v>
      </c>
      <c r="C1430">
        <v>282.12130000000002</v>
      </c>
      <c r="D1430">
        <v>179.6756274</v>
      </c>
      <c r="E1430" s="5">
        <v>168.28880000000001</v>
      </c>
      <c r="F1430" t="s">
        <v>345</v>
      </c>
      <c r="G1430" s="5">
        <v>101.39319999999999</v>
      </c>
      <c r="H1430" s="5">
        <v>271.39690000000002</v>
      </c>
      <c r="I1430" s="5">
        <v>449.35762739999996</v>
      </c>
      <c r="J1430" s="5">
        <v>720.75452739999992</v>
      </c>
      <c r="K1430" s="6">
        <f>(I1438-I1430)/I1430</f>
        <v>3.6819460694882802E-2</v>
      </c>
      <c r="L1430" s="6">
        <f>(J1438-J1430)/J1430</f>
        <v>6.7351370896154839E-2</v>
      </c>
      <c r="M1430">
        <v>30452.468799999999</v>
      </c>
      <c r="O1430" t="s">
        <v>355</v>
      </c>
      <c r="P1430" t="s">
        <v>341</v>
      </c>
      <c r="Q1430" t="s">
        <v>323</v>
      </c>
    </row>
    <row r="1431" spans="1:17" x14ac:dyDescent="0.2">
      <c r="A1431">
        <v>2007</v>
      </c>
      <c r="B1431">
        <v>183</v>
      </c>
      <c r="C1431">
        <v>283.6447</v>
      </c>
      <c r="D1431">
        <v>203.41697529999999</v>
      </c>
      <c r="E1431" s="5">
        <v>164.18469999999999</v>
      </c>
      <c r="F1431" t="s">
        <v>345</v>
      </c>
      <c r="G1431" s="5">
        <v>98.891229999999993</v>
      </c>
      <c r="H1431" s="5">
        <v>233.01089999999999</v>
      </c>
      <c r="I1431" s="5">
        <v>466.49290530000002</v>
      </c>
      <c r="J1431" s="5">
        <v>699.50380530000007</v>
      </c>
      <c r="K1431" s="6">
        <f t="shared" ref="K1431:L1437" si="66">(I1439-I1431)/I1431</f>
        <v>0.12838969321834195</v>
      </c>
      <c r="L1431" s="6">
        <f t="shared" si="66"/>
        <v>0.24064512547977696</v>
      </c>
      <c r="M1431">
        <v>30403.904900000001</v>
      </c>
      <c r="O1431" t="s">
        <v>355</v>
      </c>
      <c r="P1431" t="s">
        <v>341</v>
      </c>
      <c r="Q1431" t="s">
        <v>323</v>
      </c>
    </row>
    <row r="1432" spans="1:17" x14ac:dyDescent="0.2">
      <c r="A1432">
        <v>2008</v>
      </c>
      <c r="B1432">
        <v>183.5</v>
      </c>
      <c r="C1432">
        <v>285.13810000000001</v>
      </c>
      <c r="D1432">
        <v>218.2090082</v>
      </c>
      <c r="E1432" s="5">
        <v>158.6593</v>
      </c>
      <c r="F1432" t="s">
        <v>345</v>
      </c>
      <c r="G1432" s="5">
        <v>95.735789999999994</v>
      </c>
      <c r="H1432" s="5">
        <v>306.96129999999999</v>
      </c>
      <c r="I1432" s="5">
        <v>472.60409820000001</v>
      </c>
      <c r="J1432" s="5">
        <v>779.5653982</v>
      </c>
      <c r="K1432" s="6">
        <f t="shared" si="66"/>
        <v>0.31242612339242737</v>
      </c>
      <c r="L1432" s="6">
        <f t="shared" si="66"/>
        <v>0.40170890989142932</v>
      </c>
      <c r="M1432">
        <v>30342.504499999999</v>
      </c>
      <c r="O1432" t="s">
        <v>355</v>
      </c>
      <c r="P1432" t="s">
        <v>341</v>
      </c>
      <c r="Q1432" t="s">
        <v>323</v>
      </c>
    </row>
    <row r="1433" spans="1:17" x14ac:dyDescent="0.2">
      <c r="A1433">
        <v>2009</v>
      </c>
      <c r="B1433">
        <v>183</v>
      </c>
      <c r="C1433">
        <v>286.65069999999997</v>
      </c>
      <c r="D1433">
        <v>287.75768770000002</v>
      </c>
      <c r="E1433" s="5">
        <v>180.34989999999999</v>
      </c>
      <c r="F1433" t="s">
        <v>345</v>
      </c>
      <c r="G1433" s="5">
        <v>108.8301</v>
      </c>
      <c r="H1433" s="5">
        <v>339.4776</v>
      </c>
      <c r="I1433" s="5">
        <v>576.93768769999997</v>
      </c>
      <c r="J1433" s="5">
        <v>916.41528769999991</v>
      </c>
      <c r="K1433" s="6">
        <f t="shared" si="66"/>
        <v>0.27128228218882572</v>
      </c>
      <c r="L1433" s="6">
        <f t="shared" si="66"/>
        <v>0.38206212543523038</v>
      </c>
      <c r="M1433">
        <v>30280.7438</v>
      </c>
      <c r="O1433" t="s">
        <v>355</v>
      </c>
      <c r="P1433" t="s">
        <v>341</v>
      </c>
      <c r="Q1433" t="s">
        <v>323</v>
      </c>
    </row>
    <row r="1434" spans="1:17" x14ac:dyDescent="0.2">
      <c r="A1434">
        <v>2010</v>
      </c>
      <c r="B1434">
        <v>183</v>
      </c>
      <c r="C1434">
        <v>288.13580000000002</v>
      </c>
      <c r="D1434">
        <v>296.1252164</v>
      </c>
      <c r="E1434" s="5">
        <v>198.41839999999999</v>
      </c>
      <c r="F1434" t="s">
        <v>345</v>
      </c>
      <c r="G1434" s="5">
        <v>119.751</v>
      </c>
      <c r="H1434" s="5">
        <v>303.0147</v>
      </c>
      <c r="I1434" s="5">
        <v>614.2946164</v>
      </c>
      <c r="J1434" s="5">
        <v>917.30931639999994</v>
      </c>
      <c r="K1434" s="6">
        <f t="shared" si="66"/>
        <v>0.24234889355282993</v>
      </c>
      <c r="L1434" s="6">
        <f t="shared" si="66"/>
        <v>0.38111159927166327</v>
      </c>
      <c r="M1434">
        <v>30307.7084</v>
      </c>
      <c r="O1434" t="s">
        <v>355</v>
      </c>
      <c r="P1434" t="s">
        <v>341</v>
      </c>
      <c r="Q1434" t="s">
        <v>323</v>
      </c>
    </row>
    <row r="1435" spans="1:17" x14ac:dyDescent="0.2">
      <c r="A1435">
        <v>2011</v>
      </c>
      <c r="B1435">
        <v>183</v>
      </c>
      <c r="C1435">
        <v>289.61599999999999</v>
      </c>
      <c r="D1435">
        <v>235.98203290000001</v>
      </c>
      <c r="E1435" s="5">
        <v>168.7285</v>
      </c>
      <c r="F1435" t="s">
        <v>345</v>
      </c>
      <c r="G1435" s="5">
        <v>101.91670000000001</v>
      </c>
      <c r="H1435" s="5">
        <v>316.62979999999999</v>
      </c>
      <c r="I1435" s="5">
        <v>506.62723289999997</v>
      </c>
      <c r="J1435" s="5">
        <v>823.25703290000001</v>
      </c>
      <c r="K1435" s="6">
        <f t="shared" si="66"/>
        <v>0.29719324845239675</v>
      </c>
      <c r="L1435" s="6">
        <f t="shared" si="66"/>
        <v>0.38554738121326781</v>
      </c>
      <c r="M1435">
        <v>30449.297999999999</v>
      </c>
      <c r="O1435" t="s">
        <v>355</v>
      </c>
      <c r="P1435" t="s">
        <v>341</v>
      </c>
      <c r="Q1435" t="s">
        <v>323</v>
      </c>
    </row>
    <row r="1436" spans="1:17" x14ac:dyDescent="0.2">
      <c r="A1436">
        <v>2012</v>
      </c>
      <c r="B1436">
        <v>183.5</v>
      </c>
      <c r="C1436">
        <v>291.07679999999999</v>
      </c>
      <c r="D1436">
        <v>202.9513962</v>
      </c>
      <c r="E1436" s="5">
        <v>179.0967</v>
      </c>
      <c r="F1436" t="s">
        <v>345</v>
      </c>
      <c r="G1436" s="5">
        <v>107.9978</v>
      </c>
      <c r="H1436" s="5">
        <v>282.29050000000001</v>
      </c>
      <c r="I1436" s="5">
        <v>490.04589620000002</v>
      </c>
      <c r="J1436" s="5">
        <v>772.33639620000008</v>
      </c>
      <c r="K1436" s="6">
        <f t="shared" si="66"/>
        <v>0.41279363702178867</v>
      </c>
      <c r="L1436" s="6">
        <f t="shared" si="66"/>
        <v>0.411327796233669</v>
      </c>
      <c r="M1436">
        <v>30571.020199999999</v>
      </c>
      <c r="O1436" t="s">
        <v>355</v>
      </c>
      <c r="P1436" t="s">
        <v>341</v>
      </c>
      <c r="Q1436" t="s">
        <v>323</v>
      </c>
    </row>
    <row r="1437" spans="1:17" x14ac:dyDescent="0.2">
      <c r="A1437">
        <v>2013</v>
      </c>
      <c r="B1437">
        <v>183</v>
      </c>
      <c r="C1437">
        <v>292.60649999999998</v>
      </c>
      <c r="D1437">
        <v>168.8585041</v>
      </c>
      <c r="E1437" s="5">
        <v>177.86109999999999</v>
      </c>
      <c r="F1437" t="s">
        <v>345</v>
      </c>
      <c r="G1437" s="5">
        <v>107.1764</v>
      </c>
      <c r="H1437" s="5">
        <v>269.44299999999998</v>
      </c>
      <c r="I1437" s="5">
        <v>453.89600409999997</v>
      </c>
      <c r="J1437" s="5">
        <v>723.33900410000001</v>
      </c>
      <c r="K1437" s="6">
        <f t="shared" si="66"/>
        <v>0.37362816893765211</v>
      </c>
      <c r="L1437" s="6">
        <f t="shared" si="66"/>
        <v>0.35137484838970806</v>
      </c>
      <c r="M1437">
        <v>30598.811900000001</v>
      </c>
      <c r="N1437" s="7">
        <f>(M1445-M1437)/M1437</f>
        <v>1.4613750411662147E-2</v>
      </c>
      <c r="O1437" t="s">
        <v>355</v>
      </c>
      <c r="P1437" t="s">
        <v>341</v>
      </c>
      <c r="Q1437" t="s">
        <v>323</v>
      </c>
    </row>
    <row r="1438" spans="1:17" x14ac:dyDescent="0.2">
      <c r="A1438">
        <v>2006</v>
      </c>
      <c r="B1438">
        <v>183</v>
      </c>
      <c r="C1438">
        <v>379.96539999999999</v>
      </c>
      <c r="D1438">
        <v>196.15343290000001</v>
      </c>
      <c r="E1438" s="5">
        <v>168.33070000000001</v>
      </c>
      <c r="F1438" t="s">
        <v>345</v>
      </c>
      <c r="G1438" s="5">
        <v>101.4186</v>
      </c>
      <c r="H1438" s="5">
        <v>303.3956</v>
      </c>
      <c r="I1438" s="5">
        <v>465.90273290000005</v>
      </c>
      <c r="J1438" s="5">
        <v>769.2983329000001</v>
      </c>
      <c r="K1438" s="5"/>
      <c r="L1438" s="5"/>
      <c r="M1438">
        <v>30450.6322</v>
      </c>
      <c r="O1438" t="s">
        <v>355</v>
      </c>
      <c r="P1438" t="s">
        <v>342</v>
      </c>
      <c r="Q1438" t="s">
        <v>323</v>
      </c>
    </row>
    <row r="1439" spans="1:17" x14ac:dyDescent="0.2">
      <c r="A1439">
        <v>2007</v>
      </c>
      <c r="B1439">
        <v>183</v>
      </c>
      <c r="C1439">
        <v>398.8768</v>
      </c>
      <c r="D1439">
        <v>238.5071863</v>
      </c>
      <c r="E1439" s="5">
        <v>179.61150000000001</v>
      </c>
      <c r="F1439" t="s">
        <v>345</v>
      </c>
      <c r="G1439" s="5">
        <v>108.2671</v>
      </c>
      <c r="H1439" s="5">
        <v>341.4502</v>
      </c>
      <c r="I1439" s="5">
        <v>526.38578630000006</v>
      </c>
      <c r="J1439" s="5">
        <v>867.83598630000006</v>
      </c>
      <c r="K1439" s="5"/>
      <c r="L1439" s="5"/>
      <c r="M1439">
        <v>30410.871299999999</v>
      </c>
      <c r="O1439" t="s">
        <v>355</v>
      </c>
      <c r="P1439" t="s">
        <v>342</v>
      </c>
      <c r="Q1439" t="s">
        <v>323</v>
      </c>
    </row>
    <row r="1440" spans="1:17" x14ac:dyDescent="0.2">
      <c r="A1440">
        <v>2008</v>
      </c>
      <c r="B1440">
        <v>183.5</v>
      </c>
      <c r="C1440">
        <v>400.17649999999998</v>
      </c>
      <c r="D1440">
        <v>267.15446450000002</v>
      </c>
      <c r="E1440" s="5">
        <v>220.327</v>
      </c>
      <c r="F1440" t="s">
        <v>345</v>
      </c>
      <c r="G1440" s="5">
        <v>132.7765</v>
      </c>
      <c r="H1440" s="5">
        <v>472.4658</v>
      </c>
      <c r="I1440" s="5">
        <v>620.25796450000007</v>
      </c>
      <c r="J1440" s="5">
        <v>1092.7237645</v>
      </c>
      <c r="K1440" s="5"/>
      <c r="L1440" s="5"/>
      <c r="M1440">
        <v>30402.5049</v>
      </c>
      <c r="O1440" t="s">
        <v>355</v>
      </c>
      <c r="P1440" t="s">
        <v>342</v>
      </c>
      <c r="Q1440" t="s">
        <v>323</v>
      </c>
    </row>
    <row r="1441" spans="1:17" x14ac:dyDescent="0.2">
      <c r="A1441">
        <v>2009</v>
      </c>
      <c r="B1441">
        <v>183</v>
      </c>
      <c r="C1441">
        <v>390.45890000000003</v>
      </c>
      <c r="D1441">
        <v>305.94866029999997</v>
      </c>
      <c r="E1441" s="5">
        <v>266.7636</v>
      </c>
      <c r="F1441" t="s">
        <v>345</v>
      </c>
      <c r="G1441" s="5">
        <v>160.73840000000001</v>
      </c>
      <c r="H1441" s="5">
        <v>533.09220000000005</v>
      </c>
      <c r="I1441" s="5">
        <v>733.45066029999998</v>
      </c>
      <c r="J1441" s="5">
        <v>1266.5428603</v>
      </c>
      <c r="K1441" s="5"/>
      <c r="L1441" s="5"/>
      <c r="M1441">
        <v>30442.363399999998</v>
      </c>
      <c r="O1441" t="s">
        <v>355</v>
      </c>
      <c r="P1441" t="s">
        <v>342</v>
      </c>
      <c r="Q1441" t="s">
        <v>323</v>
      </c>
    </row>
    <row r="1442" spans="1:17" x14ac:dyDescent="0.2">
      <c r="A1442">
        <v>2010</v>
      </c>
      <c r="B1442">
        <v>183</v>
      </c>
      <c r="C1442">
        <v>386.05840000000001</v>
      </c>
      <c r="D1442">
        <v>298.775937</v>
      </c>
      <c r="E1442" s="5">
        <v>289.77010000000001</v>
      </c>
      <c r="F1442" t="s">
        <v>345</v>
      </c>
      <c r="G1442" s="5">
        <v>174.62219999999999</v>
      </c>
      <c r="H1442" s="5">
        <v>503.73829999999998</v>
      </c>
      <c r="I1442" s="5">
        <v>763.16823700000009</v>
      </c>
      <c r="J1442" s="5">
        <v>1266.9065370000001</v>
      </c>
      <c r="K1442" s="5"/>
      <c r="L1442" s="5"/>
      <c r="M1442">
        <v>30567.683400000002</v>
      </c>
      <c r="O1442" t="s">
        <v>355</v>
      </c>
      <c r="P1442" t="s">
        <v>342</v>
      </c>
      <c r="Q1442" t="s">
        <v>323</v>
      </c>
    </row>
    <row r="1443" spans="1:17" x14ac:dyDescent="0.2">
      <c r="A1443">
        <v>2011</v>
      </c>
      <c r="B1443">
        <v>183</v>
      </c>
      <c r="C1443">
        <v>402.2244</v>
      </c>
      <c r="D1443">
        <v>268.27972599999998</v>
      </c>
      <c r="E1443" s="5">
        <v>242.5712</v>
      </c>
      <c r="F1443" t="s">
        <v>345</v>
      </c>
      <c r="G1443" s="5">
        <v>146.3425</v>
      </c>
      <c r="H1443" s="5">
        <v>483.46820000000002</v>
      </c>
      <c r="I1443" s="5">
        <v>657.19342599999993</v>
      </c>
      <c r="J1443" s="5">
        <v>1140.6616260000001</v>
      </c>
      <c r="K1443" s="5"/>
      <c r="L1443" s="5"/>
      <c r="M1443">
        <v>30765.938900000001</v>
      </c>
      <c r="O1443" t="s">
        <v>355</v>
      </c>
      <c r="P1443" t="s">
        <v>342</v>
      </c>
      <c r="Q1443" t="s">
        <v>323</v>
      </c>
    </row>
    <row r="1444" spans="1:17" x14ac:dyDescent="0.2">
      <c r="A1444">
        <v>2012</v>
      </c>
      <c r="B1444">
        <v>183.5</v>
      </c>
      <c r="C1444">
        <v>414.77870000000001</v>
      </c>
      <c r="D1444">
        <v>262.12172399999997</v>
      </c>
      <c r="E1444" s="5">
        <v>268.44479999999999</v>
      </c>
      <c r="F1444" t="s">
        <v>345</v>
      </c>
      <c r="G1444" s="5">
        <v>161.7672</v>
      </c>
      <c r="H1444" s="5">
        <v>397.68610000000001</v>
      </c>
      <c r="I1444" s="5">
        <v>692.33372399999996</v>
      </c>
      <c r="J1444" s="5">
        <v>1090.019824</v>
      </c>
      <c r="K1444" s="5"/>
      <c r="L1444" s="5"/>
      <c r="M1444">
        <v>30931.8917</v>
      </c>
      <c r="O1444" t="s">
        <v>355</v>
      </c>
      <c r="P1444" t="s">
        <v>342</v>
      </c>
      <c r="Q1444" t="s">
        <v>323</v>
      </c>
    </row>
    <row r="1445" spans="1:17" x14ac:dyDescent="0.2">
      <c r="A1445">
        <v>2013</v>
      </c>
      <c r="B1445">
        <v>183</v>
      </c>
      <c r="C1445">
        <v>393.75130000000001</v>
      </c>
      <c r="D1445">
        <v>225.52733699999999</v>
      </c>
      <c r="E1445" s="5">
        <v>248.21100000000001</v>
      </c>
      <c r="F1445" t="s">
        <v>345</v>
      </c>
      <c r="G1445" s="5">
        <v>149.74600000000001</v>
      </c>
      <c r="H1445" s="5">
        <v>354.01780000000002</v>
      </c>
      <c r="I1445" s="5">
        <v>623.48433699999998</v>
      </c>
      <c r="J1445" s="5">
        <v>977.50213699999995</v>
      </c>
      <c r="K1445" s="5"/>
      <c r="L1445" s="5"/>
      <c r="M1445">
        <v>31045.975299999998</v>
      </c>
      <c r="O1445" t="s">
        <v>355</v>
      </c>
      <c r="P1445" t="s">
        <v>342</v>
      </c>
      <c r="Q1445" t="s">
        <v>323</v>
      </c>
    </row>
    <row r="1446" spans="1:17" x14ac:dyDescent="0.2">
      <c r="A1446">
        <v>1997</v>
      </c>
      <c r="B1446">
        <v>183</v>
      </c>
      <c r="C1446">
        <v>368.24950000000001</v>
      </c>
      <c r="D1446">
        <v>10.0242904</v>
      </c>
      <c r="E1446" s="5">
        <v>7.0082190000000004</v>
      </c>
      <c r="F1446" t="s">
        <v>345</v>
      </c>
      <c r="G1446" s="5">
        <v>3.0054789999999998</v>
      </c>
      <c r="H1446" s="5">
        <v>54.829509999999999</v>
      </c>
      <c r="I1446" s="5">
        <v>20.037988400000003</v>
      </c>
      <c r="J1446" s="5">
        <v>74.867498400000002</v>
      </c>
      <c r="K1446" s="6">
        <f>(I1458-I1446)/I1446</f>
        <v>0.34325120679279347</v>
      </c>
      <c r="L1446" s="6">
        <f>(J1458-J1446)/J1446</f>
        <v>0.14711582376044779</v>
      </c>
      <c r="M1446">
        <v>917.10929999999996</v>
      </c>
      <c r="O1446" t="s">
        <v>355</v>
      </c>
      <c r="P1446" t="s">
        <v>341</v>
      </c>
      <c r="Q1446" t="s">
        <v>321</v>
      </c>
    </row>
    <row r="1447" spans="1:17" x14ac:dyDescent="0.2">
      <c r="A1447">
        <v>1998</v>
      </c>
      <c r="B1447">
        <v>183</v>
      </c>
      <c r="C1447">
        <v>374.54070000000002</v>
      </c>
      <c r="D1447">
        <v>12.2069808</v>
      </c>
      <c r="E1447" s="5">
        <v>10.00877</v>
      </c>
      <c r="F1447" t="s">
        <v>345</v>
      </c>
      <c r="G1447" s="5">
        <v>5.0049320000000002</v>
      </c>
      <c r="H1447" s="5">
        <v>67.381469999999993</v>
      </c>
      <c r="I1447" s="5">
        <v>27.220682800000002</v>
      </c>
      <c r="J1447" s="5">
        <v>94.602152799999999</v>
      </c>
      <c r="K1447" s="6">
        <f t="shared" ref="K1447:L1457" si="67">(I1459-I1447)/I1447</f>
        <v>0.27120458932793545</v>
      </c>
      <c r="L1447" s="6">
        <f t="shared" si="67"/>
        <v>5.7113542769187328E-2</v>
      </c>
      <c r="M1447">
        <v>893.18740000000003</v>
      </c>
      <c r="O1447" t="s">
        <v>355</v>
      </c>
      <c r="P1447" t="s">
        <v>341</v>
      </c>
      <c r="Q1447" t="s">
        <v>321</v>
      </c>
    </row>
    <row r="1448" spans="1:17" x14ac:dyDescent="0.2">
      <c r="A1448">
        <v>1999</v>
      </c>
      <c r="B1448">
        <v>183</v>
      </c>
      <c r="C1448">
        <v>377.19850000000002</v>
      </c>
      <c r="D1448">
        <v>18.120917800000001</v>
      </c>
      <c r="E1448" s="5">
        <v>13.19014</v>
      </c>
      <c r="F1448" t="s">
        <v>345</v>
      </c>
      <c r="G1448" s="5">
        <v>6.7920550000000004</v>
      </c>
      <c r="H1448" s="5">
        <v>47.479370000000003</v>
      </c>
      <c r="I1448" s="5">
        <v>38.103112799999998</v>
      </c>
      <c r="J1448" s="5">
        <v>85.582482800000008</v>
      </c>
      <c r="K1448" s="6">
        <f t="shared" si="67"/>
        <v>0.28221533386112224</v>
      </c>
      <c r="L1448" s="6">
        <f t="shared" si="67"/>
        <v>0.21232981453069019</v>
      </c>
      <c r="M1448">
        <v>896.08019999999999</v>
      </c>
      <c r="O1448" t="s">
        <v>355</v>
      </c>
      <c r="P1448" t="s">
        <v>341</v>
      </c>
      <c r="Q1448" t="s">
        <v>321</v>
      </c>
    </row>
    <row r="1449" spans="1:17" x14ac:dyDescent="0.2">
      <c r="A1449">
        <v>2000</v>
      </c>
      <c r="B1449">
        <v>183.5</v>
      </c>
      <c r="C1449">
        <v>380.07560000000001</v>
      </c>
      <c r="D1449">
        <v>19.3017322</v>
      </c>
      <c r="E1449" s="5">
        <v>9.6147539999999996</v>
      </c>
      <c r="F1449" t="s">
        <v>345</v>
      </c>
      <c r="G1449" s="5">
        <v>3.9084699999999999</v>
      </c>
      <c r="H1449" s="5">
        <v>31.685400000000001</v>
      </c>
      <c r="I1449" s="5">
        <v>32.824956200000003</v>
      </c>
      <c r="J1449" s="5">
        <v>64.510356200000004</v>
      </c>
      <c r="K1449" s="6">
        <f t="shared" si="67"/>
        <v>0.22451879158943092</v>
      </c>
      <c r="L1449" s="6">
        <f t="shared" si="67"/>
        <v>0.31513699036124682</v>
      </c>
      <c r="M1449">
        <v>921.09630000000004</v>
      </c>
      <c r="O1449" t="s">
        <v>355</v>
      </c>
      <c r="P1449" t="s">
        <v>341</v>
      </c>
      <c r="Q1449" t="s">
        <v>321</v>
      </c>
    </row>
    <row r="1450" spans="1:17" x14ac:dyDescent="0.2">
      <c r="A1450">
        <v>2001</v>
      </c>
      <c r="B1450">
        <v>183</v>
      </c>
      <c r="C1450">
        <v>379.35840000000002</v>
      </c>
      <c r="D1450">
        <v>20.5105726</v>
      </c>
      <c r="E1450" s="5">
        <v>15.004659999999999</v>
      </c>
      <c r="F1450" t="s">
        <v>345</v>
      </c>
      <c r="G1450" s="5">
        <v>7.0063009999999997</v>
      </c>
      <c r="H1450" s="5">
        <v>49.348889999999997</v>
      </c>
      <c r="I1450" s="5">
        <v>42.521533599999998</v>
      </c>
      <c r="J1450" s="5">
        <v>91.870423599999995</v>
      </c>
      <c r="K1450" s="6">
        <f t="shared" si="67"/>
        <v>0.28580770426398733</v>
      </c>
      <c r="L1450" s="6">
        <f t="shared" si="67"/>
        <v>0.30036665576014604</v>
      </c>
      <c r="M1450">
        <v>934.08219999999994</v>
      </c>
      <c r="O1450" t="s">
        <v>355</v>
      </c>
      <c r="P1450" t="s">
        <v>341</v>
      </c>
      <c r="Q1450" t="s">
        <v>321</v>
      </c>
    </row>
    <row r="1451" spans="1:17" x14ac:dyDescent="0.2">
      <c r="A1451">
        <v>2002</v>
      </c>
      <c r="B1451">
        <v>183</v>
      </c>
      <c r="C1451">
        <v>367.10219999999998</v>
      </c>
      <c r="D1451">
        <v>19.797580799999999</v>
      </c>
      <c r="E1451" s="5">
        <v>16.711780000000001</v>
      </c>
      <c r="F1451" t="s">
        <v>345</v>
      </c>
      <c r="G1451" s="5">
        <v>9.3054790000000001</v>
      </c>
      <c r="H1451" s="5">
        <v>37.276719999999997</v>
      </c>
      <c r="I1451" s="5">
        <v>45.814839799999994</v>
      </c>
      <c r="J1451" s="5">
        <v>83.091559799999999</v>
      </c>
      <c r="K1451" s="6">
        <f t="shared" si="67"/>
        <v>0.17262493625482464</v>
      </c>
      <c r="L1451" s="6">
        <f t="shared" si="67"/>
        <v>0.3144430536974947</v>
      </c>
      <c r="M1451">
        <v>964.59739999999999</v>
      </c>
      <c r="O1451" t="s">
        <v>355</v>
      </c>
      <c r="P1451" t="s">
        <v>341</v>
      </c>
      <c r="Q1451" t="s">
        <v>321</v>
      </c>
    </row>
    <row r="1452" spans="1:17" x14ac:dyDescent="0.2">
      <c r="A1452">
        <v>2003</v>
      </c>
      <c r="B1452">
        <v>183</v>
      </c>
      <c r="C1452">
        <v>367.88249999999999</v>
      </c>
      <c r="D1452">
        <v>22.4265671</v>
      </c>
      <c r="E1452" s="5">
        <v>20.97973</v>
      </c>
      <c r="F1452" t="s">
        <v>345</v>
      </c>
      <c r="G1452" s="5">
        <v>11.288489999999999</v>
      </c>
      <c r="H1452" s="5">
        <v>55.908810000000003</v>
      </c>
      <c r="I1452" s="5">
        <v>54.694787099999999</v>
      </c>
      <c r="J1452" s="5">
        <v>110.6035971</v>
      </c>
      <c r="K1452" s="6">
        <f t="shared" si="67"/>
        <v>0.24211904647856289</v>
      </c>
      <c r="L1452" s="6">
        <f t="shared" si="67"/>
        <v>4.6761767570034959E-2</v>
      </c>
      <c r="M1452">
        <v>964.3</v>
      </c>
      <c r="O1452" t="s">
        <v>355</v>
      </c>
      <c r="P1452" t="s">
        <v>341</v>
      </c>
      <c r="Q1452" t="s">
        <v>321</v>
      </c>
    </row>
    <row r="1453" spans="1:17" x14ac:dyDescent="0.2">
      <c r="A1453">
        <v>2004</v>
      </c>
      <c r="B1453">
        <v>183.5</v>
      </c>
      <c r="C1453">
        <v>371.48009999999999</v>
      </c>
      <c r="D1453">
        <v>21.611120199999998</v>
      </c>
      <c r="E1453" s="5">
        <v>13.632239999999999</v>
      </c>
      <c r="F1453" t="s">
        <v>345</v>
      </c>
      <c r="G1453" s="5">
        <v>7.1191259999999996</v>
      </c>
      <c r="H1453" s="5">
        <v>72.823970000000003</v>
      </c>
      <c r="I1453" s="5">
        <v>42.362486199999999</v>
      </c>
      <c r="J1453" s="5">
        <v>115.18645620000001</v>
      </c>
      <c r="K1453" s="6">
        <f t="shared" si="67"/>
        <v>0.16689835593266009</v>
      </c>
      <c r="L1453" s="6">
        <f t="shared" si="67"/>
        <v>4.7446197064269051E-2</v>
      </c>
      <c r="M1453">
        <v>981.60990000000004</v>
      </c>
      <c r="O1453" t="s">
        <v>355</v>
      </c>
      <c r="P1453" t="s">
        <v>341</v>
      </c>
      <c r="Q1453" t="s">
        <v>321</v>
      </c>
    </row>
    <row r="1454" spans="1:17" x14ac:dyDescent="0.2">
      <c r="A1454">
        <v>2005</v>
      </c>
      <c r="B1454">
        <v>183</v>
      </c>
      <c r="C1454">
        <v>373.47800000000001</v>
      </c>
      <c r="D1454">
        <v>22.0374877</v>
      </c>
      <c r="E1454" s="5">
        <v>25.371510000000001</v>
      </c>
      <c r="F1454" t="s">
        <v>345</v>
      </c>
      <c r="G1454" s="5">
        <v>14.081099999999999</v>
      </c>
      <c r="H1454" s="5">
        <v>50.076030000000003</v>
      </c>
      <c r="I1454" s="5">
        <v>61.4900977</v>
      </c>
      <c r="J1454" s="5">
        <v>111.56612770000001</v>
      </c>
      <c r="K1454" s="6">
        <f t="shared" si="67"/>
        <v>0.19519509561618401</v>
      </c>
      <c r="L1454" s="6">
        <f t="shared" si="67"/>
        <v>0.22146950879608235</v>
      </c>
      <c r="M1454">
        <v>994.89530000000002</v>
      </c>
      <c r="O1454" t="s">
        <v>355</v>
      </c>
      <c r="P1454" t="s">
        <v>341</v>
      </c>
      <c r="Q1454" t="s">
        <v>321</v>
      </c>
    </row>
    <row r="1455" spans="1:17" x14ac:dyDescent="0.2">
      <c r="A1455">
        <v>2006</v>
      </c>
      <c r="B1455">
        <v>183</v>
      </c>
      <c r="C1455">
        <v>375.93869999999998</v>
      </c>
      <c r="D1455">
        <v>18.219915100000001</v>
      </c>
      <c r="E1455" s="5">
        <v>15.011229999999999</v>
      </c>
      <c r="F1455" t="s">
        <v>345</v>
      </c>
      <c r="G1455" s="5">
        <v>7.206575</v>
      </c>
      <c r="H1455" s="5">
        <v>36.720509999999997</v>
      </c>
      <c r="I1455" s="5">
        <v>40.4377201</v>
      </c>
      <c r="J1455" s="5">
        <v>77.158230099999997</v>
      </c>
      <c r="K1455" s="6">
        <f t="shared" si="67"/>
        <v>0.21483467115644822</v>
      </c>
      <c r="L1455" s="6">
        <f t="shared" si="67"/>
        <v>0.40448548728439532</v>
      </c>
      <c r="M1455">
        <v>994.87120000000004</v>
      </c>
      <c r="O1455" t="s">
        <v>355</v>
      </c>
      <c r="P1455" t="s">
        <v>341</v>
      </c>
      <c r="Q1455" t="s">
        <v>321</v>
      </c>
    </row>
    <row r="1456" spans="1:17" x14ac:dyDescent="0.2">
      <c r="A1456">
        <v>2007</v>
      </c>
      <c r="B1456">
        <v>183</v>
      </c>
      <c r="C1456">
        <v>381.28140000000002</v>
      </c>
      <c r="D1456">
        <v>20.414090399999999</v>
      </c>
      <c r="E1456" s="5">
        <v>19.083559999999999</v>
      </c>
      <c r="F1456" t="s">
        <v>345</v>
      </c>
      <c r="G1456" s="5">
        <v>9.5936990000000009</v>
      </c>
      <c r="H1456" s="5">
        <v>45.63008</v>
      </c>
      <c r="I1456" s="5">
        <v>49.091349399999999</v>
      </c>
      <c r="J1456" s="5">
        <v>94.721429400000005</v>
      </c>
      <c r="K1456" s="6">
        <f t="shared" si="67"/>
        <v>0.41560853692891164</v>
      </c>
      <c r="L1456" s="6">
        <f t="shared" si="67"/>
        <v>0.41936575653069674</v>
      </c>
      <c r="M1456">
        <v>987.99220000000003</v>
      </c>
      <c r="O1456" t="s">
        <v>355</v>
      </c>
      <c r="P1456" t="s">
        <v>341</v>
      </c>
      <c r="Q1456" t="s">
        <v>321</v>
      </c>
    </row>
    <row r="1457" spans="1:17" x14ac:dyDescent="0.2">
      <c r="A1457">
        <v>2008</v>
      </c>
      <c r="B1457">
        <v>183.5</v>
      </c>
      <c r="C1457">
        <v>386.48869999999999</v>
      </c>
      <c r="D1457">
        <v>19.368464500000002</v>
      </c>
      <c r="E1457" s="5">
        <v>13.10164</v>
      </c>
      <c r="F1457" t="s">
        <v>345</v>
      </c>
      <c r="G1457" s="5">
        <v>7.3002729999999998</v>
      </c>
      <c r="H1457" s="5">
        <v>29.831520000000001</v>
      </c>
      <c r="I1457" s="5">
        <v>39.770377500000002</v>
      </c>
      <c r="J1457" s="5">
        <v>69.601897500000007</v>
      </c>
      <c r="K1457" s="6">
        <f t="shared" si="67"/>
        <v>0.35630049777626571</v>
      </c>
      <c r="L1457" s="6">
        <f t="shared" si="67"/>
        <v>0.30927339732368642</v>
      </c>
      <c r="M1457">
        <v>993.84230000000002</v>
      </c>
      <c r="N1457" s="8">
        <f>(M1469-M1457)/M1457</f>
        <v>-1.4616000949044681E-3</v>
      </c>
      <c r="O1457" t="s">
        <v>355</v>
      </c>
      <c r="P1457" t="s">
        <v>341</v>
      </c>
      <c r="Q1457" t="s">
        <v>321</v>
      </c>
    </row>
    <row r="1458" spans="1:17" x14ac:dyDescent="0.2">
      <c r="A1458">
        <v>1997</v>
      </c>
      <c r="B1458">
        <v>183</v>
      </c>
      <c r="C1458">
        <v>469.26080000000002</v>
      </c>
      <c r="D1458">
        <v>16.896052099999999</v>
      </c>
      <c r="E1458" s="5">
        <v>7.0123290000000003</v>
      </c>
      <c r="F1458" t="s">
        <v>345</v>
      </c>
      <c r="G1458" s="5">
        <v>3.0076710000000002</v>
      </c>
      <c r="H1458" s="5">
        <v>58.96564</v>
      </c>
      <c r="I1458" s="5">
        <v>26.916052100000002</v>
      </c>
      <c r="J1458" s="5">
        <v>85.881692100000009</v>
      </c>
      <c r="K1458" s="5"/>
      <c r="L1458" s="5"/>
      <c r="M1458">
        <v>917.10929999999996</v>
      </c>
      <c r="O1458" t="s">
        <v>355</v>
      </c>
      <c r="P1458" t="s">
        <v>342</v>
      </c>
      <c r="Q1458" t="s">
        <v>321</v>
      </c>
    </row>
    <row r="1459" spans="1:17" x14ac:dyDescent="0.2">
      <c r="A1459">
        <v>1998</v>
      </c>
      <c r="B1459">
        <v>183</v>
      </c>
      <c r="C1459">
        <v>531.03110000000004</v>
      </c>
      <c r="D1459">
        <v>17.266621900000001</v>
      </c>
      <c r="E1459" s="5">
        <v>11.523009999999999</v>
      </c>
      <c r="F1459" t="s">
        <v>345</v>
      </c>
      <c r="G1459" s="5">
        <v>5.8134249999999996</v>
      </c>
      <c r="H1459" s="5">
        <v>65.402159999999995</v>
      </c>
      <c r="I1459" s="5">
        <v>34.603056899999999</v>
      </c>
      <c r="J1459" s="5">
        <v>100.00521689999999</v>
      </c>
      <c r="K1459" s="5"/>
      <c r="L1459" s="5"/>
      <c r="M1459">
        <v>905.50490000000002</v>
      </c>
      <c r="O1459" t="s">
        <v>355</v>
      </c>
      <c r="P1459" t="s">
        <v>342</v>
      </c>
      <c r="Q1459" t="s">
        <v>321</v>
      </c>
    </row>
    <row r="1460" spans="1:17" x14ac:dyDescent="0.2">
      <c r="A1460">
        <v>1999</v>
      </c>
      <c r="B1460">
        <v>183</v>
      </c>
      <c r="C1460">
        <v>528.09299999999996</v>
      </c>
      <c r="D1460">
        <v>18.2868055</v>
      </c>
      <c r="E1460" s="5">
        <v>19.882739999999998</v>
      </c>
      <c r="F1460" t="s">
        <v>345</v>
      </c>
      <c r="G1460" s="5">
        <v>10.68685</v>
      </c>
      <c r="H1460" s="5">
        <v>54.897799999999997</v>
      </c>
      <c r="I1460" s="5">
        <v>48.856395499999998</v>
      </c>
      <c r="J1460" s="5">
        <v>103.75419549999999</v>
      </c>
      <c r="K1460" s="5"/>
      <c r="L1460" s="5"/>
      <c r="M1460">
        <v>927.71609999999998</v>
      </c>
      <c r="O1460" t="s">
        <v>355</v>
      </c>
      <c r="P1460" t="s">
        <v>342</v>
      </c>
      <c r="Q1460" t="s">
        <v>321</v>
      </c>
    </row>
    <row r="1461" spans="1:17" x14ac:dyDescent="0.2">
      <c r="A1461">
        <v>2000</v>
      </c>
      <c r="B1461">
        <v>183.5</v>
      </c>
      <c r="C1461">
        <v>532.54610000000002</v>
      </c>
      <c r="D1461">
        <v>20.657890699999999</v>
      </c>
      <c r="E1461" s="5">
        <v>13.62377</v>
      </c>
      <c r="F1461" t="s">
        <v>345</v>
      </c>
      <c r="G1461" s="5">
        <v>5.9131150000000003</v>
      </c>
      <c r="H1461" s="5">
        <v>44.645180000000003</v>
      </c>
      <c r="I1461" s="5">
        <v>40.194775700000001</v>
      </c>
      <c r="J1461" s="5">
        <v>84.839955700000004</v>
      </c>
      <c r="K1461" s="5"/>
      <c r="L1461" s="5"/>
      <c r="M1461">
        <v>962.13390000000004</v>
      </c>
      <c r="O1461" t="s">
        <v>355</v>
      </c>
      <c r="P1461" t="s">
        <v>342</v>
      </c>
      <c r="Q1461" t="s">
        <v>321</v>
      </c>
    </row>
    <row r="1462" spans="1:17" x14ac:dyDescent="0.2">
      <c r="A1462">
        <v>2001</v>
      </c>
      <c r="B1462">
        <v>183</v>
      </c>
      <c r="C1462">
        <v>530.89620000000002</v>
      </c>
      <c r="D1462">
        <v>21.6756055</v>
      </c>
      <c r="E1462" s="5">
        <v>22.296990000000001</v>
      </c>
      <c r="F1462" t="s">
        <v>345</v>
      </c>
      <c r="G1462" s="5">
        <v>10.701919999999999</v>
      </c>
      <c r="H1462" s="5">
        <v>64.790719999999993</v>
      </c>
      <c r="I1462" s="5">
        <v>54.674515499999998</v>
      </c>
      <c r="J1462" s="5">
        <v>119.46523549999999</v>
      </c>
      <c r="K1462" s="5"/>
      <c r="L1462" s="5"/>
      <c r="M1462">
        <v>984.05340000000001</v>
      </c>
      <c r="O1462" t="s">
        <v>355</v>
      </c>
      <c r="P1462" t="s">
        <v>342</v>
      </c>
      <c r="Q1462" t="s">
        <v>321</v>
      </c>
    </row>
    <row r="1463" spans="1:17" x14ac:dyDescent="0.2">
      <c r="A1463">
        <v>2002</v>
      </c>
      <c r="B1463">
        <v>183</v>
      </c>
      <c r="C1463">
        <v>529.71849999999995</v>
      </c>
      <c r="D1463">
        <v>21.089383600000001</v>
      </c>
      <c r="E1463" s="5">
        <v>21.223009999999999</v>
      </c>
      <c r="F1463" t="s">
        <v>345</v>
      </c>
      <c r="G1463" s="5">
        <v>11.41123</v>
      </c>
      <c r="H1463" s="5">
        <v>55.4955</v>
      </c>
      <c r="I1463" s="5">
        <v>53.723623599999996</v>
      </c>
      <c r="J1463" s="5">
        <v>109.21912359999999</v>
      </c>
      <c r="K1463" s="5"/>
      <c r="L1463" s="5"/>
      <c r="M1463">
        <v>989.70870000000002</v>
      </c>
      <c r="O1463" t="s">
        <v>355</v>
      </c>
      <c r="P1463" t="s">
        <v>342</v>
      </c>
      <c r="Q1463" t="s">
        <v>321</v>
      </c>
    </row>
    <row r="1464" spans="1:17" x14ac:dyDescent="0.2">
      <c r="A1464">
        <v>2003</v>
      </c>
      <c r="B1464">
        <v>183</v>
      </c>
      <c r="C1464">
        <v>533.42020000000002</v>
      </c>
      <c r="D1464">
        <v>22.885106799999999</v>
      </c>
      <c r="E1464" s="5">
        <v>29.57151</v>
      </c>
      <c r="F1464" t="s">
        <v>345</v>
      </c>
      <c r="G1464" s="5">
        <v>15.48082</v>
      </c>
      <c r="H1464" s="5">
        <v>47.838180000000001</v>
      </c>
      <c r="I1464" s="5">
        <v>67.9374368</v>
      </c>
      <c r="J1464" s="5">
        <v>115.77561679999999</v>
      </c>
      <c r="K1464" s="5"/>
      <c r="L1464" s="5"/>
      <c r="M1464">
        <v>993.56209999999999</v>
      </c>
      <c r="O1464" t="s">
        <v>355</v>
      </c>
      <c r="P1464" t="s">
        <v>342</v>
      </c>
      <c r="Q1464" t="s">
        <v>321</v>
      </c>
    </row>
    <row r="1465" spans="1:17" x14ac:dyDescent="0.2">
      <c r="A1465">
        <v>2004</v>
      </c>
      <c r="B1465">
        <v>183.5</v>
      </c>
      <c r="C1465">
        <v>531.56240000000003</v>
      </c>
      <c r="D1465">
        <v>21.668505499999998</v>
      </c>
      <c r="E1465" s="5">
        <v>19.23798</v>
      </c>
      <c r="F1465" t="s">
        <v>345</v>
      </c>
      <c r="G1465" s="5">
        <v>8.52623</v>
      </c>
      <c r="H1465" s="5">
        <v>71.218900000000005</v>
      </c>
      <c r="I1465" s="5">
        <v>49.4327155</v>
      </c>
      <c r="J1465" s="5">
        <v>120.65161550000001</v>
      </c>
      <c r="K1465" s="5"/>
      <c r="L1465" s="5"/>
      <c r="M1465">
        <v>987.58159999999998</v>
      </c>
      <c r="O1465" t="s">
        <v>355</v>
      </c>
      <c r="P1465" t="s">
        <v>342</v>
      </c>
      <c r="Q1465" t="s">
        <v>321</v>
      </c>
    </row>
    <row r="1466" spans="1:17" x14ac:dyDescent="0.2">
      <c r="A1466">
        <v>2005</v>
      </c>
      <c r="B1466">
        <v>183</v>
      </c>
      <c r="C1466">
        <v>533.2473</v>
      </c>
      <c r="D1466">
        <v>22.351293200000001</v>
      </c>
      <c r="E1466" s="5">
        <v>33.064929999999997</v>
      </c>
      <c r="F1466" t="s">
        <v>345</v>
      </c>
      <c r="G1466" s="5">
        <v>18.076440000000002</v>
      </c>
      <c r="H1466" s="5">
        <v>62.781959999999998</v>
      </c>
      <c r="I1466" s="5">
        <v>73.492663199999996</v>
      </c>
      <c r="J1466" s="5">
        <v>136.27462320000001</v>
      </c>
      <c r="K1466" s="5"/>
      <c r="L1466" s="5"/>
      <c r="M1466">
        <v>994.90599999999995</v>
      </c>
      <c r="O1466" t="s">
        <v>355</v>
      </c>
      <c r="P1466" t="s">
        <v>342</v>
      </c>
      <c r="Q1466" t="s">
        <v>321</v>
      </c>
    </row>
    <row r="1467" spans="1:17" x14ac:dyDescent="0.2">
      <c r="A1467">
        <v>2006</v>
      </c>
      <c r="B1467">
        <v>183</v>
      </c>
      <c r="C1467">
        <v>529.09749999999997</v>
      </c>
      <c r="D1467">
        <v>19.2802164</v>
      </c>
      <c r="E1467" s="5">
        <v>20.32986</v>
      </c>
      <c r="F1467" t="s">
        <v>345</v>
      </c>
      <c r="G1467" s="5">
        <v>9.5150679999999994</v>
      </c>
      <c r="H1467" s="5">
        <v>59.242469999999997</v>
      </c>
      <c r="I1467" s="5">
        <v>49.125144399999996</v>
      </c>
      <c r="J1467" s="5">
        <v>108.36761439999999</v>
      </c>
      <c r="K1467" s="5"/>
      <c r="L1467" s="5"/>
      <c r="M1467">
        <v>996.12310000000002</v>
      </c>
      <c r="O1467" t="s">
        <v>355</v>
      </c>
      <c r="P1467" t="s">
        <v>342</v>
      </c>
      <c r="Q1467" t="s">
        <v>321</v>
      </c>
    </row>
    <row r="1468" spans="1:17" x14ac:dyDescent="0.2">
      <c r="A1468">
        <v>2007</v>
      </c>
      <c r="B1468">
        <v>183</v>
      </c>
      <c r="C1468">
        <v>454.5324</v>
      </c>
      <c r="D1468">
        <v>23.3363233</v>
      </c>
      <c r="E1468" s="5">
        <v>31.172599999999999</v>
      </c>
      <c r="F1468" t="s">
        <v>345</v>
      </c>
      <c r="G1468" s="5">
        <v>14.98521</v>
      </c>
      <c r="H1468" s="5">
        <v>64.950220000000002</v>
      </c>
      <c r="I1468" s="5">
        <v>69.494133300000001</v>
      </c>
      <c r="J1468" s="5">
        <v>134.44435329999999</v>
      </c>
      <c r="K1468" s="5"/>
      <c r="L1468" s="5"/>
      <c r="M1468">
        <v>992.19889999999998</v>
      </c>
      <c r="O1468" t="s">
        <v>355</v>
      </c>
      <c r="P1468" t="s">
        <v>342</v>
      </c>
      <c r="Q1468" t="s">
        <v>321</v>
      </c>
    </row>
    <row r="1469" spans="1:17" x14ac:dyDescent="0.2">
      <c r="A1469">
        <v>2008</v>
      </c>
      <c r="B1469">
        <v>183.5</v>
      </c>
      <c r="C1469">
        <v>385.53609999999998</v>
      </c>
      <c r="D1469">
        <v>23.139491799999998</v>
      </c>
      <c r="E1469" s="5">
        <v>21.202729999999999</v>
      </c>
      <c r="F1469" t="s">
        <v>345</v>
      </c>
      <c r="G1469" s="5">
        <v>9.5983610000000006</v>
      </c>
      <c r="H1469" s="5">
        <v>37.187330000000003</v>
      </c>
      <c r="I1469" s="5">
        <v>53.940582800000001</v>
      </c>
      <c r="J1469" s="5">
        <v>91.127912800000004</v>
      </c>
      <c r="K1469" s="5"/>
      <c r="L1469" s="5"/>
      <c r="M1469">
        <v>992.38969999999995</v>
      </c>
      <c r="O1469" t="s">
        <v>355</v>
      </c>
      <c r="P1469" t="s">
        <v>342</v>
      </c>
      <c r="Q1469" t="s">
        <v>321</v>
      </c>
    </row>
    <row r="1470" spans="1:17" x14ac:dyDescent="0.2">
      <c r="A1470">
        <v>1996</v>
      </c>
      <c r="B1470">
        <v>183.5</v>
      </c>
      <c r="C1470">
        <v>376.5378</v>
      </c>
      <c r="D1470">
        <v>315.00816939999999</v>
      </c>
      <c r="E1470" s="5">
        <v>76.854370000000003</v>
      </c>
      <c r="F1470" t="s">
        <v>345</v>
      </c>
      <c r="G1470" s="5">
        <v>10002.17</v>
      </c>
      <c r="H1470" s="5">
        <v>843.11590000000001</v>
      </c>
      <c r="I1470" s="5">
        <v>10394.032539399999</v>
      </c>
      <c r="J1470" s="5">
        <v>11237.1484394</v>
      </c>
      <c r="K1470" s="8">
        <f>(I1481-I1470)/I1470</f>
        <v>1.0570639026144901E-3</v>
      </c>
      <c r="L1470" s="8">
        <f>(J1481-J1470)/J1470</f>
        <v>1.2800298703509837E-2</v>
      </c>
      <c r="M1470">
        <v>8176.3500999999997</v>
      </c>
      <c r="O1470" t="s">
        <v>355</v>
      </c>
      <c r="P1470" t="s">
        <v>341</v>
      </c>
      <c r="Q1470" t="s">
        <v>320</v>
      </c>
    </row>
    <row r="1471" spans="1:17" x14ac:dyDescent="0.2">
      <c r="A1471">
        <v>1997</v>
      </c>
      <c r="B1471">
        <v>183</v>
      </c>
      <c r="C1471">
        <v>376.53579999999999</v>
      </c>
      <c r="D1471">
        <v>377.61646580000001</v>
      </c>
      <c r="E1471" s="5">
        <v>389.30579999999998</v>
      </c>
      <c r="F1471" t="s">
        <v>345</v>
      </c>
      <c r="G1471" s="5">
        <v>10028.02</v>
      </c>
      <c r="H1471" s="5">
        <v>791.04169999999999</v>
      </c>
      <c r="I1471" s="5">
        <v>10794.9422658</v>
      </c>
      <c r="J1471" s="5">
        <v>11585.9839658</v>
      </c>
      <c r="K1471" s="8">
        <f t="shared" ref="K1471:L1480" si="68">(I1482-I1471)/I1471</f>
        <v>1.0346383857359311E-2</v>
      </c>
      <c r="L1471" s="8">
        <f t="shared" si="68"/>
        <v>3.8112422536009424E-2</v>
      </c>
      <c r="M1471">
        <v>7926.2524000000003</v>
      </c>
      <c r="O1471" t="s">
        <v>355</v>
      </c>
      <c r="P1471" t="s">
        <v>341</v>
      </c>
      <c r="Q1471" t="s">
        <v>320</v>
      </c>
    </row>
    <row r="1472" spans="1:17" x14ac:dyDescent="0.2">
      <c r="A1472">
        <v>1998</v>
      </c>
      <c r="B1472">
        <v>183</v>
      </c>
      <c r="C1472">
        <v>371.03219999999999</v>
      </c>
      <c r="D1472">
        <v>311.3306877</v>
      </c>
      <c r="E1472" s="5">
        <v>610.30989999999997</v>
      </c>
      <c r="F1472" t="s">
        <v>345</v>
      </c>
      <c r="G1472" s="5">
        <v>10035.11</v>
      </c>
      <c r="H1472" s="5">
        <v>719.42780000000005</v>
      </c>
      <c r="I1472" s="5">
        <v>10956.7505877</v>
      </c>
      <c r="J1472" s="5">
        <v>11676.1783877</v>
      </c>
      <c r="K1472" s="8">
        <f t="shared" si="68"/>
        <v>2.5232192718738729E-2</v>
      </c>
      <c r="L1472" s="8">
        <f t="shared" si="68"/>
        <v>5.0928053910722741E-2</v>
      </c>
      <c r="M1472">
        <v>7825.9978000000001</v>
      </c>
      <c r="O1472" t="s">
        <v>355</v>
      </c>
      <c r="P1472" t="s">
        <v>341</v>
      </c>
      <c r="Q1472" t="s">
        <v>320</v>
      </c>
    </row>
    <row r="1473" spans="1:17" x14ac:dyDescent="0.2">
      <c r="A1473">
        <v>1999</v>
      </c>
      <c r="B1473">
        <v>183</v>
      </c>
      <c r="C1473">
        <v>374.13830000000002</v>
      </c>
      <c r="D1473">
        <v>344.49344380000002</v>
      </c>
      <c r="E1473" s="5">
        <v>796.3836</v>
      </c>
      <c r="F1473" t="s">
        <v>345</v>
      </c>
      <c r="G1473" s="5">
        <v>10001.540000000001</v>
      </c>
      <c r="H1473" s="5">
        <v>630.94110000000001</v>
      </c>
      <c r="I1473" s="5">
        <v>11142.4170438</v>
      </c>
      <c r="J1473" s="5">
        <v>11773.3581438</v>
      </c>
      <c r="K1473" s="8">
        <f t="shared" si="68"/>
        <v>4.0944699036719115E-2</v>
      </c>
      <c r="L1473" s="8">
        <f t="shared" si="68"/>
        <v>6.6598790491471924E-2</v>
      </c>
      <c r="M1473">
        <v>7875.8877000000002</v>
      </c>
      <c r="O1473" t="s">
        <v>355</v>
      </c>
      <c r="P1473" t="s">
        <v>341</v>
      </c>
      <c r="Q1473" t="s">
        <v>320</v>
      </c>
    </row>
    <row r="1474" spans="1:17" x14ac:dyDescent="0.2">
      <c r="A1474">
        <v>2000</v>
      </c>
      <c r="B1474">
        <v>183.5</v>
      </c>
      <c r="C1474">
        <v>379.22809999999998</v>
      </c>
      <c r="D1474">
        <v>305.68309019999998</v>
      </c>
      <c r="E1474" s="5">
        <v>972.95079999999996</v>
      </c>
      <c r="F1474" t="s">
        <v>345</v>
      </c>
      <c r="G1474" s="5">
        <v>9908.4330000000009</v>
      </c>
      <c r="H1474" s="5">
        <v>675.73289999999997</v>
      </c>
      <c r="I1474" s="5">
        <v>11187.066890200002</v>
      </c>
      <c r="J1474" s="5">
        <v>11862.799790200002</v>
      </c>
      <c r="K1474" s="8">
        <f t="shared" si="68"/>
        <v>6.1511802410229105E-2</v>
      </c>
      <c r="L1474" s="8">
        <f t="shared" si="68"/>
        <v>8.6194892115157157E-2</v>
      </c>
      <c r="M1474">
        <v>7804.5182000000004</v>
      </c>
      <c r="O1474" t="s">
        <v>355</v>
      </c>
      <c r="P1474" t="s">
        <v>341</v>
      </c>
      <c r="Q1474" t="s">
        <v>320</v>
      </c>
    </row>
    <row r="1475" spans="1:17" x14ac:dyDescent="0.2">
      <c r="A1475">
        <v>2001</v>
      </c>
      <c r="B1475">
        <v>183</v>
      </c>
      <c r="C1475">
        <v>384.05529999999999</v>
      </c>
      <c r="D1475">
        <v>337.78895069999999</v>
      </c>
      <c r="E1475" s="5">
        <v>1174.633</v>
      </c>
      <c r="F1475" t="s">
        <v>345</v>
      </c>
      <c r="G1475" s="5">
        <v>9847.2360000000008</v>
      </c>
      <c r="H1475" s="5">
        <v>717.69500000000005</v>
      </c>
      <c r="I1475" s="5">
        <v>11359.657950700001</v>
      </c>
      <c r="J1475" s="5">
        <v>12077.3529507</v>
      </c>
      <c r="K1475" s="8">
        <f t="shared" si="68"/>
        <v>8.0160692624013943E-2</v>
      </c>
      <c r="L1475" s="8">
        <f t="shared" si="68"/>
        <v>0.10374492278354565</v>
      </c>
      <c r="M1475">
        <v>7810.1805000000004</v>
      </c>
      <c r="O1475" t="s">
        <v>355</v>
      </c>
      <c r="P1475" t="s">
        <v>341</v>
      </c>
      <c r="Q1475" t="s">
        <v>320</v>
      </c>
    </row>
    <row r="1476" spans="1:17" x14ac:dyDescent="0.2">
      <c r="A1476">
        <v>2002</v>
      </c>
      <c r="B1476">
        <v>183</v>
      </c>
      <c r="C1476">
        <v>384.28149999999999</v>
      </c>
      <c r="D1476">
        <v>315.19808769999997</v>
      </c>
      <c r="E1476" s="5">
        <v>1405.683</v>
      </c>
      <c r="F1476" t="s">
        <v>345</v>
      </c>
      <c r="G1476" s="5">
        <v>9823.5869999999995</v>
      </c>
      <c r="H1476" s="5">
        <v>769.78819999999996</v>
      </c>
      <c r="I1476" s="5">
        <v>11544.468087699999</v>
      </c>
      <c r="J1476" s="5">
        <v>12314.256287699998</v>
      </c>
      <c r="K1476" s="8">
        <f t="shared" si="68"/>
        <v>9.2776020996683806E-2</v>
      </c>
      <c r="L1476" s="8">
        <f t="shared" si="68"/>
        <v>0.11369956747599178</v>
      </c>
      <c r="M1476">
        <v>7759.1464999999998</v>
      </c>
      <c r="O1476" t="s">
        <v>355</v>
      </c>
      <c r="P1476" t="s">
        <v>341</v>
      </c>
      <c r="Q1476" t="s">
        <v>320</v>
      </c>
    </row>
    <row r="1477" spans="1:17" x14ac:dyDescent="0.2">
      <c r="A1477">
        <v>2003</v>
      </c>
      <c r="B1477">
        <v>183</v>
      </c>
      <c r="C1477">
        <v>383.46530000000001</v>
      </c>
      <c r="D1477">
        <v>311.25262739999999</v>
      </c>
      <c r="E1477" s="5">
        <v>1618.5450000000001</v>
      </c>
      <c r="F1477" t="s">
        <v>345</v>
      </c>
      <c r="G1477" s="5">
        <v>9745.7780000000002</v>
      </c>
      <c r="H1477" s="5">
        <v>807.47919999999999</v>
      </c>
      <c r="I1477" s="5">
        <v>11675.5756274</v>
      </c>
      <c r="J1477" s="5">
        <v>12483.054827399999</v>
      </c>
      <c r="K1477" s="8">
        <f t="shared" si="68"/>
        <v>0.10875958468548551</v>
      </c>
      <c r="L1477" s="8">
        <f t="shared" si="68"/>
        <v>0.12768393460080468</v>
      </c>
      <c r="M1477">
        <v>7796.098</v>
      </c>
      <c r="O1477" t="s">
        <v>355</v>
      </c>
      <c r="P1477" t="s">
        <v>341</v>
      </c>
      <c r="Q1477" t="s">
        <v>320</v>
      </c>
    </row>
    <row r="1478" spans="1:17" x14ac:dyDescent="0.2">
      <c r="A1478">
        <v>2004</v>
      </c>
      <c r="B1478">
        <v>183.5</v>
      </c>
      <c r="C1478">
        <v>403.87450000000001</v>
      </c>
      <c r="D1478">
        <v>305.59749729999999</v>
      </c>
      <c r="E1478" s="5">
        <v>1853.741</v>
      </c>
      <c r="F1478" t="s">
        <v>345</v>
      </c>
      <c r="G1478" s="5">
        <v>9700.9279999999999</v>
      </c>
      <c r="H1478" s="5">
        <v>828.75099999999998</v>
      </c>
      <c r="I1478" s="5">
        <v>11860.266497299999</v>
      </c>
      <c r="J1478" s="5">
        <v>12689.017497299999</v>
      </c>
      <c r="K1478" s="8">
        <f t="shared" si="68"/>
        <v>0.11925407398071428</v>
      </c>
      <c r="L1478" s="8">
        <f t="shared" si="68"/>
        <v>0.13488507669440838</v>
      </c>
      <c r="M1478">
        <v>7821.0165999999999</v>
      </c>
      <c r="O1478" t="s">
        <v>355</v>
      </c>
      <c r="P1478" t="s">
        <v>341</v>
      </c>
      <c r="Q1478" t="s">
        <v>320</v>
      </c>
    </row>
    <row r="1479" spans="1:17" x14ac:dyDescent="0.2">
      <c r="A1479">
        <v>2005</v>
      </c>
      <c r="B1479">
        <v>183</v>
      </c>
      <c r="C1479">
        <v>403.74290000000002</v>
      </c>
      <c r="D1479">
        <v>310.72935619999998</v>
      </c>
      <c r="E1479" s="5">
        <v>2051.8910000000001</v>
      </c>
      <c r="F1479" t="s">
        <v>345</v>
      </c>
      <c r="G1479" s="5">
        <v>9565.0249999999996</v>
      </c>
      <c r="H1479" s="5">
        <v>839.48400000000004</v>
      </c>
      <c r="I1479" s="5">
        <v>11927.645356199999</v>
      </c>
      <c r="J1479" s="5">
        <v>12767.129356199999</v>
      </c>
      <c r="K1479" s="8">
        <f t="shared" si="68"/>
        <v>0.13764891631746717</v>
      </c>
      <c r="L1479" s="8">
        <f t="shared" si="68"/>
        <v>0.15081718088529686</v>
      </c>
      <c r="M1479">
        <v>7840.0406000000003</v>
      </c>
      <c r="O1479" t="s">
        <v>355</v>
      </c>
      <c r="P1479" t="s">
        <v>341</v>
      </c>
      <c r="Q1479" t="s">
        <v>320</v>
      </c>
    </row>
    <row r="1480" spans="1:17" x14ac:dyDescent="0.2">
      <c r="A1480">
        <v>2006</v>
      </c>
      <c r="B1480">
        <v>183</v>
      </c>
      <c r="C1480">
        <v>385.56259999999997</v>
      </c>
      <c r="D1480">
        <v>301.60895069999998</v>
      </c>
      <c r="E1480" s="5">
        <v>2267.2370000000001</v>
      </c>
      <c r="F1480" t="s">
        <v>345</v>
      </c>
      <c r="G1480" s="5">
        <v>9464.1820000000007</v>
      </c>
      <c r="H1480" s="5">
        <v>796.90300000000002</v>
      </c>
      <c r="I1480" s="5">
        <v>12033.027950700001</v>
      </c>
      <c r="J1480" s="5">
        <v>12829.930950700002</v>
      </c>
      <c r="K1480" s="8">
        <f t="shared" si="68"/>
        <v>0.14759324534741769</v>
      </c>
      <c r="L1480" s="8">
        <f t="shared" si="68"/>
        <v>0.16316663391596692</v>
      </c>
      <c r="M1480">
        <v>7941.5239000000001</v>
      </c>
      <c r="N1480" s="8">
        <f>(M1491-M1480)/M1480</f>
        <v>3.6511846296905237E-2</v>
      </c>
      <c r="O1480" t="s">
        <v>355</v>
      </c>
      <c r="P1480" t="s">
        <v>341</v>
      </c>
      <c r="Q1480" t="s">
        <v>320</v>
      </c>
    </row>
    <row r="1481" spans="1:17" x14ac:dyDescent="0.2">
      <c r="A1481">
        <v>1996</v>
      </c>
      <c r="B1481">
        <v>183.5</v>
      </c>
      <c r="C1481">
        <v>596.74530000000004</v>
      </c>
      <c r="D1481">
        <v>325.703306</v>
      </c>
      <c r="E1481" s="5">
        <v>77.066389999999998</v>
      </c>
      <c r="F1481" t="s">
        <v>345</v>
      </c>
      <c r="G1481" s="5">
        <v>10002.25</v>
      </c>
      <c r="H1481" s="5">
        <v>975.96759999999995</v>
      </c>
      <c r="I1481" s="5">
        <v>10405.019695999999</v>
      </c>
      <c r="J1481" s="5">
        <v>11380.987295999999</v>
      </c>
      <c r="K1481" s="5"/>
      <c r="L1481" s="5"/>
      <c r="M1481">
        <v>8173.8856999999998</v>
      </c>
      <c r="O1481" t="s">
        <v>355</v>
      </c>
      <c r="P1481" t="s">
        <v>342</v>
      </c>
      <c r="Q1481" t="s">
        <v>320</v>
      </c>
    </row>
    <row r="1482" spans="1:17" x14ac:dyDescent="0.2">
      <c r="A1482">
        <v>1997</v>
      </c>
      <c r="B1482">
        <v>183</v>
      </c>
      <c r="C1482">
        <v>700.22500000000002</v>
      </c>
      <c r="D1482">
        <v>383.36388219999998</v>
      </c>
      <c r="E1482" s="5">
        <v>467.197</v>
      </c>
      <c r="F1482" t="s">
        <v>345</v>
      </c>
      <c r="G1482" s="5">
        <v>10056.07</v>
      </c>
      <c r="H1482" s="5">
        <v>1120.923</v>
      </c>
      <c r="I1482" s="5">
        <v>10906.630882199999</v>
      </c>
      <c r="J1482" s="5">
        <v>12027.5538822</v>
      </c>
      <c r="K1482" s="5"/>
      <c r="L1482" s="5"/>
      <c r="M1482">
        <v>7927.1544000000004</v>
      </c>
      <c r="O1482" t="s">
        <v>355</v>
      </c>
      <c r="P1482" t="s">
        <v>342</v>
      </c>
      <c r="Q1482" t="s">
        <v>320</v>
      </c>
    </row>
    <row r="1483" spans="1:17" x14ac:dyDescent="0.2">
      <c r="A1483">
        <v>1998</v>
      </c>
      <c r="B1483">
        <v>183</v>
      </c>
      <c r="C1483">
        <v>684.54010000000005</v>
      </c>
      <c r="D1483">
        <v>320.16243009999999</v>
      </c>
      <c r="E1483" s="5">
        <v>794.45100000000002</v>
      </c>
      <c r="F1483" t="s">
        <v>345</v>
      </c>
      <c r="G1483" s="5">
        <v>10118.6</v>
      </c>
      <c r="H1483" s="5">
        <v>1037.6099999999999</v>
      </c>
      <c r="I1483" s="5">
        <v>11233.213430100001</v>
      </c>
      <c r="J1483" s="5">
        <v>12270.823430100001</v>
      </c>
      <c r="K1483" s="5"/>
      <c r="L1483" s="5"/>
      <c r="M1483">
        <v>7883.3064000000004</v>
      </c>
      <c r="O1483" t="s">
        <v>355</v>
      </c>
      <c r="P1483" t="s">
        <v>342</v>
      </c>
      <c r="Q1483" t="s">
        <v>320</v>
      </c>
    </row>
    <row r="1484" spans="1:17" x14ac:dyDescent="0.2">
      <c r="A1484">
        <v>1999</v>
      </c>
      <c r="B1484">
        <v>183</v>
      </c>
      <c r="C1484">
        <v>653.66589999999997</v>
      </c>
      <c r="D1484">
        <v>375.98595619999998</v>
      </c>
      <c r="E1484" s="5">
        <v>1068.5740000000001</v>
      </c>
      <c r="F1484" t="s">
        <v>345</v>
      </c>
      <c r="G1484" s="5">
        <v>10154.08</v>
      </c>
      <c r="H1484" s="5">
        <v>958.80960000000005</v>
      </c>
      <c r="I1484" s="5">
        <v>11598.639956200001</v>
      </c>
      <c r="J1484" s="5">
        <v>12557.449556200001</v>
      </c>
      <c r="K1484" s="5"/>
      <c r="L1484" s="5"/>
      <c r="M1484">
        <v>7977.7205999999996</v>
      </c>
      <c r="O1484" t="s">
        <v>355</v>
      </c>
      <c r="P1484" t="s">
        <v>342</v>
      </c>
      <c r="Q1484" t="s">
        <v>320</v>
      </c>
    </row>
    <row r="1485" spans="1:17" x14ac:dyDescent="0.2">
      <c r="A1485">
        <v>2000</v>
      </c>
      <c r="B1485">
        <v>183.5</v>
      </c>
      <c r="C1485">
        <v>700.25660000000005</v>
      </c>
      <c r="D1485">
        <v>341.0275383</v>
      </c>
      <c r="E1485" s="5">
        <v>1351.1659999999999</v>
      </c>
      <c r="F1485" t="s">
        <v>345</v>
      </c>
      <c r="G1485" s="5">
        <v>10183.01</v>
      </c>
      <c r="H1485" s="5">
        <v>1010.109</v>
      </c>
      <c r="I1485" s="5">
        <v>11875.2035383</v>
      </c>
      <c r="J1485" s="5">
        <v>12885.312538300001</v>
      </c>
      <c r="K1485" s="5"/>
      <c r="L1485" s="5"/>
      <c r="M1485">
        <v>7931.7273999999998</v>
      </c>
      <c r="O1485" t="s">
        <v>355</v>
      </c>
      <c r="P1485" t="s">
        <v>342</v>
      </c>
      <c r="Q1485" t="s">
        <v>320</v>
      </c>
    </row>
    <row r="1486" spans="1:17" x14ac:dyDescent="0.2">
      <c r="A1486">
        <v>2001</v>
      </c>
      <c r="B1486">
        <v>183</v>
      </c>
      <c r="C1486">
        <v>701.04610000000002</v>
      </c>
      <c r="D1486">
        <v>379.65</v>
      </c>
      <c r="E1486" s="5">
        <v>1668.2760000000001</v>
      </c>
      <c r="F1486" t="s">
        <v>345</v>
      </c>
      <c r="G1486" s="5">
        <v>10222.33</v>
      </c>
      <c r="H1486" s="5">
        <v>1060.0609999999999</v>
      </c>
      <c r="I1486" s="5">
        <v>12270.255999999999</v>
      </c>
      <c r="J1486" s="5">
        <v>13330.316999999999</v>
      </c>
      <c r="K1486" s="5"/>
      <c r="L1486" s="5"/>
      <c r="M1486">
        <v>7967.6058999999996</v>
      </c>
      <c r="O1486" t="s">
        <v>355</v>
      </c>
      <c r="P1486" t="s">
        <v>342</v>
      </c>
      <c r="Q1486" t="s">
        <v>320</v>
      </c>
    </row>
    <row r="1487" spans="1:17" x14ac:dyDescent="0.2">
      <c r="A1487">
        <v>2002</v>
      </c>
      <c r="B1487">
        <v>183</v>
      </c>
      <c r="C1487">
        <v>698.99580000000003</v>
      </c>
      <c r="D1487">
        <v>357.59990140000002</v>
      </c>
      <c r="E1487" s="5">
        <v>1988.1479999999999</v>
      </c>
      <c r="F1487" t="s">
        <v>345</v>
      </c>
      <c r="G1487" s="5">
        <v>10269.77</v>
      </c>
      <c r="H1487" s="5">
        <v>1098.864</v>
      </c>
      <c r="I1487" s="5">
        <v>12615.5179014</v>
      </c>
      <c r="J1487" s="5">
        <v>13714.3819014</v>
      </c>
      <c r="K1487" s="5"/>
      <c r="L1487" s="5"/>
      <c r="M1487">
        <v>7971.7766000000001</v>
      </c>
      <c r="O1487" t="s">
        <v>355</v>
      </c>
      <c r="P1487" t="s">
        <v>342</v>
      </c>
      <c r="Q1487" t="s">
        <v>320</v>
      </c>
    </row>
    <row r="1488" spans="1:17" x14ac:dyDescent="0.2">
      <c r="A1488">
        <v>2003</v>
      </c>
      <c r="B1488">
        <v>183</v>
      </c>
      <c r="C1488">
        <v>666.79769999999996</v>
      </c>
      <c r="D1488">
        <v>351.77738360000001</v>
      </c>
      <c r="E1488" s="5">
        <v>2297.5590000000002</v>
      </c>
      <c r="F1488" t="s">
        <v>345</v>
      </c>
      <c r="G1488" s="5">
        <v>10296.07</v>
      </c>
      <c r="H1488" s="5">
        <v>1131.5340000000001</v>
      </c>
      <c r="I1488" s="5">
        <v>12945.4063836</v>
      </c>
      <c r="J1488" s="5">
        <v>14076.9403836</v>
      </c>
      <c r="K1488" s="5"/>
      <c r="L1488" s="5"/>
      <c r="M1488">
        <v>8044.7350999999999</v>
      </c>
      <c r="O1488" t="s">
        <v>355</v>
      </c>
      <c r="P1488" t="s">
        <v>342</v>
      </c>
      <c r="Q1488" t="s">
        <v>320</v>
      </c>
    </row>
    <row r="1489" spans="1:17" x14ac:dyDescent="0.2">
      <c r="A1489">
        <v>2004</v>
      </c>
      <c r="B1489">
        <v>183.5</v>
      </c>
      <c r="C1489">
        <v>620.80669999999998</v>
      </c>
      <c r="D1489">
        <v>343.75659560000003</v>
      </c>
      <c r="E1489" s="5">
        <v>2610.915</v>
      </c>
      <c r="F1489" t="s">
        <v>345</v>
      </c>
      <c r="G1489" s="5">
        <v>10319.98</v>
      </c>
      <c r="H1489" s="5">
        <v>1125.925</v>
      </c>
      <c r="I1489" s="5">
        <v>13274.6515956</v>
      </c>
      <c r="J1489" s="5">
        <v>14400.5765956</v>
      </c>
      <c r="K1489" s="5"/>
      <c r="L1489" s="5"/>
      <c r="M1489">
        <v>8099.7275</v>
      </c>
      <c r="O1489" t="s">
        <v>355</v>
      </c>
      <c r="P1489" t="s">
        <v>342</v>
      </c>
      <c r="Q1489" t="s">
        <v>320</v>
      </c>
    </row>
    <row r="1490" spans="1:17" x14ac:dyDescent="0.2">
      <c r="A1490">
        <v>2005</v>
      </c>
      <c r="B1490">
        <v>183</v>
      </c>
      <c r="C1490">
        <v>652.3297</v>
      </c>
      <c r="D1490">
        <v>346.89281369999998</v>
      </c>
      <c r="E1490" s="5">
        <v>2909.27</v>
      </c>
      <c r="F1490" t="s">
        <v>345</v>
      </c>
      <c r="G1490" s="5">
        <v>10313.31</v>
      </c>
      <c r="H1490" s="5">
        <v>1123.1590000000001</v>
      </c>
      <c r="I1490" s="5">
        <v>13569.472813699998</v>
      </c>
      <c r="J1490" s="5">
        <v>14692.631813699998</v>
      </c>
      <c r="K1490" s="5"/>
      <c r="L1490" s="5"/>
      <c r="M1490">
        <v>8128.4670999999998</v>
      </c>
      <c r="O1490" t="s">
        <v>355</v>
      </c>
      <c r="P1490" t="s">
        <v>342</v>
      </c>
      <c r="Q1490" t="s">
        <v>320</v>
      </c>
    </row>
    <row r="1491" spans="1:17" x14ac:dyDescent="0.2">
      <c r="A1491">
        <v>2006</v>
      </c>
      <c r="B1491">
        <v>183</v>
      </c>
      <c r="C1491">
        <v>665.40809999999999</v>
      </c>
      <c r="D1491">
        <v>338.47759730000001</v>
      </c>
      <c r="E1491" s="5">
        <v>3190.2539999999999</v>
      </c>
      <c r="F1491" t="s">
        <v>345</v>
      </c>
      <c r="G1491" s="5">
        <v>10280.290000000001</v>
      </c>
      <c r="H1491" s="5">
        <v>1114.326</v>
      </c>
      <c r="I1491" s="5">
        <v>13809.021597300001</v>
      </c>
      <c r="J1491" s="5">
        <v>14923.347597300002</v>
      </c>
      <c r="K1491" s="5"/>
      <c r="L1491" s="5"/>
      <c r="M1491">
        <v>8231.4835999999996</v>
      </c>
      <c r="O1491" t="s">
        <v>355</v>
      </c>
      <c r="P1491" t="s">
        <v>342</v>
      </c>
      <c r="Q1491" t="s">
        <v>320</v>
      </c>
    </row>
    <row r="1492" spans="1:17" x14ac:dyDescent="0.2">
      <c r="A1492">
        <v>1998</v>
      </c>
      <c r="B1492">
        <v>183</v>
      </c>
      <c r="C1492">
        <v>350.27</v>
      </c>
      <c r="D1492">
        <v>92.634737000000001</v>
      </c>
      <c r="E1492" s="5">
        <v>218.60820000000001</v>
      </c>
      <c r="F1492" t="s">
        <v>345</v>
      </c>
      <c r="G1492" s="5">
        <v>131.52080000000001</v>
      </c>
      <c r="H1492" s="5">
        <v>705.47580000000005</v>
      </c>
      <c r="I1492" s="5">
        <v>442.76373699999999</v>
      </c>
      <c r="J1492" s="5">
        <v>1148.2395369999999</v>
      </c>
      <c r="K1492" s="8">
        <f>(I1503-I1492)/I1492</f>
        <v>3.7875730550166533E-4</v>
      </c>
      <c r="L1492" s="8">
        <f>(J1503-J1492)/J1492</f>
        <v>5.0503225269101726E-2</v>
      </c>
      <c r="M1492">
        <v>11163.7682</v>
      </c>
      <c r="O1492" t="s">
        <v>355</v>
      </c>
      <c r="P1492" t="s">
        <v>341</v>
      </c>
      <c r="Q1492" t="s">
        <v>324</v>
      </c>
    </row>
    <row r="1493" spans="1:17" x14ac:dyDescent="0.2">
      <c r="A1493">
        <v>1999</v>
      </c>
      <c r="B1493">
        <v>183</v>
      </c>
      <c r="C1493">
        <v>350.2663</v>
      </c>
      <c r="D1493">
        <v>93.400624699999995</v>
      </c>
      <c r="E1493" s="5">
        <v>258.45510000000002</v>
      </c>
      <c r="F1493" t="s">
        <v>345</v>
      </c>
      <c r="G1493" s="5">
        <v>139.22110000000001</v>
      </c>
      <c r="H1493" s="5">
        <v>689.85379999999998</v>
      </c>
      <c r="I1493" s="5">
        <v>491.07682469999997</v>
      </c>
      <c r="J1493" s="5">
        <v>1180.9306247</v>
      </c>
      <c r="K1493" s="8">
        <f t="shared" ref="K1493:L1502" si="69">(I1504-I1493)/I1493</f>
        <v>0.13197170369339156</v>
      </c>
      <c r="L1493" s="8">
        <f t="shared" si="69"/>
        <v>0.16694092021712306</v>
      </c>
      <c r="M1493">
        <v>11254.2883</v>
      </c>
      <c r="O1493" t="s">
        <v>355</v>
      </c>
      <c r="P1493" t="s">
        <v>341</v>
      </c>
      <c r="Q1493" t="s">
        <v>324</v>
      </c>
    </row>
    <row r="1494" spans="1:17" x14ac:dyDescent="0.2">
      <c r="A1494">
        <v>2000</v>
      </c>
      <c r="B1494">
        <v>183.5</v>
      </c>
      <c r="C1494">
        <v>344.98930000000001</v>
      </c>
      <c r="D1494">
        <v>94.653038300000006</v>
      </c>
      <c r="E1494" s="5">
        <v>424.34179999999998</v>
      </c>
      <c r="F1494" t="s">
        <v>345</v>
      </c>
      <c r="G1494" s="5">
        <v>183.34129999999999</v>
      </c>
      <c r="H1494" s="5">
        <v>661.67229999999995</v>
      </c>
      <c r="I1494" s="5">
        <v>702.3361382999999</v>
      </c>
      <c r="J1494" s="5">
        <v>1364.0084382999999</v>
      </c>
      <c r="K1494" s="8">
        <f t="shared" si="69"/>
        <v>0.17996174126243181</v>
      </c>
      <c r="L1494" s="8">
        <f t="shared" si="69"/>
        <v>0.2038759633676383</v>
      </c>
      <c r="M1494">
        <v>11079.325500000001</v>
      </c>
      <c r="O1494" t="s">
        <v>355</v>
      </c>
      <c r="P1494" t="s">
        <v>341</v>
      </c>
      <c r="Q1494" t="s">
        <v>324</v>
      </c>
    </row>
    <row r="1495" spans="1:17" x14ac:dyDescent="0.2">
      <c r="A1495">
        <v>2001</v>
      </c>
      <c r="B1495">
        <v>183</v>
      </c>
      <c r="C1495">
        <v>354.928</v>
      </c>
      <c r="D1495">
        <v>96.258780799999997</v>
      </c>
      <c r="E1495" s="5">
        <v>512.74249999999995</v>
      </c>
      <c r="F1495" t="s">
        <v>345</v>
      </c>
      <c r="G1495" s="5">
        <v>198.41749999999999</v>
      </c>
      <c r="H1495" s="5">
        <v>613.06029999999998</v>
      </c>
      <c r="I1495" s="5">
        <v>807.41878079999992</v>
      </c>
      <c r="J1495" s="5">
        <v>1420.4790807999998</v>
      </c>
      <c r="K1495" s="8">
        <f t="shared" si="69"/>
        <v>0.21777840295686146</v>
      </c>
      <c r="L1495" s="8">
        <f t="shared" si="69"/>
        <v>0.22196988105057092</v>
      </c>
      <c r="M1495">
        <v>11082.468500000001</v>
      </c>
      <c r="O1495" t="s">
        <v>355</v>
      </c>
      <c r="P1495" t="s">
        <v>341</v>
      </c>
      <c r="Q1495" t="s">
        <v>324</v>
      </c>
    </row>
    <row r="1496" spans="1:17" x14ac:dyDescent="0.2">
      <c r="A1496">
        <v>2002</v>
      </c>
      <c r="B1496">
        <v>183</v>
      </c>
      <c r="C1496">
        <v>361.74169999999998</v>
      </c>
      <c r="D1496">
        <v>86.759591799999995</v>
      </c>
      <c r="E1496" s="5">
        <v>564.55669999999998</v>
      </c>
      <c r="F1496" t="s">
        <v>345</v>
      </c>
      <c r="G1496" s="5">
        <v>204.76490000000001</v>
      </c>
      <c r="H1496" s="5">
        <v>588.05939999999998</v>
      </c>
      <c r="I1496" s="5">
        <v>856.08119179999994</v>
      </c>
      <c r="J1496" s="5">
        <v>1444.1405918</v>
      </c>
      <c r="K1496" s="8">
        <f t="shared" si="69"/>
        <v>0.23126434349494845</v>
      </c>
      <c r="L1496" s="8">
        <f t="shared" si="69"/>
        <v>0.22395489513723948</v>
      </c>
      <c r="M1496">
        <v>11128.917799999999</v>
      </c>
      <c r="O1496" t="s">
        <v>355</v>
      </c>
      <c r="P1496" t="s">
        <v>341</v>
      </c>
      <c r="Q1496" t="s">
        <v>324</v>
      </c>
    </row>
    <row r="1497" spans="1:17" x14ac:dyDescent="0.2">
      <c r="A1497">
        <v>2003</v>
      </c>
      <c r="B1497">
        <v>183</v>
      </c>
      <c r="C1497">
        <v>366.42649999999998</v>
      </c>
      <c r="D1497">
        <v>92.240671199999994</v>
      </c>
      <c r="E1497" s="5">
        <v>548.98410000000001</v>
      </c>
      <c r="F1497" t="s">
        <v>345</v>
      </c>
      <c r="G1497" s="5">
        <v>192.0455</v>
      </c>
      <c r="H1497" s="5">
        <v>566.8836</v>
      </c>
      <c r="I1497" s="5">
        <v>833.27027120000002</v>
      </c>
      <c r="J1497" s="5">
        <v>1400.1538712000001</v>
      </c>
      <c r="K1497" s="8">
        <f t="shared" si="69"/>
        <v>0.23105680732222908</v>
      </c>
      <c r="L1497" s="8">
        <f t="shared" si="69"/>
        <v>0.22286826820866326</v>
      </c>
      <c r="M1497">
        <v>11236.965200000001</v>
      </c>
      <c r="O1497" t="s">
        <v>355</v>
      </c>
      <c r="P1497" t="s">
        <v>341</v>
      </c>
      <c r="Q1497" t="s">
        <v>324</v>
      </c>
    </row>
    <row r="1498" spans="1:17" x14ac:dyDescent="0.2">
      <c r="A1498">
        <v>2004</v>
      </c>
      <c r="B1498">
        <v>183.5</v>
      </c>
      <c r="C1498">
        <v>369.43759999999997</v>
      </c>
      <c r="D1498">
        <v>93.797275999999997</v>
      </c>
      <c r="E1498" s="5">
        <v>616.18740000000003</v>
      </c>
      <c r="F1498" t="s">
        <v>345</v>
      </c>
      <c r="G1498" s="5">
        <v>208.6497</v>
      </c>
      <c r="H1498" s="5">
        <v>561.63649999999996</v>
      </c>
      <c r="I1498" s="5">
        <v>918.63437599999997</v>
      </c>
      <c r="J1498" s="5">
        <v>1480.270876</v>
      </c>
      <c r="K1498" s="8">
        <f t="shared" si="69"/>
        <v>0.22088695873057559</v>
      </c>
      <c r="L1498" s="8">
        <f t="shared" si="69"/>
        <v>0.21259403167505125</v>
      </c>
      <c r="M1498">
        <v>11382.3614</v>
      </c>
      <c r="O1498" t="s">
        <v>355</v>
      </c>
      <c r="P1498" t="s">
        <v>341</v>
      </c>
      <c r="Q1498" t="s">
        <v>324</v>
      </c>
    </row>
    <row r="1499" spans="1:17" x14ac:dyDescent="0.2">
      <c r="A1499">
        <v>2005</v>
      </c>
      <c r="B1499">
        <v>183</v>
      </c>
      <c r="C1499">
        <v>369.22410000000002</v>
      </c>
      <c r="D1499">
        <v>94.728561600000006</v>
      </c>
      <c r="E1499" s="5">
        <v>684.80550000000005</v>
      </c>
      <c r="F1499" t="s">
        <v>345</v>
      </c>
      <c r="G1499" s="5">
        <v>226.8578</v>
      </c>
      <c r="H1499" s="5">
        <v>572.03579999999999</v>
      </c>
      <c r="I1499" s="5">
        <v>1006.3918616000001</v>
      </c>
      <c r="J1499" s="5">
        <v>1578.4276616000002</v>
      </c>
      <c r="K1499" s="8">
        <f t="shared" si="69"/>
        <v>0.21173934083808771</v>
      </c>
      <c r="L1499" s="8">
        <f t="shared" si="69"/>
        <v>0.20507449107416206</v>
      </c>
      <c r="M1499">
        <v>11395.933000000001</v>
      </c>
      <c r="O1499" t="s">
        <v>355</v>
      </c>
      <c r="P1499" t="s">
        <v>341</v>
      </c>
      <c r="Q1499" t="s">
        <v>324</v>
      </c>
    </row>
    <row r="1500" spans="1:17" x14ac:dyDescent="0.2">
      <c r="A1500">
        <v>2006</v>
      </c>
      <c r="B1500">
        <v>183</v>
      </c>
      <c r="C1500">
        <v>376.91230000000002</v>
      </c>
      <c r="D1500">
        <v>92.195095899999998</v>
      </c>
      <c r="E1500" s="5">
        <v>759.65369999999996</v>
      </c>
      <c r="F1500" t="s">
        <v>345</v>
      </c>
      <c r="G1500" s="5">
        <v>247.91149999999999</v>
      </c>
      <c r="H1500" s="5">
        <v>589.14679999999998</v>
      </c>
      <c r="I1500" s="5">
        <v>1099.7602958999998</v>
      </c>
      <c r="J1500" s="5">
        <v>1688.9070958999998</v>
      </c>
      <c r="K1500" s="8">
        <f t="shared" si="69"/>
        <v>0.21785579356993431</v>
      </c>
      <c r="L1500" s="8">
        <f t="shared" si="69"/>
        <v>0.21581166476523658</v>
      </c>
      <c r="M1500">
        <v>11411.495999999999</v>
      </c>
      <c r="O1500" t="s">
        <v>355</v>
      </c>
      <c r="P1500" t="s">
        <v>341</v>
      </c>
      <c r="Q1500" t="s">
        <v>324</v>
      </c>
    </row>
    <row r="1501" spans="1:17" x14ac:dyDescent="0.2">
      <c r="A1501">
        <v>2007</v>
      </c>
      <c r="B1501">
        <v>183</v>
      </c>
      <c r="C1501">
        <v>378.9427</v>
      </c>
      <c r="D1501">
        <v>94.949265800000006</v>
      </c>
      <c r="E1501" s="5">
        <v>779.48789999999997</v>
      </c>
      <c r="F1501" t="s">
        <v>345</v>
      </c>
      <c r="G1501" s="5">
        <v>252.18600000000001</v>
      </c>
      <c r="H1501" s="5">
        <v>593.95150000000001</v>
      </c>
      <c r="I1501" s="5">
        <v>1126.6231657999999</v>
      </c>
      <c r="J1501" s="5">
        <v>1720.5746657999998</v>
      </c>
      <c r="K1501" s="8">
        <f t="shared" si="69"/>
        <v>0.21746990496686985</v>
      </c>
      <c r="L1501" s="8">
        <f t="shared" si="69"/>
        <v>0.21246478869315941</v>
      </c>
      <c r="M1501">
        <v>11458.3927</v>
      </c>
      <c r="O1501" t="s">
        <v>355</v>
      </c>
      <c r="P1501" t="s">
        <v>341</v>
      </c>
      <c r="Q1501" t="s">
        <v>324</v>
      </c>
    </row>
    <row r="1502" spans="1:17" x14ac:dyDescent="0.2">
      <c r="A1502">
        <v>2008</v>
      </c>
      <c r="B1502">
        <v>183.5</v>
      </c>
      <c r="C1502">
        <v>386.8263</v>
      </c>
      <c r="D1502">
        <v>95.641024599999994</v>
      </c>
      <c r="E1502" s="5">
        <v>884.59429999999998</v>
      </c>
      <c r="F1502" t="s">
        <v>345</v>
      </c>
      <c r="G1502" s="5">
        <v>283.58909999999997</v>
      </c>
      <c r="H1502" s="5">
        <v>602.84</v>
      </c>
      <c r="I1502" s="5">
        <v>1263.8244245999999</v>
      </c>
      <c r="J1502" s="5">
        <v>1866.6644246000001</v>
      </c>
      <c r="K1502" s="8">
        <f t="shared" si="69"/>
        <v>0.22184655703954964</v>
      </c>
      <c r="L1502" s="8">
        <f t="shared" si="69"/>
        <v>0.21174598502604353</v>
      </c>
      <c r="M1502">
        <v>11493.222</v>
      </c>
      <c r="N1502" s="7">
        <f>(M1513-M1502)/M1502</f>
        <v>1.7849311533354176E-2</v>
      </c>
      <c r="O1502" t="s">
        <v>355</v>
      </c>
      <c r="P1502" t="s">
        <v>341</v>
      </c>
      <c r="Q1502" t="s">
        <v>324</v>
      </c>
    </row>
    <row r="1503" spans="1:17" x14ac:dyDescent="0.2">
      <c r="A1503">
        <v>1998</v>
      </c>
      <c r="B1503">
        <v>183</v>
      </c>
      <c r="C1503">
        <v>435.2756</v>
      </c>
      <c r="D1503">
        <v>92.634737000000001</v>
      </c>
      <c r="E1503" s="5">
        <v>218.71780000000001</v>
      </c>
      <c r="F1503" t="s">
        <v>345</v>
      </c>
      <c r="G1503" s="5">
        <v>131.5789</v>
      </c>
      <c r="H1503" s="5">
        <v>763.29790000000003</v>
      </c>
      <c r="I1503" s="5">
        <v>442.93143699999996</v>
      </c>
      <c r="J1503" s="5">
        <v>1206.229337</v>
      </c>
      <c r="K1503" s="5"/>
      <c r="L1503" s="5"/>
      <c r="M1503">
        <v>11161.979499999999</v>
      </c>
      <c r="O1503" t="s">
        <v>355</v>
      </c>
      <c r="P1503" t="s">
        <v>342</v>
      </c>
      <c r="Q1503" t="s">
        <v>324</v>
      </c>
    </row>
    <row r="1504" spans="1:17" x14ac:dyDescent="0.2">
      <c r="A1504">
        <v>1999</v>
      </c>
      <c r="B1504">
        <v>183</v>
      </c>
      <c r="C1504">
        <v>428.65620000000001</v>
      </c>
      <c r="D1504">
        <v>96.842569900000001</v>
      </c>
      <c r="E1504" s="5">
        <v>298.57810000000001</v>
      </c>
      <c r="F1504" t="s">
        <v>345</v>
      </c>
      <c r="G1504" s="5">
        <v>160.46440000000001</v>
      </c>
      <c r="H1504" s="5">
        <v>822.19119999999998</v>
      </c>
      <c r="I1504" s="5">
        <v>555.88506989999996</v>
      </c>
      <c r="J1504" s="5">
        <v>1378.0762698999999</v>
      </c>
      <c r="K1504" s="5"/>
      <c r="L1504" s="5"/>
      <c r="M1504">
        <v>11240.3048</v>
      </c>
      <c r="O1504" t="s">
        <v>355</v>
      </c>
      <c r="P1504" t="s">
        <v>342</v>
      </c>
      <c r="Q1504" t="s">
        <v>324</v>
      </c>
    </row>
    <row r="1505" spans="1:17" x14ac:dyDescent="0.2">
      <c r="A1505">
        <v>2000</v>
      </c>
      <c r="B1505">
        <v>183.5</v>
      </c>
      <c r="C1505">
        <v>418.31009999999998</v>
      </c>
      <c r="D1505">
        <v>99.011972700000001</v>
      </c>
      <c r="E1505" s="5">
        <v>509.34620000000001</v>
      </c>
      <c r="F1505" t="s">
        <v>345</v>
      </c>
      <c r="G1505" s="5">
        <v>220.3716</v>
      </c>
      <c r="H1505" s="5">
        <v>813.36720000000003</v>
      </c>
      <c r="I1505" s="5">
        <v>828.72977270000001</v>
      </c>
      <c r="J1505" s="5">
        <v>1642.0969727000002</v>
      </c>
      <c r="K1505" s="5"/>
      <c r="L1505" s="5"/>
      <c r="M1505">
        <v>11049.511</v>
      </c>
      <c r="O1505" t="s">
        <v>355</v>
      </c>
      <c r="P1505" t="s">
        <v>342</v>
      </c>
      <c r="Q1505" t="s">
        <v>324</v>
      </c>
    </row>
    <row r="1506" spans="1:17" x14ac:dyDescent="0.2">
      <c r="A1506">
        <v>2001</v>
      </c>
      <c r="B1506">
        <v>183</v>
      </c>
      <c r="C1506">
        <v>430.23</v>
      </c>
      <c r="D1506">
        <v>100.8357534</v>
      </c>
      <c r="E1506" s="5">
        <v>635.89290000000005</v>
      </c>
      <c r="F1506" t="s">
        <v>345</v>
      </c>
      <c r="G1506" s="5">
        <v>246.52850000000001</v>
      </c>
      <c r="H1506" s="5">
        <v>752.52549999999997</v>
      </c>
      <c r="I1506" s="5">
        <v>983.25715340000011</v>
      </c>
      <c r="J1506" s="5">
        <v>1735.7826534000001</v>
      </c>
      <c r="K1506" s="5"/>
      <c r="L1506" s="5"/>
      <c r="M1506">
        <v>11062.9511</v>
      </c>
      <c r="O1506" t="s">
        <v>355</v>
      </c>
      <c r="P1506" t="s">
        <v>342</v>
      </c>
      <c r="Q1506" t="s">
        <v>324</v>
      </c>
    </row>
    <row r="1507" spans="1:17" x14ac:dyDescent="0.2">
      <c r="A1507">
        <v>2002</v>
      </c>
      <c r="B1507">
        <v>183</v>
      </c>
      <c r="C1507">
        <v>430.74829999999997</v>
      </c>
      <c r="D1507">
        <v>91.156446599999995</v>
      </c>
      <c r="E1507" s="5">
        <v>706.04849999999999</v>
      </c>
      <c r="F1507" t="s">
        <v>345</v>
      </c>
      <c r="G1507" s="5">
        <v>256.85730000000001</v>
      </c>
      <c r="H1507" s="5">
        <v>713.50070000000005</v>
      </c>
      <c r="I1507" s="5">
        <v>1054.0622466</v>
      </c>
      <c r="J1507" s="5">
        <v>1767.5629466</v>
      </c>
      <c r="K1507" s="5"/>
      <c r="L1507" s="5"/>
      <c r="M1507">
        <v>11149.0304</v>
      </c>
      <c r="O1507" t="s">
        <v>355</v>
      </c>
      <c r="P1507" t="s">
        <v>342</v>
      </c>
      <c r="Q1507" t="s">
        <v>324</v>
      </c>
    </row>
    <row r="1508" spans="1:17" x14ac:dyDescent="0.2">
      <c r="A1508">
        <v>2003</v>
      </c>
      <c r="B1508">
        <v>183</v>
      </c>
      <c r="C1508">
        <v>436.22410000000002</v>
      </c>
      <c r="D1508">
        <v>96.946339699999996</v>
      </c>
      <c r="E1508" s="5">
        <v>687.50739999999996</v>
      </c>
      <c r="F1508" t="s">
        <v>345</v>
      </c>
      <c r="G1508" s="5">
        <v>241.3493</v>
      </c>
      <c r="H1508" s="5">
        <v>686.40070000000003</v>
      </c>
      <c r="I1508" s="5">
        <v>1025.8030397</v>
      </c>
      <c r="J1508" s="5">
        <v>1712.2037396999999</v>
      </c>
      <c r="K1508" s="5"/>
      <c r="L1508" s="5"/>
      <c r="M1508">
        <v>11308.0393</v>
      </c>
      <c r="O1508" t="s">
        <v>355</v>
      </c>
      <c r="P1508" t="s">
        <v>342</v>
      </c>
      <c r="Q1508" t="s">
        <v>324</v>
      </c>
    </row>
    <row r="1509" spans="1:17" x14ac:dyDescent="0.2">
      <c r="A1509">
        <v>2004</v>
      </c>
      <c r="B1509">
        <v>183.5</v>
      </c>
      <c r="C1509">
        <v>435.6644</v>
      </c>
      <c r="D1509">
        <v>98.983729499999995</v>
      </c>
      <c r="E1509" s="5">
        <v>763.21040000000005</v>
      </c>
      <c r="F1509" t="s">
        <v>345</v>
      </c>
      <c r="G1509" s="5">
        <v>259.3546</v>
      </c>
      <c r="H1509" s="5">
        <v>673.41890000000001</v>
      </c>
      <c r="I1509" s="5">
        <v>1121.5487295</v>
      </c>
      <c r="J1509" s="5">
        <v>1794.9676294999999</v>
      </c>
      <c r="K1509" s="5"/>
      <c r="L1509" s="5"/>
      <c r="M1509">
        <v>11496.342000000001</v>
      </c>
      <c r="O1509" t="s">
        <v>355</v>
      </c>
      <c r="P1509" t="s">
        <v>342</v>
      </c>
      <c r="Q1509" t="s">
        <v>324</v>
      </c>
    </row>
    <row r="1510" spans="1:17" x14ac:dyDescent="0.2">
      <c r="A1510">
        <v>2005</v>
      </c>
      <c r="B1510">
        <v>183</v>
      </c>
      <c r="C1510">
        <v>436.44159999999999</v>
      </c>
      <c r="D1510">
        <v>99.849811000000003</v>
      </c>
      <c r="E1510" s="5">
        <v>840.26139999999998</v>
      </c>
      <c r="F1510" t="s">
        <v>345</v>
      </c>
      <c r="G1510" s="5">
        <v>279.3734</v>
      </c>
      <c r="H1510" s="5">
        <v>682.63829999999996</v>
      </c>
      <c r="I1510" s="5">
        <v>1219.4846110000001</v>
      </c>
      <c r="J1510" s="5">
        <v>1902.1229109999999</v>
      </c>
      <c r="K1510" s="5"/>
      <c r="L1510" s="5"/>
      <c r="M1510">
        <v>11535.9033</v>
      </c>
      <c r="O1510" t="s">
        <v>355</v>
      </c>
      <c r="P1510" t="s">
        <v>342</v>
      </c>
      <c r="Q1510" t="s">
        <v>324</v>
      </c>
    </row>
    <row r="1511" spans="1:17" x14ac:dyDescent="0.2">
      <c r="A1511">
        <v>2006</v>
      </c>
      <c r="B1511">
        <v>183</v>
      </c>
      <c r="C1511">
        <v>447.1112</v>
      </c>
      <c r="D1511">
        <v>97.770547899999997</v>
      </c>
      <c r="E1511" s="5">
        <v>935.46519999999998</v>
      </c>
      <c r="F1511" t="s">
        <v>345</v>
      </c>
      <c r="G1511" s="5">
        <v>306.11369999999999</v>
      </c>
      <c r="H1511" s="5">
        <v>714.04349999999999</v>
      </c>
      <c r="I1511" s="5">
        <v>1339.3494479000001</v>
      </c>
      <c r="J1511" s="5">
        <v>2053.3929478999999</v>
      </c>
      <c r="K1511" s="5"/>
      <c r="L1511" s="5"/>
      <c r="M1511">
        <v>11571.6332</v>
      </c>
      <c r="O1511" t="s">
        <v>355</v>
      </c>
      <c r="P1511" t="s">
        <v>342</v>
      </c>
      <c r="Q1511" t="s">
        <v>324</v>
      </c>
    </row>
    <row r="1512" spans="1:17" x14ac:dyDescent="0.2">
      <c r="A1512">
        <v>2007</v>
      </c>
      <c r="B1512">
        <v>183</v>
      </c>
      <c r="C1512">
        <v>431.7955</v>
      </c>
      <c r="D1512">
        <v>100.8590986</v>
      </c>
      <c r="E1512" s="5">
        <v>959.56219999999996</v>
      </c>
      <c r="F1512" t="s">
        <v>345</v>
      </c>
      <c r="G1512" s="5">
        <v>311.20850000000002</v>
      </c>
      <c r="H1512" s="5">
        <v>714.50639999999999</v>
      </c>
      <c r="I1512" s="5">
        <v>1371.6297986</v>
      </c>
      <c r="J1512" s="5">
        <v>2086.1361986000002</v>
      </c>
      <c r="K1512" s="5"/>
      <c r="L1512" s="5"/>
      <c r="M1512">
        <v>11642.076300000001</v>
      </c>
      <c r="O1512" t="s">
        <v>355</v>
      </c>
      <c r="P1512" t="s">
        <v>342</v>
      </c>
      <c r="Q1512" t="s">
        <v>324</v>
      </c>
    </row>
    <row r="1513" spans="1:17" x14ac:dyDescent="0.2">
      <c r="A1513">
        <v>2008</v>
      </c>
      <c r="B1513">
        <v>183.5</v>
      </c>
      <c r="C1513">
        <v>450.98390000000001</v>
      </c>
      <c r="D1513">
        <v>101.6675219</v>
      </c>
      <c r="E1513" s="5">
        <v>1091.732</v>
      </c>
      <c r="F1513" t="s">
        <v>345</v>
      </c>
      <c r="G1513" s="5">
        <v>350.8</v>
      </c>
      <c r="H1513" s="5">
        <v>717.72360000000003</v>
      </c>
      <c r="I1513" s="5">
        <v>1544.1995218999998</v>
      </c>
      <c r="J1513" s="5">
        <v>2261.9231218999998</v>
      </c>
      <c r="K1513" s="5"/>
      <c r="L1513" s="5"/>
      <c r="M1513">
        <v>11698.3681</v>
      </c>
      <c r="O1513" t="s">
        <v>355</v>
      </c>
      <c r="P1513" t="s">
        <v>342</v>
      </c>
      <c r="Q1513" t="s">
        <v>324</v>
      </c>
    </row>
    <row r="1514" spans="1:17" x14ac:dyDescent="0.2">
      <c r="A1514">
        <v>1997</v>
      </c>
      <c r="B1514">
        <v>183</v>
      </c>
      <c r="C1514">
        <v>371.6841</v>
      </c>
      <c r="D1514">
        <v>446.33451229999997</v>
      </c>
      <c r="E1514" s="5">
        <v>2532.5479999999998</v>
      </c>
      <c r="F1514" t="s">
        <v>345</v>
      </c>
      <c r="G1514" s="5">
        <v>824.00379999999996</v>
      </c>
      <c r="H1514" s="5">
        <v>697.28989999999999</v>
      </c>
      <c r="I1514" s="5">
        <v>3802.8863122999996</v>
      </c>
      <c r="J1514" s="5">
        <v>4500.1762122999999</v>
      </c>
      <c r="K1514" s="10">
        <f>(I1525-I1514)/I1514</f>
        <v>3.7135218463733534E-3</v>
      </c>
      <c r="L1514" s="10">
        <f>(J1525-J1514)/J1514</f>
        <v>2.6523406144355513E-2</v>
      </c>
      <c r="M1514">
        <v>9465.6430999999993</v>
      </c>
      <c r="O1514" t="s">
        <v>355</v>
      </c>
      <c r="P1514" t="s">
        <v>341</v>
      </c>
      <c r="Q1514" t="s">
        <v>319</v>
      </c>
    </row>
    <row r="1515" spans="1:17" x14ac:dyDescent="0.2">
      <c r="A1515">
        <v>1998</v>
      </c>
      <c r="B1515">
        <v>183</v>
      </c>
      <c r="C1515">
        <v>373.60610000000003</v>
      </c>
      <c r="D1515">
        <v>459.09580820000002</v>
      </c>
      <c r="E1515" s="5">
        <v>2659.4450000000002</v>
      </c>
      <c r="F1515" t="s">
        <v>345</v>
      </c>
      <c r="G1515" s="5">
        <v>861.90380000000005</v>
      </c>
      <c r="H1515" s="5">
        <v>673.64880000000005</v>
      </c>
      <c r="I1515" s="5">
        <v>3980.4446082000004</v>
      </c>
      <c r="J1515" s="5">
        <v>4654.0934082000003</v>
      </c>
      <c r="K1515" s="10">
        <f t="shared" ref="K1515:L1524" si="70">(I1526-I1515)/I1515</f>
        <v>4.0236412779130634E-2</v>
      </c>
      <c r="L1515" s="10">
        <f t="shared" si="70"/>
        <v>7.3895446897145889E-2</v>
      </c>
      <c r="M1515">
        <v>9493.6182000000008</v>
      </c>
      <c r="O1515" t="s">
        <v>355</v>
      </c>
      <c r="P1515" t="s">
        <v>341</v>
      </c>
      <c r="Q1515" t="s">
        <v>319</v>
      </c>
    </row>
    <row r="1516" spans="1:17" x14ac:dyDescent="0.2">
      <c r="A1516">
        <v>1999</v>
      </c>
      <c r="B1516">
        <v>183</v>
      </c>
      <c r="C1516">
        <v>370.27359999999999</v>
      </c>
      <c r="D1516">
        <v>457.09265210000001</v>
      </c>
      <c r="E1516" s="5">
        <v>2785.7190000000001</v>
      </c>
      <c r="F1516" t="s">
        <v>345</v>
      </c>
      <c r="G1516" s="5">
        <v>899.85860000000002</v>
      </c>
      <c r="H1516" s="5">
        <v>715.91800000000001</v>
      </c>
      <c r="I1516" s="5">
        <v>4142.6702521000007</v>
      </c>
      <c r="J1516" s="5">
        <v>4858.5882521000003</v>
      </c>
      <c r="K1516" s="10">
        <f t="shared" si="70"/>
        <v>8.7378721469927256E-2</v>
      </c>
      <c r="L1516" s="10">
        <f t="shared" si="70"/>
        <v>0.11638531621929278</v>
      </c>
      <c r="M1516">
        <v>9554.7383000000009</v>
      </c>
      <c r="O1516" t="s">
        <v>355</v>
      </c>
      <c r="P1516" t="s">
        <v>341</v>
      </c>
      <c r="Q1516" t="s">
        <v>319</v>
      </c>
    </row>
    <row r="1517" spans="1:17" x14ac:dyDescent="0.2">
      <c r="A1517">
        <v>2000</v>
      </c>
      <c r="B1517">
        <v>183.5</v>
      </c>
      <c r="C1517">
        <v>369.2244</v>
      </c>
      <c r="D1517">
        <v>431.43118579999998</v>
      </c>
      <c r="E1517" s="5">
        <v>2974.982</v>
      </c>
      <c r="F1517" t="s">
        <v>345</v>
      </c>
      <c r="G1517" s="5">
        <v>957.74810000000002</v>
      </c>
      <c r="H1517" s="5">
        <v>788.46469999999999</v>
      </c>
      <c r="I1517" s="5">
        <v>4364.1612857999999</v>
      </c>
      <c r="J1517" s="5">
        <v>5152.6259857999994</v>
      </c>
      <c r="K1517" s="10">
        <f t="shared" si="70"/>
        <v>0.11044011113160486</v>
      </c>
      <c r="L1517" s="10">
        <f t="shared" si="70"/>
        <v>0.1320967908937645</v>
      </c>
      <c r="M1517">
        <v>9454.6126000000004</v>
      </c>
      <c r="O1517" t="s">
        <v>355</v>
      </c>
      <c r="P1517" t="s">
        <v>341</v>
      </c>
      <c r="Q1517" t="s">
        <v>319</v>
      </c>
    </row>
    <row r="1518" spans="1:17" x14ac:dyDescent="0.2">
      <c r="A1518">
        <v>2001</v>
      </c>
      <c r="B1518">
        <v>183</v>
      </c>
      <c r="C1518">
        <v>370.98039999999997</v>
      </c>
      <c r="D1518">
        <v>450.9287205</v>
      </c>
      <c r="E1518" s="5">
        <v>3151.6439999999998</v>
      </c>
      <c r="F1518" t="s">
        <v>345</v>
      </c>
      <c r="G1518" s="5">
        <v>1012</v>
      </c>
      <c r="H1518" s="5">
        <v>799.19579999999996</v>
      </c>
      <c r="I1518" s="5">
        <v>4614.5727205000003</v>
      </c>
      <c r="J1518" s="5">
        <v>5413.7685204999998</v>
      </c>
      <c r="K1518" s="10">
        <f t="shared" si="70"/>
        <v>0.12313205796406512</v>
      </c>
      <c r="L1518" s="10">
        <f t="shared" si="70"/>
        <v>0.14008078343733102</v>
      </c>
      <c r="M1518">
        <v>9482.9853000000003</v>
      </c>
      <c r="O1518" t="s">
        <v>355</v>
      </c>
      <c r="P1518" t="s">
        <v>341</v>
      </c>
      <c r="Q1518" t="s">
        <v>319</v>
      </c>
    </row>
    <row r="1519" spans="1:17" x14ac:dyDescent="0.2">
      <c r="A1519">
        <v>2002</v>
      </c>
      <c r="B1519">
        <v>183</v>
      </c>
      <c r="C1519">
        <v>368.68360000000001</v>
      </c>
      <c r="D1519">
        <v>474.0584877</v>
      </c>
      <c r="E1519" s="5">
        <v>3386.4369999999999</v>
      </c>
      <c r="F1519" t="s">
        <v>345</v>
      </c>
      <c r="G1519" s="5">
        <v>1084.7719999999999</v>
      </c>
      <c r="H1519" s="5">
        <v>706.17330000000004</v>
      </c>
      <c r="I1519" s="5">
        <v>4945.2674876999999</v>
      </c>
      <c r="J1519" s="5">
        <v>5651.4407877000003</v>
      </c>
      <c r="K1519" s="10">
        <f t="shared" si="70"/>
        <v>0.12984527269699725</v>
      </c>
      <c r="L1519" s="10">
        <f t="shared" si="70"/>
        <v>0.14867723772824978</v>
      </c>
      <c r="M1519">
        <v>9568.5090999999993</v>
      </c>
      <c r="O1519" t="s">
        <v>355</v>
      </c>
      <c r="P1519" t="s">
        <v>341</v>
      </c>
      <c r="Q1519" t="s">
        <v>319</v>
      </c>
    </row>
    <row r="1520" spans="1:17" x14ac:dyDescent="0.2">
      <c r="A1520">
        <v>2003</v>
      </c>
      <c r="B1520">
        <v>183</v>
      </c>
      <c r="C1520">
        <v>373.20690000000002</v>
      </c>
      <c r="D1520">
        <v>449.94214790000001</v>
      </c>
      <c r="E1520" s="5">
        <v>3473.424</v>
      </c>
      <c r="F1520" t="s">
        <v>345</v>
      </c>
      <c r="G1520" s="5">
        <v>1111.0930000000001</v>
      </c>
      <c r="H1520" s="5">
        <v>727.03250000000003</v>
      </c>
      <c r="I1520" s="5">
        <v>5034.4591479000001</v>
      </c>
      <c r="J1520" s="5">
        <v>5761.4916479000003</v>
      </c>
      <c r="K1520" s="10">
        <f t="shared" si="70"/>
        <v>0.15143033179999163</v>
      </c>
      <c r="L1520" s="10">
        <f t="shared" si="70"/>
        <v>0.16379822741632818</v>
      </c>
      <c r="M1520">
        <v>9477.0401999999995</v>
      </c>
      <c r="O1520" t="s">
        <v>355</v>
      </c>
      <c r="P1520" t="s">
        <v>341</v>
      </c>
      <c r="Q1520" t="s">
        <v>319</v>
      </c>
    </row>
    <row r="1521" spans="1:17" x14ac:dyDescent="0.2">
      <c r="A1521">
        <v>2004</v>
      </c>
      <c r="B1521">
        <v>183.5</v>
      </c>
      <c r="C1521">
        <v>379.16250000000002</v>
      </c>
      <c r="D1521">
        <v>454.2547596</v>
      </c>
      <c r="E1521" s="5">
        <v>3701.1080000000002</v>
      </c>
      <c r="F1521" t="s">
        <v>345</v>
      </c>
      <c r="G1521" s="5">
        <v>1181.557</v>
      </c>
      <c r="H1521" s="5">
        <v>794.41079999999999</v>
      </c>
      <c r="I1521" s="5">
        <v>5336.9197596000004</v>
      </c>
      <c r="J1521" s="5">
        <v>6131.3305596</v>
      </c>
      <c r="K1521" s="10">
        <f t="shared" si="70"/>
        <v>0.15637442361744436</v>
      </c>
      <c r="L1521" s="10">
        <f t="shared" si="70"/>
        <v>0.16648261602887604</v>
      </c>
      <c r="M1521">
        <v>9465.7497999999996</v>
      </c>
      <c r="O1521" t="s">
        <v>355</v>
      </c>
      <c r="P1521" t="s">
        <v>341</v>
      </c>
      <c r="Q1521" t="s">
        <v>319</v>
      </c>
    </row>
    <row r="1522" spans="1:17" x14ac:dyDescent="0.2">
      <c r="A1522">
        <v>2005</v>
      </c>
      <c r="B1522">
        <v>183</v>
      </c>
      <c r="C1522">
        <v>381.83510000000001</v>
      </c>
      <c r="D1522">
        <v>469.03818080000002</v>
      </c>
      <c r="E1522" s="5">
        <v>3886.826</v>
      </c>
      <c r="F1522" t="s">
        <v>345</v>
      </c>
      <c r="G1522" s="5">
        <v>1239.1320000000001</v>
      </c>
      <c r="H1522" s="5">
        <v>755.94949999999994</v>
      </c>
      <c r="I1522" s="5">
        <v>5594.9961808000007</v>
      </c>
      <c r="J1522" s="5">
        <v>6350.9456808000004</v>
      </c>
      <c r="K1522" s="10">
        <f t="shared" si="70"/>
        <v>0.16234593770001868</v>
      </c>
      <c r="L1522" s="10">
        <f t="shared" si="70"/>
        <v>0.17343417134395203</v>
      </c>
      <c r="M1522">
        <v>9446.1093000000001</v>
      </c>
      <c r="O1522" t="s">
        <v>355</v>
      </c>
      <c r="P1522" t="s">
        <v>341</v>
      </c>
      <c r="Q1522" t="s">
        <v>319</v>
      </c>
    </row>
    <row r="1523" spans="1:17" x14ac:dyDescent="0.2">
      <c r="A1523">
        <v>2006</v>
      </c>
      <c r="B1523">
        <v>183</v>
      </c>
      <c r="C1523">
        <v>387.65230000000003</v>
      </c>
      <c r="D1523">
        <v>486.35784109999997</v>
      </c>
      <c r="E1523" s="5">
        <v>4042.3760000000002</v>
      </c>
      <c r="F1523" t="s">
        <v>345</v>
      </c>
      <c r="G1523" s="5">
        <v>1287.3779999999999</v>
      </c>
      <c r="H1523" s="5">
        <v>773.57719999999995</v>
      </c>
      <c r="I1523" s="5">
        <v>5816.1118410999998</v>
      </c>
      <c r="J1523" s="5">
        <v>6589.6890410999995</v>
      </c>
      <c r="K1523" s="10">
        <f t="shared" si="70"/>
        <v>0.17492058675879718</v>
      </c>
      <c r="L1523" s="10">
        <f t="shared" si="70"/>
        <v>0.18258155861314518</v>
      </c>
      <c r="M1523">
        <v>9521.3328000000001</v>
      </c>
      <c r="O1523" t="s">
        <v>355</v>
      </c>
      <c r="P1523" t="s">
        <v>341</v>
      </c>
      <c r="Q1523" t="s">
        <v>319</v>
      </c>
    </row>
    <row r="1524" spans="1:17" x14ac:dyDescent="0.2">
      <c r="A1524">
        <v>2007</v>
      </c>
      <c r="B1524">
        <v>183</v>
      </c>
      <c r="C1524">
        <v>387.71789999999999</v>
      </c>
      <c r="D1524">
        <v>488.92677809999998</v>
      </c>
      <c r="E1524" s="5">
        <v>4251.8819999999996</v>
      </c>
      <c r="F1524" t="s">
        <v>345</v>
      </c>
      <c r="G1524" s="5">
        <v>1352.2950000000001</v>
      </c>
      <c r="H1524" s="5">
        <v>732.49350000000004</v>
      </c>
      <c r="I1524" s="5">
        <v>6093.1037780999995</v>
      </c>
      <c r="J1524" s="5">
        <v>6825.5972781</v>
      </c>
      <c r="K1524" s="10">
        <f t="shared" si="70"/>
        <v>0.17410988081525988</v>
      </c>
      <c r="L1524" s="10">
        <f t="shared" si="70"/>
        <v>0.1826548684025267</v>
      </c>
      <c r="M1524">
        <v>9597.8114999999998</v>
      </c>
      <c r="N1524" s="7">
        <f>(M1535-M1524)/M1524</f>
        <v>1.3618010730883872E-2</v>
      </c>
      <c r="O1524" t="s">
        <v>355</v>
      </c>
      <c r="P1524" t="s">
        <v>341</v>
      </c>
      <c r="Q1524" t="s">
        <v>319</v>
      </c>
    </row>
    <row r="1525" spans="1:17" x14ac:dyDescent="0.2">
      <c r="A1525">
        <v>1997</v>
      </c>
      <c r="B1525">
        <v>183</v>
      </c>
      <c r="C1525">
        <v>543.51009999999997</v>
      </c>
      <c r="D1525">
        <v>448.57761369999997</v>
      </c>
      <c r="E1525" s="5">
        <v>2541.5360000000001</v>
      </c>
      <c r="F1525" t="s">
        <v>345</v>
      </c>
      <c r="G1525" s="5">
        <v>826.89480000000003</v>
      </c>
      <c r="H1525" s="5">
        <v>802.52779999999996</v>
      </c>
      <c r="I1525" s="5">
        <v>3817.0084136999999</v>
      </c>
      <c r="J1525" s="5">
        <v>4619.5362137000002</v>
      </c>
      <c r="K1525" s="7"/>
      <c r="L1525" s="7"/>
      <c r="M1525">
        <v>9461.2443000000003</v>
      </c>
      <c r="N1525" s="7"/>
      <c r="O1525" t="s">
        <v>355</v>
      </c>
      <c r="P1525" t="s">
        <v>342</v>
      </c>
      <c r="Q1525" t="s">
        <v>319</v>
      </c>
    </row>
    <row r="1526" spans="1:17" x14ac:dyDescent="0.2">
      <c r="A1526">
        <v>1998</v>
      </c>
      <c r="B1526">
        <v>183</v>
      </c>
      <c r="C1526">
        <v>548.92409999999995</v>
      </c>
      <c r="D1526">
        <v>468.66632049999998</v>
      </c>
      <c r="E1526" s="5">
        <v>2773.9160000000002</v>
      </c>
      <c r="F1526" t="s">
        <v>345</v>
      </c>
      <c r="G1526" s="5">
        <v>898.02110000000005</v>
      </c>
      <c r="H1526" s="5">
        <v>857.40629999999999</v>
      </c>
      <c r="I1526" s="5">
        <v>4140.6034205000005</v>
      </c>
      <c r="J1526" s="5">
        <v>4998.0097205000002</v>
      </c>
      <c r="K1526" s="5"/>
      <c r="L1526" s="5"/>
      <c r="M1526">
        <v>9473.6126999999997</v>
      </c>
      <c r="O1526" t="s">
        <v>355</v>
      </c>
      <c r="P1526" t="s">
        <v>342</v>
      </c>
      <c r="Q1526" t="s">
        <v>319</v>
      </c>
    </row>
    <row r="1527" spans="1:17" x14ac:dyDescent="0.2">
      <c r="A1527">
        <v>1999</v>
      </c>
      <c r="B1527">
        <v>183</v>
      </c>
      <c r="C1527">
        <v>541.25369999999998</v>
      </c>
      <c r="D1527">
        <v>490.4622822</v>
      </c>
      <c r="E1527" s="5">
        <v>3035.4560000000001</v>
      </c>
      <c r="F1527" t="s">
        <v>345</v>
      </c>
      <c r="G1527" s="5">
        <v>978.73320000000001</v>
      </c>
      <c r="H1527" s="5">
        <v>919.40509999999995</v>
      </c>
      <c r="I1527" s="5">
        <v>4504.6514821999999</v>
      </c>
      <c r="J1527" s="5">
        <v>5424.0565821999999</v>
      </c>
      <c r="K1527" s="5"/>
      <c r="L1527" s="5"/>
      <c r="M1527">
        <v>9504.3166999999994</v>
      </c>
      <c r="O1527" t="s">
        <v>355</v>
      </c>
      <c r="P1527" t="s">
        <v>342</v>
      </c>
      <c r="Q1527" t="s">
        <v>319</v>
      </c>
    </row>
    <row r="1528" spans="1:17" x14ac:dyDescent="0.2">
      <c r="A1528">
        <v>2000</v>
      </c>
      <c r="B1528">
        <v>183.5</v>
      </c>
      <c r="C1528">
        <v>529.46799999999996</v>
      </c>
      <c r="D1528">
        <v>471.06374319999998</v>
      </c>
      <c r="E1528" s="5">
        <v>3311.2689999999998</v>
      </c>
      <c r="F1528" t="s">
        <v>345</v>
      </c>
      <c r="G1528" s="5">
        <v>1063.807</v>
      </c>
      <c r="H1528" s="5">
        <v>987.13160000000005</v>
      </c>
      <c r="I1528" s="5">
        <v>4846.1397431999994</v>
      </c>
      <c r="J1528" s="5">
        <v>5833.2713431999991</v>
      </c>
      <c r="K1528" s="5"/>
      <c r="L1528" s="5"/>
      <c r="M1528">
        <v>9410.5871999999999</v>
      </c>
      <c r="O1528" t="s">
        <v>355</v>
      </c>
      <c r="P1528" t="s">
        <v>342</v>
      </c>
      <c r="Q1528" t="s">
        <v>319</v>
      </c>
    </row>
    <row r="1529" spans="1:17" x14ac:dyDescent="0.2">
      <c r="A1529">
        <v>2001</v>
      </c>
      <c r="B1529">
        <v>183</v>
      </c>
      <c r="C1529">
        <v>537.54899999999998</v>
      </c>
      <c r="D1529">
        <v>487.22055619999998</v>
      </c>
      <c r="E1529" s="5">
        <v>3556.1039999999998</v>
      </c>
      <c r="F1529" t="s">
        <v>345</v>
      </c>
      <c r="G1529" s="5">
        <v>1139.45</v>
      </c>
      <c r="H1529" s="5">
        <v>989.35889999999995</v>
      </c>
      <c r="I1529" s="5">
        <v>5182.7745562</v>
      </c>
      <c r="J1529" s="5">
        <v>6172.1334562000002</v>
      </c>
      <c r="K1529" s="5"/>
      <c r="L1529" s="5"/>
      <c r="M1529">
        <v>9462.6746999999996</v>
      </c>
      <c r="O1529" t="s">
        <v>355</v>
      </c>
      <c r="P1529" t="s">
        <v>342</v>
      </c>
      <c r="Q1529" t="s">
        <v>319</v>
      </c>
    </row>
    <row r="1530" spans="1:17" x14ac:dyDescent="0.2">
      <c r="A1530">
        <v>2002</v>
      </c>
      <c r="B1530">
        <v>183</v>
      </c>
      <c r="C1530">
        <v>528.31600000000003</v>
      </c>
      <c r="D1530">
        <v>507.74109320000002</v>
      </c>
      <c r="E1530" s="5">
        <v>3849.1930000000002</v>
      </c>
      <c r="F1530" t="s">
        <v>345</v>
      </c>
      <c r="G1530" s="5">
        <v>1230.453</v>
      </c>
      <c r="H1530" s="5">
        <v>904.29430000000002</v>
      </c>
      <c r="I1530" s="5">
        <v>5587.3870932000009</v>
      </c>
      <c r="J1530" s="5">
        <v>6491.6813932000005</v>
      </c>
      <c r="K1530" s="5"/>
      <c r="L1530" s="5"/>
      <c r="M1530">
        <v>9570.4061000000002</v>
      </c>
      <c r="O1530" t="s">
        <v>355</v>
      </c>
      <c r="P1530" t="s">
        <v>342</v>
      </c>
      <c r="Q1530" t="s">
        <v>319</v>
      </c>
    </row>
    <row r="1531" spans="1:17" x14ac:dyDescent="0.2">
      <c r="A1531">
        <v>2003</v>
      </c>
      <c r="B1531">
        <v>183</v>
      </c>
      <c r="C1531">
        <v>534.38049999999998</v>
      </c>
      <c r="D1531">
        <v>481.00996709999998</v>
      </c>
      <c r="E1531" s="5">
        <v>4029.578</v>
      </c>
      <c r="F1531" t="s">
        <v>345</v>
      </c>
      <c r="G1531" s="5">
        <v>1286.241</v>
      </c>
      <c r="H1531" s="5">
        <v>908.38480000000004</v>
      </c>
      <c r="I1531" s="5">
        <v>5796.8289671000002</v>
      </c>
      <c r="J1531" s="5">
        <v>6705.2137671</v>
      </c>
      <c r="K1531" s="5"/>
      <c r="L1531" s="5"/>
      <c r="M1531">
        <v>9500.2481000000007</v>
      </c>
      <c r="O1531" t="s">
        <v>355</v>
      </c>
      <c r="P1531" t="s">
        <v>342</v>
      </c>
      <c r="Q1531" t="s">
        <v>319</v>
      </c>
    </row>
    <row r="1532" spans="1:17" x14ac:dyDescent="0.2">
      <c r="A1532">
        <v>2004</v>
      </c>
      <c r="B1532">
        <v>183.5</v>
      </c>
      <c r="C1532">
        <v>550.63670000000002</v>
      </c>
      <c r="D1532">
        <v>483.60751090000002</v>
      </c>
      <c r="E1532" s="5">
        <v>4313.5640000000003</v>
      </c>
      <c r="F1532" t="s">
        <v>345</v>
      </c>
      <c r="G1532" s="5">
        <v>1374.306</v>
      </c>
      <c r="H1532" s="5">
        <v>980.61300000000006</v>
      </c>
      <c r="I1532" s="5">
        <v>6171.4775109000002</v>
      </c>
      <c r="J1532" s="5">
        <v>7152.0905109000005</v>
      </c>
      <c r="K1532" s="5"/>
      <c r="L1532" s="5"/>
      <c r="M1532">
        <v>9506.6715000000004</v>
      </c>
      <c r="O1532" t="s">
        <v>355</v>
      </c>
      <c r="P1532" t="s">
        <v>342</v>
      </c>
      <c r="Q1532" t="s">
        <v>319</v>
      </c>
    </row>
    <row r="1533" spans="1:17" x14ac:dyDescent="0.2">
      <c r="A1533">
        <v>2005</v>
      </c>
      <c r="B1533">
        <v>183</v>
      </c>
      <c r="C1533">
        <v>553.10749999999996</v>
      </c>
      <c r="D1533">
        <v>497.06808219999999</v>
      </c>
      <c r="E1533" s="5">
        <v>4556.451</v>
      </c>
      <c r="F1533" t="s">
        <v>345</v>
      </c>
      <c r="G1533" s="5">
        <v>1449.8019999999999</v>
      </c>
      <c r="H1533" s="5">
        <v>949.09559999999999</v>
      </c>
      <c r="I1533" s="5">
        <v>6503.3210822000001</v>
      </c>
      <c r="J1533" s="5">
        <v>7452.4166821999997</v>
      </c>
      <c r="K1533" s="5"/>
      <c r="L1533" s="5"/>
      <c r="M1533">
        <v>9518.7855999999992</v>
      </c>
      <c r="O1533" t="s">
        <v>355</v>
      </c>
      <c r="P1533" t="s">
        <v>342</v>
      </c>
      <c r="Q1533" t="s">
        <v>319</v>
      </c>
    </row>
    <row r="1534" spans="1:17" x14ac:dyDescent="0.2">
      <c r="A1534">
        <v>2006</v>
      </c>
      <c r="B1534">
        <v>183</v>
      </c>
      <c r="C1534">
        <v>565.52059999999994</v>
      </c>
      <c r="D1534">
        <v>515.59453699999995</v>
      </c>
      <c r="E1534" s="5">
        <v>4794.1679999999997</v>
      </c>
      <c r="F1534" t="s">
        <v>345</v>
      </c>
      <c r="G1534" s="5">
        <v>1523.7070000000001</v>
      </c>
      <c r="H1534" s="5">
        <v>959.37519999999995</v>
      </c>
      <c r="I1534" s="5">
        <v>6833.4695369999999</v>
      </c>
      <c r="J1534" s="5">
        <v>7792.8447369999994</v>
      </c>
      <c r="K1534" s="5"/>
      <c r="L1534" s="5"/>
      <c r="M1534">
        <v>9619.9043999999994</v>
      </c>
      <c r="O1534" t="s">
        <v>355</v>
      </c>
      <c r="P1534" t="s">
        <v>342</v>
      </c>
      <c r="Q1534" t="s">
        <v>319</v>
      </c>
    </row>
    <row r="1535" spans="1:17" x14ac:dyDescent="0.2">
      <c r="A1535">
        <v>2007</v>
      </c>
      <c r="B1535">
        <v>183</v>
      </c>
      <c r="C1535">
        <v>557.43970000000002</v>
      </c>
      <c r="D1535">
        <v>517.12035070000002</v>
      </c>
      <c r="E1535" s="5">
        <v>5037.6149999999998</v>
      </c>
      <c r="F1535" t="s">
        <v>345</v>
      </c>
      <c r="G1535" s="5">
        <v>1599.2380000000001</v>
      </c>
      <c r="H1535" s="5">
        <v>918.35249999999996</v>
      </c>
      <c r="I1535" s="5">
        <v>7153.9733507000001</v>
      </c>
      <c r="J1535" s="5">
        <v>8072.3258507</v>
      </c>
      <c r="K1535" s="5"/>
      <c r="L1535" s="5"/>
      <c r="M1535">
        <v>9728.5146000000004</v>
      </c>
      <c r="O1535" t="s">
        <v>355</v>
      </c>
      <c r="P1535" t="s">
        <v>342</v>
      </c>
      <c r="Q1535" t="s">
        <v>319</v>
      </c>
    </row>
    <row r="1536" spans="1:17" x14ac:dyDescent="0.2">
      <c r="A1536">
        <v>1998</v>
      </c>
      <c r="B1536">
        <v>183</v>
      </c>
      <c r="C1536">
        <v>374.20339999999999</v>
      </c>
      <c r="D1536">
        <v>116.5200301</v>
      </c>
      <c r="E1536" s="5">
        <v>1013.731</v>
      </c>
      <c r="F1536" t="s">
        <v>345</v>
      </c>
      <c r="G1536" s="5">
        <v>318.10219999999998</v>
      </c>
      <c r="H1536" s="5">
        <v>1005.472</v>
      </c>
      <c r="I1536" s="5">
        <v>1448.3532301</v>
      </c>
      <c r="J1536" s="5">
        <v>2453.8252301000002</v>
      </c>
      <c r="K1536" s="7">
        <f>(I1547-I1536)/I1536</f>
        <v>5.4268529504107528E-5</v>
      </c>
      <c r="L1536" s="7">
        <f>(J1547-J1536)/J1536</f>
        <v>2.2049492089456963E-2</v>
      </c>
      <c r="M1536">
        <v>1911.2893999999999</v>
      </c>
      <c r="O1536" t="s">
        <v>355</v>
      </c>
      <c r="P1536" t="s">
        <v>341</v>
      </c>
      <c r="Q1536" t="s">
        <v>322</v>
      </c>
    </row>
    <row r="1537" spans="1:17" x14ac:dyDescent="0.2">
      <c r="A1537">
        <v>1999</v>
      </c>
      <c r="B1537">
        <v>183</v>
      </c>
      <c r="C1537">
        <v>377.00009999999997</v>
      </c>
      <c r="D1537">
        <v>118.8418137</v>
      </c>
      <c r="E1537" s="5">
        <v>1134.2360000000001</v>
      </c>
      <c r="F1537" t="s">
        <v>345</v>
      </c>
      <c r="G1537" s="5">
        <v>355.34440000000001</v>
      </c>
      <c r="H1537" s="5">
        <v>993.6798</v>
      </c>
      <c r="I1537" s="5">
        <v>1608.4222137000002</v>
      </c>
      <c r="J1537" s="5">
        <v>2602.1020137</v>
      </c>
      <c r="K1537" s="7">
        <f t="shared" ref="K1537:L1546" si="71">(I1548-I1537)/I1537</f>
        <v>1.9715793670277135E-2</v>
      </c>
      <c r="L1537" s="7">
        <f t="shared" si="71"/>
        <v>5.9317244169272851E-2</v>
      </c>
      <c r="M1537">
        <v>1955.3601000000001</v>
      </c>
      <c r="O1537" t="s">
        <v>355</v>
      </c>
      <c r="P1537" t="s">
        <v>341</v>
      </c>
      <c r="Q1537" t="s">
        <v>322</v>
      </c>
    </row>
    <row r="1538" spans="1:17" x14ac:dyDescent="0.2">
      <c r="A1538">
        <v>2000</v>
      </c>
      <c r="B1538">
        <v>183.5</v>
      </c>
      <c r="C1538">
        <v>376.65800000000002</v>
      </c>
      <c r="D1538">
        <v>120.6798634</v>
      </c>
      <c r="E1538" s="5">
        <v>1184.384</v>
      </c>
      <c r="F1538" t="s">
        <v>345</v>
      </c>
      <c r="G1538" s="5">
        <v>371.6497</v>
      </c>
      <c r="H1538" s="5">
        <v>1010.54</v>
      </c>
      <c r="I1538" s="5">
        <v>1676.7135633999999</v>
      </c>
      <c r="J1538" s="5">
        <v>2687.2535633999996</v>
      </c>
      <c r="K1538" s="7">
        <f t="shared" si="71"/>
        <v>5.5551839284417724E-2</v>
      </c>
      <c r="L1538" s="7">
        <f t="shared" si="71"/>
        <v>9.1316846963084106E-2</v>
      </c>
      <c r="M1538">
        <v>2008.5577000000001</v>
      </c>
      <c r="O1538" t="s">
        <v>355</v>
      </c>
      <c r="P1538" t="s">
        <v>341</v>
      </c>
      <c r="Q1538" t="s">
        <v>322</v>
      </c>
    </row>
    <row r="1539" spans="1:17" x14ac:dyDescent="0.2">
      <c r="A1539">
        <v>2001</v>
      </c>
      <c r="B1539">
        <v>183</v>
      </c>
      <c r="C1539">
        <v>376.41320000000002</v>
      </c>
      <c r="D1539">
        <v>122.02551510000001</v>
      </c>
      <c r="E1539" s="5">
        <v>1361.2550000000001</v>
      </c>
      <c r="F1539" t="s">
        <v>345</v>
      </c>
      <c r="G1539" s="5">
        <v>426.4101</v>
      </c>
      <c r="H1539" s="5">
        <v>1029.31</v>
      </c>
      <c r="I1539" s="5">
        <v>1909.6906151000003</v>
      </c>
      <c r="J1539" s="5">
        <v>2939.0006151000002</v>
      </c>
      <c r="K1539" s="7">
        <f t="shared" si="71"/>
        <v>8.2059561198500205E-2</v>
      </c>
      <c r="L1539" s="7">
        <f t="shared" si="71"/>
        <v>0.11051082202272658</v>
      </c>
      <c r="M1539">
        <v>2043.7439999999999</v>
      </c>
      <c r="O1539" t="s">
        <v>355</v>
      </c>
      <c r="P1539" t="s">
        <v>341</v>
      </c>
      <c r="Q1539" t="s">
        <v>322</v>
      </c>
    </row>
    <row r="1540" spans="1:17" x14ac:dyDescent="0.2">
      <c r="A1540">
        <v>2002</v>
      </c>
      <c r="B1540">
        <v>183</v>
      </c>
      <c r="C1540">
        <v>380.97210000000001</v>
      </c>
      <c r="D1540">
        <v>121.7052795</v>
      </c>
      <c r="E1540" s="5">
        <v>1490.9749999999999</v>
      </c>
      <c r="F1540" t="s">
        <v>345</v>
      </c>
      <c r="G1540" s="5">
        <v>466.6474</v>
      </c>
      <c r="H1540" s="5">
        <v>1047.673</v>
      </c>
      <c r="I1540" s="5">
        <v>2079.3276794999997</v>
      </c>
      <c r="J1540" s="5">
        <v>3127.0006794999999</v>
      </c>
      <c r="K1540" s="7">
        <f t="shared" si="71"/>
        <v>0.10276999267926124</v>
      </c>
      <c r="L1540" s="7">
        <f t="shared" si="71"/>
        <v>0.12520959556126632</v>
      </c>
      <c r="M1540">
        <v>2065.0320999999999</v>
      </c>
      <c r="O1540" t="s">
        <v>355</v>
      </c>
      <c r="P1540" t="s">
        <v>341</v>
      </c>
      <c r="Q1540" t="s">
        <v>322</v>
      </c>
    </row>
    <row r="1541" spans="1:17" x14ac:dyDescent="0.2">
      <c r="A1541">
        <v>2003</v>
      </c>
      <c r="B1541">
        <v>183</v>
      </c>
      <c r="C1541">
        <v>379.02249999999998</v>
      </c>
      <c r="D1541">
        <v>121.8878493</v>
      </c>
      <c r="E1541" s="5">
        <v>1664.415</v>
      </c>
      <c r="F1541" t="s">
        <v>345</v>
      </c>
      <c r="G1541" s="5">
        <v>520.42819999999995</v>
      </c>
      <c r="H1541" s="5">
        <v>1079.038</v>
      </c>
      <c r="I1541" s="5">
        <v>2306.7310493</v>
      </c>
      <c r="J1541" s="5">
        <v>3385.7690493</v>
      </c>
      <c r="K1541" s="7">
        <f t="shared" si="71"/>
        <v>0.11798888508592799</v>
      </c>
      <c r="L1541" s="7">
        <f t="shared" si="71"/>
        <v>0.13259162635230959</v>
      </c>
      <c r="M1541">
        <v>2097.7483000000002</v>
      </c>
      <c r="O1541" t="s">
        <v>355</v>
      </c>
      <c r="P1541" t="s">
        <v>341</v>
      </c>
      <c r="Q1541" t="s">
        <v>322</v>
      </c>
    </row>
    <row r="1542" spans="1:17" x14ac:dyDescent="0.2">
      <c r="A1542">
        <v>2004</v>
      </c>
      <c r="B1542">
        <v>183.5</v>
      </c>
      <c r="C1542">
        <v>379.65609999999998</v>
      </c>
      <c r="D1542">
        <v>121.7394372</v>
      </c>
      <c r="E1542" s="5">
        <v>1815.7190000000001</v>
      </c>
      <c r="F1542" t="s">
        <v>345</v>
      </c>
      <c r="G1542" s="5">
        <v>567.22979999999995</v>
      </c>
      <c r="H1542" s="5">
        <v>1092.2470000000001</v>
      </c>
      <c r="I1542" s="5">
        <v>2504.6882372</v>
      </c>
      <c r="J1542" s="5">
        <v>3596.9352372000003</v>
      </c>
      <c r="K1542" s="7">
        <f t="shared" si="71"/>
        <v>0.1285773418491464</v>
      </c>
      <c r="L1542" s="7">
        <f t="shared" si="71"/>
        <v>0.1366124556867237</v>
      </c>
      <c r="M1542">
        <v>2112.9870000000001</v>
      </c>
      <c r="O1542" t="s">
        <v>355</v>
      </c>
      <c r="P1542" t="s">
        <v>341</v>
      </c>
      <c r="Q1542" t="s">
        <v>322</v>
      </c>
    </row>
    <row r="1543" spans="1:17" x14ac:dyDescent="0.2">
      <c r="A1543">
        <v>2005</v>
      </c>
      <c r="B1543">
        <v>183</v>
      </c>
      <c r="C1543">
        <v>397.55810000000002</v>
      </c>
      <c r="D1543">
        <v>122.77469859999999</v>
      </c>
      <c r="E1543" s="5">
        <v>1968.8420000000001</v>
      </c>
      <c r="F1543" t="s">
        <v>345</v>
      </c>
      <c r="G1543" s="5">
        <v>614.67529999999999</v>
      </c>
      <c r="H1543" s="5">
        <v>1089.5519999999999</v>
      </c>
      <c r="I1543" s="5">
        <v>2706.2919986000002</v>
      </c>
      <c r="J1543" s="5">
        <v>3795.8439986000003</v>
      </c>
      <c r="K1543" s="7">
        <f t="shared" si="71"/>
        <v>0.13405005520012975</v>
      </c>
      <c r="L1543" s="7">
        <f t="shared" si="71"/>
        <v>0.13706058309874819</v>
      </c>
      <c r="M1543">
        <v>2126.8424</v>
      </c>
      <c r="O1543" t="s">
        <v>355</v>
      </c>
      <c r="P1543" t="s">
        <v>341</v>
      </c>
      <c r="Q1543" t="s">
        <v>322</v>
      </c>
    </row>
    <row r="1544" spans="1:17" x14ac:dyDescent="0.2">
      <c r="A1544">
        <v>2006</v>
      </c>
      <c r="B1544">
        <v>183</v>
      </c>
      <c r="C1544">
        <v>378.0838</v>
      </c>
      <c r="D1544">
        <v>124.58267119999999</v>
      </c>
      <c r="E1544" s="5">
        <v>2057.335</v>
      </c>
      <c r="F1544" t="s">
        <v>345</v>
      </c>
      <c r="G1544" s="5">
        <v>642.17290000000003</v>
      </c>
      <c r="H1544" s="5">
        <v>1074.1130000000001</v>
      </c>
      <c r="I1544" s="5">
        <v>2824.0905711999999</v>
      </c>
      <c r="J1544" s="5">
        <v>3898.2035711999997</v>
      </c>
      <c r="K1544" s="7">
        <f t="shared" si="71"/>
        <v>0.13533546076661326</v>
      </c>
      <c r="L1544" s="7">
        <f t="shared" si="71"/>
        <v>0.13909294083712731</v>
      </c>
      <c r="M1544">
        <v>2149.0634</v>
      </c>
      <c r="O1544" t="s">
        <v>355</v>
      </c>
      <c r="P1544" t="s">
        <v>341</v>
      </c>
      <c r="Q1544" t="s">
        <v>322</v>
      </c>
    </row>
    <row r="1545" spans="1:17" x14ac:dyDescent="0.2">
      <c r="A1545">
        <v>2007</v>
      </c>
      <c r="B1545">
        <v>183</v>
      </c>
      <c r="C1545">
        <v>379.95839999999998</v>
      </c>
      <c r="D1545">
        <v>125.3084466</v>
      </c>
      <c r="E1545" s="5">
        <v>2143.2060000000001</v>
      </c>
      <c r="F1545" t="s">
        <v>345</v>
      </c>
      <c r="G1545" s="5">
        <v>668.76379999999995</v>
      </c>
      <c r="H1545" s="5">
        <v>988.04859999999996</v>
      </c>
      <c r="I1545" s="5">
        <v>2937.2782465999999</v>
      </c>
      <c r="J1545" s="5">
        <v>3925.3268466</v>
      </c>
      <c r="K1545" s="7">
        <f t="shared" si="71"/>
        <v>0.13631682795577088</v>
      </c>
      <c r="L1545" s="7">
        <f t="shared" si="71"/>
        <v>0.14211398826143309</v>
      </c>
      <c r="M1545">
        <v>2196.9596000000001</v>
      </c>
      <c r="O1545" t="s">
        <v>355</v>
      </c>
      <c r="P1545" t="s">
        <v>341</v>
      </c>
      <c r="Q1545" t="s">
        <v>322</v>
      </c>
    </row>
    <row r="1546" spans="1:17" x14ac:dyDescent="0.2">
      <c r="A1546">
        <v>2008</v>
      </c>
      <c r="B1546">
        <v>183.5</v>
      </c>
      <c r="C1546">
        <v>384.22</v>
      </c>
      <c r="D1546">
        <v>125.2519836</v>
      </c>
      <c r="E1546" s="5">
        <v>2218.4409999999998</v>
      </c>
      <c r="F1546" t="s">
        <v>345</v>
      </c>
      <c r="G1546" s="5">
        <v>692.10599999999999</v>
      </c>
      <c r="H1546" s="5">
        <v>954.23680000000002</v>
      </c>
      <c r="I1546" s="5">
        <v>3035.7989835999997</v>
      </c>
      <c r="J1546" s="5">
        <v>3990.0357835999998</v>
      </c>
      <c r="K1546" s="7">
        <f t="shared" si="71"/>
        <v>0.13917411616594377</v>
      </c>
      <c r="L1546" s="7">
        <f t="shared" si="71"/>
        <v>0.14277035878761635</v>
      </c>
      <c r="M1546">
        <v>2241.2840999999999</v>
      </c>
      <c r="N1546" s="7">
        <f>(M1557-M1546)/M1546</f>
        <v>1.6841193849543818E-2</v>
      </c>
      <c r="O1546" t="s">
        <v>355</v>
      </c>
      <c r="P1546" t="s">
        <v>341</v>
      </c>
      <c r="Q1546" t="s">
        <v>322</v>
      </c>
    </row>
    <row r="1547" spans="1:17" x14ac:dyDescent="0.2">
      <c r="A1547">
        <v>1998</v>
      </c>
      <c r="B1547">
        <v>183</v>
      </c>
      <c r="C1547">
        <v>446.5675</v>
      </c>
      <c r="D1547">
        <v>116.5200301</v>
      </c>
      <c r="E1547" s="5">
        <v>1013.7910000000001</v>
      </c>
      <c r="F1547" t="s">
        <v>345</v>
      </c>
      <c r="G1547" s="5">
        <v>318.12079999999997</v>
      </c>
      <c r="H1547" s="5">
        <v>1059.499</v>
      </c>
      <c r="I1547" s="5">
        <v>1448.4318301000001</v>
      </c>
      <c r="J1547" s="5">
        <v>2507.9308301000001</v>
      </c>
      <c r="K1547" s="7"/>
      <c r="L1547" s="7"/>
      <c r="M1547">
        <v>1908.9867999999999</v>
      </c>
      <c r="O1547" t="s">
        <v>355</v>
      </c>
      <c r="P1547" t="s">
        <v>342</v>
      </c>
      <c r="Q1547" t="s">
        <v>322</v>
      </c>
    </row>
    <row r="1548" spans="1:17" x14ac:dyDescent="0.2">
      <c r="A1548">
        <v>1999</v>
      </c>
      <c r="B1548">
        <v>183</v>
      </c>
      <c r="C1548">
        <v>456.69529999999997</v>
      </c>
      <c r="D1548">
        <v>121.4871342</v>
      </c>
      <c r="E1548" s="5">
        <v>1156.462</v>
      </c>
      <c r="F1548" t="s">
        <v>345</v>
      </c>
      <c r="G1548" s="5">
        <v>362.18439999999998</v>
      </c>
      <c r="H1548" s="5">
        <v>1116.318</v>
      </c>
      <c r="I1548" s="5">
        <v>1640.1335341999998</v>
      </c>
      <c r="J1548" s="5">
        <v>2756.4515341999995</v>
      </c>
      <c r="K1548" s="7"/>
      <c r="L1548" s="7"/>
      <c r="M1548">
        <v>1947.1657</v>
      </c>
      <c r="N1548" s="8"/>
      <c r="O1548" t="s">
        <v>355</v>
      </c>
      <c r="P1548" t="s">
        <v>342</v>
      </c>
      <c r="Q1548" t="s">
        <v>322</v>
      </c>
    </row>
    <row r="1549" spans="1:17" x14ac:dyDescent="0.2">
      <c r="A1549">
        <v>2000</v>
      </c>
      <c r="B1549">
        <v>183.5</v>
      </c>
      <c r="C1549">
        <v>461.26400000000001</v>
      </c>
      <c r="D1549">
        <v>124.1526858</v>
      </c>
      <c r="E1549" s="5">
        <v>1252.615</v>
      </c>
      <c r="F1549" t="s">
        <v>345</v>
      </c>
      <c r="G1549" s="5">
        <v>393.09039999999999</v>
      </c>
      <c r="H1549" s="5">
        <v>1162.787</v>
      </c>
      <c r="I1549" s="5">
        <v>1769.8580858</v>
      </c>
      <c r="J1549" s="5">
        <v>2932.6450857999998</v>
      </c>
      <c r="K1549" s="5"/>
      <c r="L1549" s="5"/>
      <c r="M1549">
        <v>1994.1168</v>
      </c>
      <c r="O1549" t="s">
        <v>355</v>
      </c>
      <c r="P1549" t="s">
        <v>342</v>
      </c>
      <c r="Q1549" t="s">
        <v>322</v>
      </c>
    </row>
    <row r="1550" spans="1:17" x14ac:dyDescent="0.2">
      <c r="A1550">
        <v>2001</v>
      </c>
      <c r="B1550">
        <v>183</v>
      </c>
      <c r="C1550">
        <v>462.23110000000003</v>
      </c>
      <c r="D1550">
        <v>126.07818899999999</v>
      </c>
      <c r="E1550" s="5">
        <v>1477.5740000000001</v>
      </c>
      <c r="F1550" t="s">
        <v>345</v>
      </c>
      <c r="G1550" s="5">
        <v>462.74680000000001</v>
      </c>
      <c r="H1550" s="5">
        <v>1197.393</v>
      </c>
      <c r="I1550" s="5">
        <v>2066.3989890000003</v>
      </c>
      <c r="J1550" s="5">
        <v>3263.7919890000003</v>
      </c>
      <c r="K1550" s="5"/>
      <c r="L1550" s="5"/>
      <c r="M1550">
        <v>2027.4807000000001</v>
      </c>
      <c r="O1550" t="s">
        <v>355</v>
      </c>
      <c r="P1550" t="s">
        <v>342</v>
      </c>
      <c r="Q1550" t="s">
        <v>322</v>
      </c>
    </row>
    <row r="1551" spans="1:17" x14ac:dyDescent="0.2">
      <c r="A1551">
        <v>2002</v>
      </c>
      <c r="B1551">
        <v>183</v>
      </c>
      <c r="C1551">
        <v>466.05270000000002</v>
      </c>
      <c r="D1551">
        <v>126.03796989999999</v>
      </c>
      <c r="E1551" s="5">
        <v>1650.597</v>
      </c>
      <c r="F1551" t="s">
        <v>345</v>
      </c>
      <c r="G1551" s="5">
        <v>516.38520000000005</v>
      </c>
      <c r="H1551" s="5">
        <v>1225.511</v>
      </c>
      <c r="I1551" s="5">
        <v>2293.0201698999999</v>
      </c>
      <c r="J1551" s="5">
        <v>3518.5311698999999</v>
      </c>
      <c r="K1551" s="5"/>
      <c r="L1551" s="5"/>
      <c r="M1551">
        <v>2053.0958999999998</v>
      </c>
      <c r="O1551" t="s">
        <v>355</v>
      </c>
      <c r="P1551" t="s">
        <v>342</v>
      </c>
      <c r="Q1551" t="s">
        <v>322</v>
      </c>
    </row>
    <row r="1552" spans="1:17" x14ac:dyDescent="0.2">
      <c r="A1552">
        <v>2003</v>
      </c>
      <c r="B1552">
        <v>183</v>
      </c>
      <c r="C1552">
        <v>459.72660000000002</v>
      </c>
      <c r="D1552">
        <v>126.41987399999999</v>
      </c>
      <c r="E1552" s="5">
        <v>1868.519</v>
      </c>
      <c r="F1552" t="s">
        <v>345</v>
      </c>
      <c r="G1552" s="5">
        <v>583.96079999999995</v>
      </c>
      <c r="H1552" s="5">
        <v>1255.7940000000001</v>
      </c>
      <c r="I1552" s="5">
        <v>2578.8996739999998</v>
      </c>
      <c r="J1552" s="5">
        <v>3834.6936740000001</v>
      </c>
      <c r="K1552" s="5"/>
      <c r="L1552" s="5"/>
      <c r="M1552">
        <v>2092.7959000000001</v>
      </c>
      <c r="O1552" t="s">
        <v>355</v>
      </c>
      <c r="P1552" t="s">
        <v>342</v>
      </c>
      <c r="Q1552" t="s">
        <v>322</v>
      </c>
    </row>
    <row r="1553" spans="1:17" x14ac:dyDescent="0.2">
      <c r="A1553">
        <v>2004</v>
      </c>
      <c r="B1553">
        <v>183.5</v>
      </c>
      <c r="C1553">
        <v>446.89940000000001</v>
      </c>
      <c r="D1553">
        <v>126.17409290000001</v>
      </c>
      <c r="E1553" s="5">
        <v>2057.904</v>
      </c>
      <c r="F1553" t="s">
        <v>345</v>
      </c>
      <c r="G1553" s="5">
        <v>642.65629999999999</v>
      </c>
      <c r="H1553" s="5">
        <v>1261.587</v>
      </c>
      <c r="I1553" s="5">
        <v>2826.7343929000003</v>
      </c>
      <c r="J1553" s="5">
        <v>4088.3213929000003</v>
      </c>
      <c r="K1553" s="5"/>
      <c r="L1553" s="5"/>
      <c r="M1553">
        <v>2116.9830999999999</v>
      </c>
      <c r="O1553" t="s">
        <v>355</v>
      </c>
      <c r="P1553" t="s">
        <v>342</v>
      </c>
      <c r="Q1553" t="s">
        <v>322</v>
      </c>
    </row>
    <row r="1554" spans="1:17" x14ac:dyDescent="0.2">
      <c r="A1554">
        <v>2005</v>
      </c>
      <c r="B1554">
        <v>183</v>
      </c>
      <c r="C1554">
        <v>458.67</v>
      </c>
      <c r="D1554">
        <v>126.99969040000001</v>
      </c>
      <c r="E1554" s="5">
        <v>2242.2829999999999</v>
      </c>
      <c r="F1554" t="s">
        <v>345</v>
      </c>
      <c r="G1554" s="5">
        <v>699.78790000000004</v>
      </c>
      <c r="H1554" s="5">
        <v>1247.0340000000001</v>
      </c>
      <c r="I1554" s="5">
        <v>3069.0705903999997</v>
      </c>
      <c r="J1554" s="5">
        <v>4316.1045904000002</v>
      </c>
      <c r="K1554" s="5"/>
      <c r="L1554" s="5"/>
      <c r="M1554">
        <v>2140.0693999999999</v>
      </c>
      <c r="O1554" t="s">
        <v>355</v>
      </c>
      <c r="P1554" t="s">
        <v>342</v>
      </c>
      <c r="Q1554" t="s">
        <v>322</v>
      </c>
    </row>
    <row r="1555" spans="1:17" x14ac:dyDescent="0.2">
      <c r="A1555">
        <v>2006</v>
      </c>
      <c r="B1555">
        <v>183</v>
      </c>
      <c r="C1555">
        <v>457.47050000000002</v>
      </c>
      <c r="D1555">
        <v>128.83376989999999</v>
      </c>
      <c r="E1555" s="5">
        <v>2345.5720000000001</v>
      </c>
      <c r="F1555" t="s">
        <v>345</v>
      </c>
      <c r="G1555" s="5">
        <v>731.88440000000003</v>
      </c>
      <c r="H1555" s="5">
        <v>1234.126</v>
      </c>
      <c r="I1555" s="5">
        <v>3206.2901698999999</v>
      </c>
      <c r="J1555" s="5">
        <v>4440.4161698999997</v>
      </c>
      <c r="K1555" s="5"/>
      <c r="L1555" s="5"/>
      <c r="M1555">
        <v>2171.9497000000001</v>
      </c>
      <c r="O1555" t="s">
        <v>355</v>
      </c>
      <c r="P1555" t="s">
        <v>342</v>
      </c>
      <c r="Q1555" t="s">
        <v>322</v>
      </c>
    </row>
    <row r="1556" spans="1:17" x14ac:dyDescent="0.2">
      <c r="A1556">
        <v>2007</v>
      </c>
      <c r="B1556">
        <v>183</v>
      </c>
      <c r="C1556">
        <v>471.16</v>
      </c>
      <c r="D1556">
        <v>130.24959999999999</v>
      </c>
      <c r="E1556" s="5">
        <v>2444.7510000000002</v>
      </c>
      <c r="F1556" t="s">
        <v>345</v>
      </c>
      <c r="G1556" s="5">
        <v>762.67809999999997</v>
      </c>
      <c r="H1556" s="5">
        <v>1145.492</v>
      </c>
      <c r="I1556" s="5">
        <v>3337.6787000000004</v>
      </c>
      <c r="J1556" s="5">
        <v>4483.1707000000006</v>
      </c>
      <c r="K1556" s="5"/>
      <c r="L1556" s="5"/>
      <c r="M1556">
        <v>2228.2609000000002</v>
      </c>
      <c r="O1556" t="s">
        <v>355</v>
      </c>
      <c r="P1556" t="s">
        <v>342</v>
      </c>
      <c r="Q1556" t="s">
        <v>322</v>
      </c>
    </row>
    <row r="1557" spans="1:17" x14ac:dyDescent="0.2">
      <c r="A1557">
        <v>2008</v>
      </c>
      <c r="B1557">
        <v>183.5</v>
      </c>
      <c r="C1557">
        <v>465.42849999999999</v>
      </c>
      <c r="D1557">
        <v>130.57772399999999</v>
      </c>
      <c r="E1557" s="5">
        <v>2536.5010000000002</v>
      </c>
      <c r="F1557" t="s">
        <v>345</v>
      </c>
      <c r="G1557" s="5">
        <v>791.22490000000005</v>
      </c>
      <c r="H1557" s="5">
        <v>1101.3910000000001</v>
      </c>
      <c r="I1557" s="5">
        <v>3458.3036240000001</v>
      </c>
      <c r="J1557" s="5">
        <v>4559.6946239999997</v>
      </c>
      <c r="K1557" s="5"/>
      <c r="L1557" s="5"/>
      <c r="M1557">
        <v>2279.0300000000002</v>
      </c>
      <c r="O1557" t="s">
        <v>355</v>
      </c>
      <c r="P1557" t="s">
        <v>342</v>
      </c>
      <c r="Q1557" t="s">
        <v>322</v>
      </c>
    </row>
    <row r="1558" spans="1:17" x14ac:dyDescent="0.2">
      <c r="K1558" s="5"/>
      <c r="L1558" s="5"/>
    </row>
    <row r="1559" spans="1:17" x14ac:dyDescent="0.2">
      <c r="K1559" s="5"/>
      <c r="L155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5E3-0790-0C49-8B45-D9C6E6E90E01}">
  <dimension ref="A14:I794"/>
  <sheetViews>
    <sheetView workbookViewId="0">
      <selection activeCell="A16" sqref="A16:I16"/>
    </sheetView>
  </sheetViews>
  <sheetFormatPr baseColWidth="10" defaultRowHeight="16" x14ac:dyDescent="0.2"/>
  <sheetData>
    <row r="14" spans="1:9" x14ac:dyDescent="0.2">
      <c r="E14" t="s">
        <v>357</v>
      </c>
    </row>
    <row r="15" spans="1:9" x14ac:dyDescent="0.2">
      <c r="E15" t="s">
        <v>359</v>
      </c>
      <c r="F15" t="s">
        <v>360</v>
      </c>
      <c r="G15" t="s">
        <v>358</v>
      </c>
    </row>
    <row r="16" spans="1:9" x14ac:dyDescent="0.2">
      <c r="A16" t="s">
        <v>326</v>
      </c>
      <c r="B16" t="s">
        <v>315</v>
      </c>
      <c r="C16" t="s">
        <v>336</v>
      </c>
      <c r="E16" t="s">
        <v>315</v>
      </c>
      <c r="F16" t="s">
        <v>336</v>
      </c>
      <c r="G16" t="s">
        <v>316</v>
      </c>
      <c r="H16" t="s">
        <v>325</v>
      </c>
      <c r="I16" t="s">
        <v>339</v>
      </c>
    </row>
    <row r="17" spans="1:9" x14ac:dyDescent="0.2">
      <c r="A17">
        <v>1996</v>
      </c>
      <c r="B17">
        <v>1.5896128308780957E-3</v>
      </c>
      <c r="C17">
        <v>1.5896128308780957E-3</v>
      </c>
      <c r="H17" t="s">
        <v>346</v>
      </c>
      <c r="I17" t="s">
        <v>319</v>
      </c>
    </row>
    <row r="18" spans="1:9" x14ac:dyDescent="0.2">
      <c r="A18">
        <v>1997</v>
      </c>
      <c r="B18">
        <v>3.423584857111487E-2</v>
      </c>
      <c r="C18">
        <v>3.423584857111487E-2</v>
      </c>
      <c r="H18" t="s">
        <v>346</v>
      </c>
      <c r="I18" t="s">
        <v>319</v>
      </c>
    </row>
    <row r="19" spans="1:9" x14ac:dyDescent="0.2">
      <c r="A19">
        <v>1998</v>
      </c>
      <c r="B19">
        <v>9.178663653815182E-2</v>
      </c>
      <c r="C19">
        <v>9.178663653815182E-2</v>
      </c>
      <c r="H19" t="s">
        <v>346</v>
      </c>
      <c r="I19" t="s">
        <v>319</v>
      </c>
    </row>
    <row r="20" spans="1:9" x14ac:dyDescent="0.2">
      <c r="A20">
        <v>1999</v>
      </c>
      <c r="B20">
        <v>0.16487917948049075</v>
      </c>
      <c r="C20">
        <v>0.16487917948049075</v>
      </c>
      <c r="H20" t="s">
        <v>346</v>
      </c>
      <c r="I20" t="s">
        <v>319</v>
      </c>
    </row>
    <row r="21" spans="1:9" x14ac:dyDescent="0.2">
      <c r="A21">
        <v>2000</v>
      </c>
      <c r="B21">
        <v>0.22074683990600064</v>
      </c>
      <c r="C21">
        <v>0.22074683990600064</v>
      </c>
      <c r="H21" t="s">
        <v>346</v>
      </c>
      <c r="I21" t="s">
        <v>319</v>
      </c>
    </row>
    <row r="22" spans="1:9" x14ac:dyDescent="0.2">
      <c r="A22">
        <v>2001</v>
      </c>
      <c r="B22">
        <v>0.26832296755605184</v>
      </c>
      <c r="C22">
        <v>0.26832296755605184</v>
      </c>
      <c r="H22" t="s">
        <v>346</v>
      </c>
      <c r="I22" t="s">
        <v>319</v>
      </c>
    </row>
    <row r="23" spans="1:9" x14ac:dyDescent="0.2">
      <c r="A23">
        <v>2002</v>
      </c>
      <c r="B23">
        <v>0.31146396468930387</v>
      </c>
      <c r="C23">
        <v>0.31146396468930387</v>
      </c>
      <c r="H23" t="s">
        <v>346</v>
      </c>
      <c r="I23" t="s">
        <v>319</v>
      </c>
    </row>
    <row r="24" spans="1:9" x14ac:dyDescent="0.2">
      <c r="A24">
        <v>2003</v>
      </c>
      <c r="B24">
        <v>0.36000647435401156</v>
      </c>
      <c r="C24">
        <v>0.36000647435401156</v>
      </c>
      <c r="H24" t="s">
        <v>346</v>
      </c>
      <c r="I24" t="s">
        <v>319</v>
      </c>
    </row>
    <row r="25" spans="1:9" x14ac:dyDescent="0.2">
      <c r="A25">
        <v>2004</v>
      </c>
      <c r="B25">
        <v>0.39878918972426891</v>
      </c>
      <c r="C25">
        <v>0.39878918972426891</v>
      </c>
      <c r="H25" t="s">
        <v>346</v>
      </c>
      <c r="I25" t="s">
        <v>319</v>
      </c>
    </row>
    <row r="26" spans="1:9" x14ac:dyDescent="0.2">
      <c r="A26">
        <v>2005</v>
      </c>
      <c r="B26">
        <v>0.44422938060566736</v>
      </c>
      <c r="C26">
        <v>0.44422938060566736</v>
      </c>
      <c r="H26" t="s">
        <v>346</v>
      </c>
      <c r="I26" t="s">
        <v>319</v>
      </c>
    </row>
    <row r="27" spans="1:9" x14ac:dyDescent="0.2">
      <c r="A27">
        <v>2006</v>
      </c>
      <c r="B27">
        <v>0.49214759081235043</v>
      </c>
      <c r="C27">
        <v>0.49214759081235043</v>
      </c>
      <c r="H27" t="s">
        <v>346</v>
      </c>
      <c r="I27" t="s">
        <v>319</v>
      </c>
    </row>
    <row r="28" spans="1:9" x14ac:dyDescent="0.2">
      <c r="A28">
        <v>2007</v>
      </c>
      <c r="B28">
        <v>0.53339791441439077</v>
      </c>
      <c r="C28">
        <v>0.53339791441439077</v>
      </c>
      <c r="E28">
        <f>AVERAGE(B17:B28)</f>
        <v>0.27679963329022339</v>
      </c>
      <c r="F28">
        <f>AVERAGE(C17:C28)</f>
        <v>0.27679963329022339</v>
      </c>
      <c r="G28">
        <v>4.0378674803845431E-2</v>
      </c>
      <c r="H28" t="s">
        <v>346</v>
      </c>
      <c r="I28" t="s">
        <v>319</v>
      </c>
    </row>
    <row r="29" spans="1:9" x14ac:dyDescent="0.2">
      <c r="A29">
        <v>1996</v>
      </c>
      <c r="B29">
        <v>1.5331581121652922E-3</v>
      </c>
      <c r="C29">
        <v>1.5262315418969879E-3</v>
      </c>
      <c r="H29" t="s">
        <v>340</v>
      </c>
      <c r="I29" t="s">
        <v>319</v>
      </c>
    </row>
    <row r="30" spans="1:9" x14ac:dyDescent="0.2">
      <c r="A30">
        <v>1997</v>
      </c>
      <c r="B30">
        <v>1.3701223737787796E-2</v>
      </c>
      <c r="C30">
        <v>1.3713676461216498E-2</v>
      </c>
      <c r="H30" t="s">
        <v>340</v>
      </c>
      <c r="I30" t="s">
        <v>319</v>
      </c>
    </row>
    <row r="31" spans="1:9" x14ac:dyDescent="0.2">
      <c r="A31">
        <v>1998</v>
      </c>
      <c r="B31">
        <v>2.6124871238323681E-2</v>
      </c>
      <c r="C31">
        <v>2.6125285338875565E-2</v>
      </c>
      <c r="H31" t="s">
        <v>340</v>
      </c>
      <c r="I31" t="s">
        <v>319</v>
      </c>
    </row>
    <row r="32" spans="1:9" x14ac:dyDescent="0.2">
      <c r="A32">
        <v>1999</v>
      </c>
      <c r="B32">
        <v>3.9114918507363004E-2</v>
      </c>
      <c r="C32">
        <v>3.8775160991282205E-2</v>
      </c>
      <c r="H32" t="s">
        <v>340</v>
      </c>
      <c r="I32" t="s">
        <v>319</v>
      </c>
    </row>
    <row r="33" spans="1:9" x14ac:dyDescent="0.2">
      <c r="A33">
        <v>2000</v>
      </c>
      <c r="B33">
        <v>5.2283823591155187E-2</v>
      </c>
      <c r="C33">
        <v>5.172911062702229E-2</v>
      </c>
      <c r="H33" t="s">
        <v>340</v>
      </c>
      <c r="I33" t="s">
        <v>319</v>
      </c>
    </row>
    <row r="34" spans="1:9" x14ac:dyDescent="0.2">
      <c r="A34">
        <v>2001</v>
      </c>
      <c r="B34">
        <v>6.1963238157406279E-2</v>
      </c>
      <c r="C34">
        <v>6.150607661890016E-2</v>
      </c>
      <c r="H34" t="s">
        <v>340</v>
      </c>
      <c r="I34" t="s">
        <v>319</v>
      </c>
    </row>
    <row r="35" spans="1:9" x14ac:dyDescent="0.2">
      <c r="A35">
        <v>2002</v>
      </c>
      <c r="B35">
        <v>6.8798257200670426E-2</v>
      </c>
      <c r="C35">
        <v>6.866837008629488E-2</v>
      </c>
      <c r="H35" t="s">
        <v>340</v>
      </c>
      <c r="I35" t="s">
        <v>319</v>
      </c>
    </row>
    <row r="36" spans="1:9" x14ac:dyDescent="0.2">
      <c r="A36">
        <v>2003</v>
      </c>
      <c r="B36">
        <v>7.8082898342800036E-2</v>
      </c>
      <c r="C36">
        <v>7.7680766382815264E-2</v>
      </c>
      <c r="H36" t="s">
        <v>340</v>
      </c>
      <c r="I36" t="s">
        <v>319</v>
      </c>
    </row>
    <row r="37" spans="1:9" x14ac:dyDescent="0.2">
      <c r="A37">
        <v>2004</v>
      </c>
      <c r="B37">
        <v>8.7102838942830885E-2</v>
      </c>
      <c r="C37">
        <v>8.6703755057021603E-2</v>
      </c>
      <c r="H37" t="s">
        <v>340</v>
      </c>
      <c r="I37" t="s">
        <v>319</v>
      </c>
    </row>
    <row r="38" spans="1:9" x14ac:dyDescent="0.2">
      <c r="A38">
        <v>2005</v>
      </c>
      <c r="B38">
        <v>9.2745179513624432E-2</v>
      </c>
      <c r="C38">
        <v>9.2534683327520351E-2</v>
      </c>
      <c r="H38" t="s">
        <v>340</v>
      </c>
      <c r="I38" t="s">
        <v>319</v>
      </c>
    </row>
    <row r="39" spans="1:9" x14ac:dyDescent="0.2">
      <c r="A39">
        <v>2006</v>
      </c>
      <c r="B39">
        <v>9.7561315546756608E-2</v>
      </c>
      <c r="C39">
        <v>9.7445119998824339E-2</v>
      </c>
      <c r="H39" t="s">
        <v>340</v>
      </c>
      <c r="I39" t="s">
        <v>319</v>
      </c>
    </row>
    <row r="40" spans="1:9" x14ac:dyDescent="0.2">
      <c r="A40">
        <v>2007</v>
      </c>
      <c r="B40">
        <v>0.10149271451247666</v>
      </c>
      <c r="C40">
        <v>0.10160476084924812</v>
      </c>
      <c r="E40">
        <f>AVERAGE(B29:B40)</f>
        <v>6.0042036450280029E-2</v>
      </c>
      <c r="F40">
        <f>AVERAGE(C29:C40)</f>
        <v>5.9834416440076525E-2</v>
      </c>
      <c r="G40">
        <v>1.9411433648119193E-2</v>
      </c>
      <c r="H40" t="s">
        <v>340</v>
      </c>
      <c r="I40" t="s">
        <v>319</v>
      </c>
    </row>
    <row r="41" spans="1:9" x14ac:dyDescent="0.2">
      <c r="A41">
        <v>1996</v>
      </c>
      <c r="B41">
        <v>1.7722377182343588E-3</v>
      </c>
      <c r="C41">
        <v>1.76920799608419E-3</v>
      </c>
      <c r="H41" t="s">
        <v>343</v>
      </c>
      <c r="I41" t="s">
        <v>319</v>
      </c>
    </row>
    <row r="42" spans="1:9" x14ac:dyDescent="0.2">
      <c r="A42">
        <v>1997</v>
      </c>
      <c r="B42">
        <v>2.7607457829566612E-2</v>
      </c>
      <c r="C42">
        <v>2.7559711890706471E-2</v>
      </c>
      <c r="H42" t="s">
        <v>343</v>
      </c>
      <c r="I42" t="s">
        <v>319</v>
      </c>
    </row>
    <row r="43" spans="1:9" x14ac:dyDescent="0.2">
      <c r="A43">
        <v>1998</v>
      </c>
      <c r="B43">
        <v>5.8453243007873142E-2</v>
      </c>
      <c r="C43">
        <v>5.8305310580972651E-2</v>
      </c>
      <c r="H43" t="s">
        <v>343</v>
      </c>
      <c r="I43" t="s">
        <v>319</v>
      </c>
    </row>
    <row r="44" spans="1:9" x14ac:dyDescent="0.2">
      <c r="A44">
        <v>1999</v>
      </c>
      <c r="B44">
        <v>8.4045202724041368E-2</v>
      </c>
      <c r="C44">
        <v>8.3733691975449887E-2</v>
      </c>
      <c r="H44" t="s">
        <v>343</v>
      </c>
      <c r="I44" t="s">
        <v>319</v>
      </c>
    </row>
    <row r="45" spans="1:9" x14ac:dyDescent="0.2">
      <c r="A45">
        <v>2000</v>
      </c>
      <c r="B45">
        <v>0.10484897507920417</v>
      </c>
      <c r="C45">
        <v>0.10451346412918336</v>
      </c>
      <c r="H45" t="s">
        <v>343</v>
      </c>
      <c r="I45" t="s">
        <v>319</v>
      </c>
    </row>
    <row r="46" spans="1:9" x14ac:dyDescent="0.2">
      <c r="A46">
        <v>2001</v>
      </c>
      <c r="B46">
        <v>0.11125910781824988</v>
      </c>
      <c r="C46">
        <v>0.11113398073883118</v>
      </c>
      <c r="H46" t="s">
        <v>343</v>
      </c>
      <c r="I46" t="s">
        <v>319</v>
      </c>
    </row>
    <row r="47" spans="1:9" x14ac:dyDescent="0.2">
      <c r="A47">
        <v>2002</v>
      </c>
      <c r="B47">
        <v>0.10896521324036297</v>
      </c>
      <c r="C47">
        <v>0.10914805431322162</v>
      </c>
      <c r="H47" t="s">
        <v>343</v>
      </c>
      <c r="I47" t="s">
        <v>319</v>
      </c>
    </row>
    <row r="48" spans="1:9" x14ac:dyDescent="0.2">
      <c r="A48">
        <v>2003</v>
      </c>
      <c r="B48">
        <v>0.12107826366117067</v>
      </c>
      <c r="C48">
        <v>0.1210896650876437</v>
      </c>
      <c r="H48" t="s">
        <v>343</v>
      </c>
      <c r="I48" t="s">
        <v>319</v>
      </c>
    </row>
    <row r="49" spans="1:9" x14ac:dyDescent="0.2">
      <c r="A49">
        <v>2004</v>
      </c>
      <c r="B49">
        <v>0.13552685459519484</v>
      </c>
      <c r="C49">
        <v>0.13544178342855509</v>
      </c>
      <c r="H49" t="s">
        <v>343</v>
      </c>
      <c r="I49" t="s">
        <v>319</v>
      </c>
    </row>
    <row r="50" spans="1:9" x14ac:dyDescent="0.2">
      <c r="A50">
        <v>2005</v>
      </c>
      <c r="B50">
        <v>0.13912936964292388</v>
      </c>
      <c r="C50">
        <v>0.13929836351320393</v>
      </c>
      <c r="H50" t="s">
        <v>343</v>
      </c>
      <c r="I50" t="s">
        <v>319</v>
      </c>
    </row>
    <row r="51" spans="1:9" x14ac:dyDescent="0.2">
      <c r="A51">
        <v>2006</v>
      </c>
      <c r="B51">
        <v>0.13679648990581356</v>
      </c>
      <c r="C51">
        <v>0.13702989163986487</v>
      </c>
      <c r="H51" t="s">
        <v>343</v>
      </c>
      <c r="I51" t="s">
        <v>319</v>
      </c>
    </row>
    <row r="52" spans="1:9" x14ac:dyDescent="0.2">
      <c r="A52">
        <v>2007</v>
      </c>
      <c r="B52">
        <v>0.1323782909553689</v>
      </c>
      <c r="C52">
        <v>0.13282343592500853</v>
      </c>
      <c r="E52">
        <f>AVERAGE(B41:B52)</f>
        <v>9.6821725514833701E-2</v>
      </c>
      <c r="F52">
        <f>AVERAGE(C41:C52)</f>
        <v>9.6820546768227114E-2</v>
      </c>
      <c r="G52">
        <v>7.8029107835468547E-3</v>
      </c>
      <c r="H52" t="s">
        <v>343</v>
      </c>
      <c r="I52" t="s">
        <v>319</v>
      </c>
    </row>
    <row r="53" spans="1:9" x14ac:dyDescent="0.2">
      <c r="A53">
        <v>1996</v>
      </c>
      <c r="B53">
        <v>4.0314627414340066E-3</v>
      </c>
      <c r="C53">
        <v>6.7175190623681115E-3</v>
      </c>
      <c r="H53" t="s">
        <v>344</v>
      </c>
      <c r="I53" t="s">
        <v>319</v>
      </c>
    </row>
    <row r="54" spans="1:9" x14ac:dyDescent="0.2">
      <c r="A54">
        <v>1997</v>
      </c>
      <c r="B54">
        <v>2.3047719061909781E-2</v>
      </c>
      <c r="C54">
        <v>1.9417488419332204E-2</v>
      </c>
      <c r="H54" t="s">
        <v>344</v>
      </c>
      <c r="I54" t="s">
        <v>319</v>
      </c>
    </row>
    <row r="55" spans="1:9" x14ac:dyDescent="0.2">
      <c r="A55">
        <v>1998</v>
      </c>
      <c r="B55">
        <v>3.9513003632077361E-2</v>
      </c>
      <c r="C55">
        <v>3.612792337105615E-2</v>
      </c>
      <c r="H55" t="s">
        <v>344</v>
      </c>
      <c r="I55" t="s">
        <v>319</v>
      </c>
    </row>
    <row r="56" spans="1:9" x14ac:dyDescent="0.2">
      <c r="A56">
        <v>1999</v>
      </c>
      <c r="B56">
        <v>4.9948396990795015E-2</v>
      </c>
      <c r="C56">
        <v>4.6400924981349206E-2</v>
      </c>
      <c r="H56" t="s">
        <v>344</v>
      </c>
      <c r="I56" t="s">
        <v>319</v>
      </c>
    </row>
    <row r="57" spans="1:9" x14ac:dyDescent="0.2">
      <c r="A57">
        <v>2000</v>
      </c>
      <c r="B57">
        <v>5.5088844388584031E-2</v>
      </c>
      <c r="C57">
        <v>5.2554803358146086E-2</v>
      </c>
      <c r="H57" t="s">
        <v>344</v>
      </c>
      <c r="I57" t="s">
        <v>319</v>
      </c>
    </row>
    <row r="58" spans="1:9" x14ac:dyDescent="0.2">
      <c r="A58">
        <v>2001</v>
      </c>
      <c r="B58">
        <v>5.5575761275212472E-2</v>
      </c>
      <c r="C58">
        <v>5.3570187456456378E-2</v>
      </c>
      <c r="H58" t="s">
        <v>344</v>
      </c>
      <c r="I58" t="s">
        <v>319</v>
      </c>
    </row>
    <row r="59" spans="1:9" x14ac:dyDescent="0.2">
      <c r="A59">
        <v>2002</v>
      </c>
      <c r="B59">
        <v>5.6947126497802168E-2</v>
      </c>
      <c r="C59">
        <v>5.4248693894626991E-2</v>
      </c>
      <c r="H59" t="s">
        <v>344</v>
      </c>
      <c r="I59" t="s">
        <v>319</v>
      </c>
    </row>
    <row r="60" spans="1:9" x14ac:dyDescent="0.2">
      <c r="A60">
        <v>2003</v>
      </c>
      <c r="B60">
        <v>5.4067413910810179E-2</v>
      </c>
      <c r="C60">
        <v>5.3523722628277821E-2</v>
      </c>
      <c r="H60" t="s">
        <v>344</v>
      </c>
      <c r="I60" t="s">
        <v>319</v>
      </c>
    </row>
    <row r="61" spans="1:9" x14ac:dyDescent="0.2">
      <c r="A61">
        <v>2004</v>
      </c>
      <c r="B61">
        <v>5.1796973660580253E-2</v>
      </c>
      <c r="C61">
        <v>5.03115042911585E-2</v>
      </c>
      <c r="H61" t="s">
        <v>344</v>
      </c>
      <c r="I61" t="s">
        <v>319</v>
      </c>
    </row>
    <row r="62" spans="1:9" x14ac:dyDescent="0.2">
      <c r="A62">
        <v>2005</v>
      </c>
      <c r="B62">
        <v>5.2974168228313585E-2</v>
      </c>
      <c r="C62">
        <v>5.0900175289890132E-2</v>
      </c>
      <c r="H62" t="s">
        <v>344</v>
      </c>
      <c r="I62" t="s">
        <v>319</v>
      </c>
    </row>
    <row r="63" spans="1:9" x14ac:dyDescent="0.2">
      <c r="A63">
        <v>2006</v>
      </c>
      <c r="B63">
        <v>5.1021435979545428E-2</v>
      </c>
      <c r="C63">
        <v>5.0326284763197532E-2</v>
      </c>
      <c r="H63" t="s">
        <v>344</v>
      </c>
      <c r="I63" t="s">
        <v>319</v>
      </c>
    </row>
    <row r="64" spans="1:9" x14ac:dyDescent="0.2">
      <c r="A64">
        <v>2007</v>
      </c>
      <c r="B64">
        <v>4.991593178711775E-2</v>
      </c>
      <c r="C64">
        <v>4.8307005597212918E-2</v>
      </c>
      <c r="E64">
        <f>AVERAGE(B53:B64)</f>
        <v>4.5327353179515167E-2</v>
      </c>
      <c r="F64">
        <f>AVERAGE(C53:C64)</f>
        <v>4.3533852759422668E-2</v>
      </c>
      <c r="G64">
        <v>1.2295515364139279E-2</v>
      </c>
      <c r="H64" t="s">
        <v>344</v>
      </c>
      <c r="I64" t="s">
        <v>319</v>
      </c>
    </row>
    <row r="65" spans="1:9" x14ac:dyDescent="0.2">
      <c r="A65">
        <v>1996</v>
      </c>
      <c r="B65">
        <v>6.4989573931660874E-4</v>
      </c>
      <c r="C65">
        <v>6.4983581893850238E-4</v>
      </c>
      <c r="H65" t="s">
        <v>353</v>
      </c>
      <c r="I65" t="s">
        <v>319</v>
      </c>
    </row>
    <row r="66" spans="1:9" x14ac:dyDescent="0.2">
      <c r="A66">
        <v>1997</v>
      </c>
      <c r="B66">
        <v>1.1236296857548117E-2</v>
      </c>
      <c r="C66">
        <v>1.1235296824353914E-2</v>
      </c>
      <c r="H66" t="s">
        <v>353</v>
      </c>
      <c r="I66" t="s">
        <v>319</v>
      </c>
    </row>
    <row r="67" spans="1:9" x14ac:dyDescent="0.2">
      <c r="A67">
        <v>1998</v>
      </c>
      <c r="B67">
        <v>2.4586420920588929E-2</v>
      </c>
      <c r="C67">
        <v>2.4584286215302315E-2</v>
      </c>
      <c r="H67" t="s">
        <v>353</v>
      </c>
      <c r="I67" t="s">
        <v>319</v>
      </c>
    </row>
    <row r="68" spans="1:9" x14ac:dyDescent="0.2">
      <c r="A68">
        <v>1999</v>
      </c>
      <c r="B68">
        <v>3.3928165302917153E-2</v>
      </c>
      <c r="C68">
        <v>3.3925277280984288E-2</v>
      </c>
      <c r="H68" t="s">
        <v>353</v>
      </c>
      <c r="I68" t="s">
        <v>319</v>
      </c>
    </row>
    <row r="69" spans="1:9" x14ac:dyDescent="0.2">
      <c r="A69">
        <v>2000</v>
      </c>
      <c r="B69">
        <v>3.7853624818788505E-2</v>
      </c>
      <c r="C69">
        <v>3.7850468369528968E-2</v>
      </c>
      <c r="H69" t="s">
        <v>353</v>
      </c>
      <c r="I69" t="s">
        <v>319</v>
      </c>
    </row>
    <row r="70" spans="1:9" x14ac:dyDescent="0.2">
      <c r="A70">
        <v>2001</v>
      </c>
      <c r="B70">
        <v>3.9779601712595911E-2</v>
      </c>
      <c r="C70">
        <v>3.9776336729575597E-2</v>
      </c>
      <c r="H70" t="s">
        <v>353</v>
      </c>
      <c r="I70" t="s">
        <v>319</v>
      </c>
    </row>
    <row r="71" spans="1:9" x14ac:dyDescent="0.2">
      <c r="A71">
        <v>2002</v>
      </c>
      <c r="B71">
        <v>4.1952220502402757E-2</v>
      </c>
      <c r="C71">
        <v>4.1948810790779084E-2</v>
      </c>
      <c r="H71" t="s">
        <v>353</v>
      </c>
      <c r="I71" t="s">
        <v>319</v>
      </c>
    </row>
    <row r="72" spans="1:9" x14ac:dyDescent="0.2">
      <c r="A72">
        <v>2003</v>
      </c>
      <c r="B72">
        <v>4.2447230314146107E-2</v>
      </c>
      <c r="C72">
        <v>4.2443803288831287E-2</v>
      </c>
      <c r="H72" t="s">
        <v>353</v>
      </c>
      <c r="I72" t="s">
        <v>319</v>
      </c>
    </row>
    <row r="73" spans="1:9" x14ac:dyDescent="0.2">
      <c r="A73">
        <v>2004</v>
      </c>
      <c r="B73">
        <v>4.1831300018775934E-2</v>
      </c>
      <c r="C73">
        <v>4.1827968275774952E-2</v>
      </c>
      <c r="H73" t="s">
        <v>353</v>
      </c>
      <c r="I73" t="s">
        <v>319</v>
      </c>
    </row>
    <row r="74" spans="1:9" x14ac:dyDescent="0.2">
      <c r="A74">
        <v>2005</v>
      </c>
      <c r="B74">
        <v>4.047550866246525E-2</v>
      </c>
      <c r="C74">
        <v>4.0472325242242729E-2</v>
      </c>
      <c r="H74" t="s">
        <v>353</v>
      </c>
      <c r="I74" t="s">
        <v>319</v>
      </c>
    </row>
    <row r="75" spans="1:9" x14ac:dyDescent="0.2">
      <c r="A75">
        <v>2006</v>
      </c>
      <c r="B75">
        <v>3.7736668357572709E-2</v>
      </c>
      <c r="C75">
        <v>3.7733743880481271E-2</v>
      </c>
      <c r="H75" t="s">
        <v>353</v>
      </c>
      <c r="I75" t="s">
        <v>319</v>
      </c>
    </row>
    <row r="76" spans="1:9" x14ac:dyDescent="0.2">
      <c r="A76">
        <v>2007</v>
      </c>
      <c r="B76">
        <v>3.5011025495333165E-2</v>
      </c>
      <c r="C76">
        <v>3.5008339659244159E-2</v>
      </c>
      <c r="E76">
        <f>AVERAGE(B65:B76)</f>
        <v>3.2290663225204262E-2</v>
      </c>
      <c r="F76">
        <f>AVERAGE(C65:C76)</f>
        <v>3.2288041031336423E-2</v>
      </c>
      <c r="G76">
        <v>1.2631624521884266E-2</v>
      </c>
      <c r="H76" t="s">
        <v>353</v>
      </c>
      <c r="I76" t="s">
        <v>319</v>
      </c>
    </row>
    <row r="77" spans="1:9" x14ac:dyDescent="0.2">
      <c r="A77">
        <v>1996</v>
      </c>
      <c r="B77">
        <v>2.0261457776573392E-3</v>
      </c>
      <c r="C77">
        <v>2.0261457776573392E-3</v>
      </c>
      <c r="H77" t="s">
        <v>354</v>
      </c>
      <c r="I77" t="s">
        <v>319</v>
      </c>
    </row>
    <row r="78" spans="1:9" x14ac:dyDescent="0.2">
      <c r="A78">
        <v>1997</v>
      </c>
      <c r="B78">
        <v>2.8332962837966949E-2</v>
      </c>
      <c r="C78">
        <v>2.8332962837966949E-2</v>
      </c>
      <c r="H78" t="s">
        <v>354</v>
      </c>
      <c r="I78" t="s">
        <v>319</v>
      </c>
    </row>
    <row r="79" spans="1:9" x14ac:dyDescent="0.2">
      <c r="A79">
        <v>1998</v>
      </c>
      <c r="B79">
        <v>5.8938828235724501E-2</v>
      </c>
      <c r="C79">
        <v>5.8938828235724501E-2</v>
      </c>
      <c r="H79" t="s">
        <v>354</v>
      </c>
      <c r="I79" t="s">
        <v>319</v>
      </c>
    </row>
    <row r="80" spans="1:9" x14ac:dyDescent="0.2">
      <c r="A80">
        <v>1999</v>
      </c>
      <c r="B80">
        <v>7.9414177231335481E-2</v>
      </c>
      <c r="C80">
        <v>7.9414177231335481E-2</v>
      </c>
      <c r="H80" t="s">
        <v>354</v>
      </c>
      <c r="I80" t="s">
        <v>319</v>
      </c>
    </row>
    <row r="81" spans="1:9" x14ac:dyDescent="0.2">
      <c r="A81">
        <v>2000</v>
      </c>
      <c r="B81">
        <v>9.3764036314843952E-2</v>
      </c>
      <c r="C81">
        <v>9.3764036314843952E-2</v>
      </c>
      <c r="H81" t="s">
        <v>354</v>
      </c>
      <c r="I81" t="s">
        <v>319</v>
      </c>
    </row>
    <row r="82" spans="1:9" x14ac:dyDescent="0.2">
      <c r="A82">
        <v>2001</v>
      </c>
      <c r="B82">
        <v>0.10454498183598092</v>
      </c>
      <c r="C82">
        <v>0.10454498183598092</v>
      </c>
      <c r="H82" t="s">
        <v>354</v>
      </c>
      <c r="I82" t="s">
        <v>319</v>
      </c>
    </row>
    <row r="83" spans="1:9" x14ac:dyDescent="0.2">
      <c r="A83">
        <v>2002</v>
      </c>
      <c r="B83">
        <v>0.11209782101988046</v>
      </c>
      <c r="C83">
        <v>0.11209782101988046</v>
      </c>
      <c r="H83" t="s">
        <v>354</v>
      </c>
      <c r="I83" t="s">
        <v>319</v>
      </c>
    </row>
    <row r="84" spans="1:9" x14ac:dyDescent="0.2">
      <c r="A84">
        <v>2003</v>
      </c>
      <c r="B84">
        <v>0.11702580916621561</v>
      </c>
      <c r="C84">
        <v>0.11702580916621561</v>
      </c>
      <c r="H84" t="s">
        <v>354</v>
      </c>
      <c r="I84" t="s">
        <v>319</v>
      </c>
    </row>
    <row r="85" spans="1:9" x14ac:dyDescent="0.2">
      <c r="A85">
        <v>2004</v>
      </c>
      <c r="B85">
        <v>0.12370515084502187</v>
      </c>
      <c r="C85">
        <v>0.12370515084502187</v>
      </c>
      <c r="H85" t="s">
        <v>354</v>
      </c>
      <c r="I85" t="s">
        <v>319</v>
      </c>
    </row>
    <row r="86" spans="1:9" x14ac:dyDescent="0.2">
      <c r="A86">
        <v>2005</v>
      </c>
      <c r="B86">
        <v>0.12942033220206969</v>
      </c>
      <c r="C86">
        <v>0.12942033220206969</v>
      </c>
      <c r="H86" t="s">
        <v>354</v>
      </c>
      <c r="I86" t="s">
        <v>319</v>
      </c>
    </row>
    <row r="87" spans="1:9" x14ac:dyDescent="0.2">
      <c r="A87">
        <v>2006</v>
      </c>
      <c r="B87">
        <v>0.13416102766255616</v>
      </c>
      <c r="C87">
        <v>0.13416102766255616</v>
      </c>
      <c r="H87" t="s">
        <v>354</v>
      </c>
      <c r="I87" t="s">
        <v>319</v>
      </c>
    </row>
    <row r="88" spans="1:9" x14ac:dyDescent="0.2">
      <c r="A88">
        <v>2007</v>
      </c>
      <c r="B88">
        <v>0.13863000544650744</v>
      </c>
      <c r="C88">
        <v>0.13863000544650744</v>
      </c>
      <c r="E88">
        <f>AVERAGE(B77:B88)</f>
        <v>9.3505106547980041E-2</v>
      </c>
      <c r="F88">
        <f>AVERAGE(C77:C88)</f>
        <v>9.3505106547980041E-2</v>
      </c>
      <c r="G88">
        <v>1.6109866382684621E-2</v>
      </c>
      <c r="H88" t="s">
        <v>354</v>
      </c>
      <c r="I88" t="s">
        <v>319</v>
      </c>
    </row>
    <row r="89" spans="1:9" x14ac:dyDescent="0.2">
      <c r="A89">
        <v>1996</v>
      </c>
      <c r="B89">
        <v>6.2758641016727793E-4</v>
      </c>
      <c r="C89">
        <v>6.2758641016727793E-4</v>
      </c>
      <c r="H89" t="s">
        <v>348</v>
      </c>
      <c r="I89" t="s">
        <v>319</v>
      </c>
    </row>
    <row r="90" spans="1:9" x14ac:dyDescent="0.2">
      <c r="A90">
        <v>1997</v>
      </c>
      <c r="B90">
        <v>1.3130534806432909E-2</v>
      </c>
      <c r="C90">
        <v>1.3130534806432909E-2</v>
      </c>
      <c r="H90" t="s">
        <v>348</v>
      </c>
      <c r="I90" t="s">
        <v>319</v>
      </c>
    </row>
    <row r="91" spans="1:9" x14ac:dyDescent="0.2">
      <c r="A91">
        <v>1998</v>
      </c>
      <c r="B91">
        <v>3.0223301443172697E-2</v>
      </c>
      <c r="C91">
        <v>3.0223301443172697E-2</v>
      </c>
      <c r="H91" t="s">
        <v>348</v>
      </c>
      <c r="I91" t="s">
        <v>319</v>
      </c>
    </row>
    <row r="92" spans="1:9" x14ac:dyDescent="0.2">
      <c r="A92">
        <v>1999</v>
      </c>
      <c r="B92">
        <v>4.3531937677698827E-2</v>
      </c>
      <c r="C92">
        <v>4.3531937677698827E-2</v>
      </c>
      <c r="H92" t="s">
        <v>348</v>
      </c>
      <c r="I92" t="s">
        <v>319</v>
      </c>
    </row>
    <row r="93" spans="1:9" x14ac:dyDescent="0.2">
      <c r="A93">
        <v>2000</v>
      </c>
      <c r="B93">
        <v>5.3954451448778515E-2</v>
      </c>
      <c r="C93">
        <v>5.3954451448778515E-2</v>
      </c>
      <c r="H93" t="s">
        <v>348</v>
      </c>
      <c r="I93" t="s">
        <v>319</v>
      </c>
    </row>
    <row r="94" spans="1:9" x14ac:dyDescent="0.2">
      <c r="A94">
        <v>2001</v>
      </c>
      <c r="B94">
        <v>6.2408870287244407E-2</v>
      </c>
      <c r="C94">
        <v>6.2408870287244407E-2</v>
      </c>
      <c r="H94" t="s">
        <v>348</v>
      </c>
      <c r="I94" t="s">
        <v>319</v>
      </c>
    </row>
    <row r="95" spans="1:9" x14ac:dyDescent="0.2">
      <c r="A95">
        <v>2002</v>
      </c>
      <c r="B95">
        <v>7.1543526196124835E-2</v>
      </c>
      <c r="C95">
        <v>7.1543526196124835E-2</v>
      </c>
      <c r="H95" t="s">
        <v>348</v>
      </c>
      <c r="I95" t="s">
        <v>319</v>
      </c>
    </row>
    <row r="96" spans="1:9" x14ac:dyDescent="0.2">
      <c r="A96">
        <v>2003</v>
      </c>
      <c r="B96">
        <v>7.8766530084767583E-2</v>
      </c>
      <c r="C96">
        <v>7.8766530084767583E-2</v>
      </c>
      <c r="H96" t="s">
        <v>348</v>
      </c>
      <c r="I96" t="s">
        <v>319</v>
      </c>
    </row>
    <row r="97" spans="1:9" x14ac:dyDescent="0.2">
      <c r="A97">
        <v>2004</v>
      </c>
      <c r="B97">
        <v>8.4316641188355135E-2</v>
      </c>
      <c r="C97">
        <v>8.4316641188355135E-2</v>
      </c>
      <c r="H97" t="s">
        <v>348</v>
      </c>
      <c r="I97" t="s">
        <v>319</v>
      </c>
    </row>
    <row r="98" spans="1:9" x14ac:dyDescent="0.2">
      <c r="A98">
        <v>2005</v>
      </c>
      <c r="B98">
        <v>8.925591679127208E-2</v>
      </c>
      <c r="C98">
        <v>8.925591679127208E-2</v>
      </c>
      <c r="H98" t="s">
        <v>348</v>
      </c>
      <c r="I98" t="s">
        <v>319</v>
      </c>
    </row>
    <row r="99" spans="1:9" x14ac:dyDescent="0.2">
      <c r="A99">
        <v>2006</v>
      </c>
      <c r="B99">
        <v>9.3756391191352095E-2</v>
      </c>
      <c r="C99">
        <v>9.3756391191352095E-2</v>
      </c>
      <c r="H99" t="s">
        <v>348</v>
      </c>
      <c r="I99" t="s">
        <v>319</v>
      </c>
    </row>
    <row r="100" spans="1:9" x14ac:dyDescent="0.2">
      <c r="A100">
        <v>2007</v>
      </c>
      <c r="B100">
        <v>9.7426495114080316E-2</v>
      </c>
      <c r="C100">
        <v>9.7426495114080316E-2</v>
      </c>
      <c r="E100">
        <f>AVERAGE(B89:B100)</f>
        <v>5.9911848553287211E-2</v>
      </c>
      <c r="F100">
        <f>AVERAGE(C89:C100)</f>
        <v>5.9911848553287211E-2</v>
      </c>
      <c r="G100">
        <v>5.669490737005696E-2</v>
      </c>
      <c r="H100" t="s">
        <v>348</v>
      </c>
      <c r="I100" t="s">
        <v>319</v>
      </c>
    </row>
    <row r="101" spans="1:9" x14ac:dyDescent="0.2">
      <c r="A101">
        <v>1996</v>
      </c>
      <c r="B101">
        <v>0</v>
      </c>
      <c r="C101">
        <v>0</v>
      </c>
      <c r="H101" t="s">
        <v>349</v>
      </c>
      <c r="I101" t="s">
        <v>319</v>
      </c>
    </row>
    <row r="102" spans="1:9" x14ac:dyDescent="0.2">
      <c r="A102">
        <v>1997</v>
      </c>
      <c r="B102">
        <v>1.6551263025145126E-2</v>
      </c>
      <c r="C102">
        <v>1.6551263025145126E-2</v>
      </c>
      <c r="H102" t="s">
        <v>349</v>
      </c>
      <c r="I102" t="s">
        <v>319</v>
      </c>
    </row>
    <row r="103" spans="1:9" x14ac:dyDescent="0.2">
      <c r="A103">
        <v>1998</v>
      </c>
      <c r="B103">
        <v>0.12529993978987683</v>
      </c>
      <c r="C103">
        <v>0.12529993978987683</v>
      </c>
      <c r="H103" t="s">
        <v>349</v>
      </c>
      <c r="I103" t="s">
        <v>319</v>
      </c>
    </row>
    <row r="104" spans="1:9" x14ac:dyDescent="0.2">
      <c r="A104">
        <v>1999</v>
      </c>
      <c r="B104">
        <v>0.18499550238185633</v>
      </c>
      <c r="C104">
        <v>0.18499550238185633</v>
      </c>
      <c r="H104" t="s">
        <v>349</v>
      </c>
      <c r="I104" t="s">
        <v>319</v>
      </c>
    </row>
    <row r="105" spans="1:9" x14ac:dyDescent="0.2">
      <c r="A105">
        <v>2000</v>
      </c>
      <c r="B105">
        <v>0.20486492187625743</v>
      </c>
      <c r="C105">
        <v>0.20486492187625743</v>
      </c>
      <c r="H105" t="s">
        <v>349</v>
      </c>
      <c r="I105" t="s">
        <v>319</v>
      </c>
    </row>
    <row r="106" spans="1:9" x14ac:dyDescent="0.2">
      <c r="A106">
        <v>2001</v>
      </c>
      <c r="B106">
        <v>0.23340892760945112</v>
      </c>
      <c r="C106">
        <v>0.23340892760945112</v>
      </c>
      <c r="H106" t="s">
        <v>349</v>
      </c>
      <c r="I106" t="s">
        <v>319</v>
      </c>
    </row>
    <row r="107" spans="1:9" x14ac:dyDescent="0.2">
      <c r="A107">
        <v>2002</v>
      </c>
      <c r="B107">
        <v>0.26259573902421551</v>
      </c>
      <c r="C107">
        <v>0.26259573902421551</v>
      </c>
      <c r="H107" t="s">
        <v>349</v>
      </c>
      <c r="I107" t="s">
        <v>319</v>
      </c>
    </row>
    <row r="108" spans="1:9" x14ac:dyDescent="0.2">
      <c r="A108">
        <v>2003</v>
      </c>
      <c r="B108">
        <v>0.30229966251525825</v>
      </c>
      <c r="C108">
        <v>0.30229966251525825</v>
      </c>
      <c r="H108" t="s">
        <v>349</v>
      </c>
      <c r="I108" t="s">
        <v>319</v>
      </c>
    </row>
    <row r="109" spans="1:9" x14ac:dyDescent="0.2">
      <c r="A109">
        <v>2004</v>
      </c>
      <c r="B109">
        <v>0.29884727254547272</v>
      </c>
      <c r="C109">
        <v>0.29884727254547272</v>
      </c>
      <c r="H109" t="s">
        <v>349</v>
      </c>
      <c r="I109" t="s">
        <v>319</v>
      </c>
    </row>
    <row r="110" spans="1:9" x14ac:dyDescent="0.2">
      <c r="A110">
        <v>2005</v>
      </c>
      <c r="B110">
        <v>0.31208854500384592</v>
      </c>
      <c r="C110">
        <v>0.31208854500384592</v>
      </c>
      <c r="H110" t="s">
        <v>349</v>
      </c>
      <c r="I110" t="s">
        <v>319</v>
      </c>
    </row>
    <row r="111" spans="1:9" x14ac:dyDescent="0.2">
      <c r="A111">
        <v>2006</v>
      </c>
      <c r="B111">
        <v>0.31722648112439916</v>
      </c>
      <c r="C111">
        <v>0.31722648112439916</v>
      </c>
      <c r="H111" t="s">
        <v>349</v>
      </c>
      <c r="I111" t="s">
        <v>319</v>
      </c>
    </row>
    <row r="112" spans="1:9" x14ac:dyDescent="0.2">
      <c r="A112">
        <v>2007</v>
      </c>
      <c r="B112">
        <v>0.30813249185299474</v>
      </c>
      <c r="C112">
        <v>0.30813249185299474</v>
      </c>
      <c r="E112">
        <f>AVERAGE(B101:B112)</f>
        <v>0.21385922889573108</v>
      </c>
      <c r="F112">
        <f>AVERAGE(C101:C112)</f>
        <v>0.21385922889573108</v>
      </c>
      <c r="G112">
        <v>3.6162390575704258E-2</v>
      </c>
      <c r="H112" t="s">
        <v>349</v>
      </c>
      <c r="I112" t="s">
        <v>319</v>
      </c>
    </row>
    <row r="113" spans="1:9" x14ac:dyDescent="0.2">
      <c r="A113">
        <v>1996</v>
      </c>
      <c r="B113">
        <v>1.7443103868322676E-3</v>
      </c>
      <c r="C113">
        <v>1.9154534324220633E-3</v>
      </c>
      <c r="H113" t="s">
        <v>350</v>
      </c>
      <c r="I113" t="s">
        <v>319</v>
      </c>
    </row>
    <row r="114" spans="1:9" x14ac:dyDescent="0.2">
      <c r="A114">
        <v>1997</v>
      </c>
      <c r="B114">
        <v>2.5971303150419584E-2</v>
      </c>
      <c r="C114">
        <v>2.6926060399982913E-2</v>
      </c>
      <c r="H114" t="s">
        <v>350</v>
      </c>
      <c r="I114" t="s">
        <v>319</v>
      </c>
    </row>
    <row r="115" spans="1:9" x14ac:dyDescent="0.2">
      <c r="A115">
        <v>1998</v>
      </c>
      <c r="B115">
        <v>6.1753715069662825E-2</v>
      </c>
      <c r="C115">
        <v>6.3018496882106576E-2</v>
      </c>
      <c r="H115" t="s">
        <v>350</v>
      </c>
      <c r="I115" t="s">
        <v>319</v>
      </c>
    </row>
    <row r="116" spans="1:9" x14ac:dyDescent="0.2">
      <c r="A116">
        <v>1999</v>
      </c>
      <c r="B116">
        <v>9.9156030425900626E-2</v>
      </c>
      <c r="C116">
        <v>9.9977568653082799E-2</v>
      </c>
      <c r="H116" t="s">
        <v>350</v>
      </c>
      <c r="I116" t="s">
        <v>319</v>
      </c>
    </row>
    <row r="117" spans="1:9" x14ac:dyDescent="0.2">
      <c r="A117">
        <v>2000</v>
      </c>
      <c r="B117">
        <v>0.1283907450738179</v>
      </c>
      <c r="C117">
        <v>0.12987922656064682</v>
      </c>
      <c r="H117" t="s">
        <v>350</v>
      </c>
      <c r="I117" t="s">
        <v>319</v>
      </c>
    </row>
    <row r="118" spans="1:9" x14ac:dyDescent="0.2">
      <c r="A118">
        <v>2001</v>
      </c>
      <c r="B118">
        <v>0.13626481548001992</v>
      </c>
      <c r="C118">
        <v>0.13775333688315647</v>
      </c>
      <c r="H118" t="s">
        <v>350</v>
      </c>
      <c r="I118" t="s">
        <v>319</v>
      </c>
    </row>
    <row r="119" spans="1:9" x14ac:dyDescent="0.2">
      <c r="A119">
        <v>2002</v>
      </c>
      <c r="B119">
        <v>0.14545629736710566</v>
      </c>
      <c r="C119">
        <v>0.14677307047303986</v>
      </c>
      <c r="H119" t="s">
        <v>350</v>
      </c>
      <c r="I119" t="s">
        <v>319</v>
      </c>
    </row>
    <row r="120" spans="1:9" x14ac:dyDescent="0.2">
      <c r="A120">
        <v>2003</v>
      </c>
      <c r="B120">
        <v>0.14776938625265815</v>
      </c>
      <c r="C120">
        <v>0.15014495831994676</v>
      </c>
      <c r="H120" t="s">
        <v>350</v>
      </c>
      <c r="I120" t="s">
        <v>319</v>
      </c>
    </row>
    <row r="121" spans="1:9" x14ac:dyDescent="0.2">
      <c r="A121">
        <v>2004</v>
      </c>
      <c r="B121">
        <v>0.14306450829203976</v>
      </c>
      <c r="C121">
        <v>0.14424276470316044</v>
      </c>
      <c r="H121" t="s">
        <v>350</v>
      </c>
      <c r="I121" t="s">
        <v>319</v>
      </c>
    </row>
    <row r="122" spans="1:9" x14ac:dyDescent="0.2">
      <c r="A122">
        <v>2005</v>
      </c>
      <c r="B122">
        <v>0.1413199936339222</v>
      </c>
      <c r="C122">
        <v>0.14224580222009925</v>
      </c>
      <c r="H122" t="s">
        <v>350</v>
      </c>
      <c r="I122" t="s">
        <v>319</v>
      </c>
    </row>
    <row r="123" spans="1:9" x14ac:dyDescent="0.2">
      <c r="A123">
        <v>2006</v>
      </c>
      <c r="B123">
        <v>0.14563906380787381</v>
      </c>
      <c r="C123">
        <v>0.14685863230175386</v>
      </c>
      <c r="H123" t="s">
        <v>350</v>
      </c>
      <c r="I123" t="s">
        <v>319</v>
      </c>
    </row>
    <row r="124" spans="1:9" x14ac:dyDescent="0.2">
      <c r="A124">
        <v>2007</v>
      </c>
      <c r="B124">
        <v>0.14455826037713568</v>
      </c>
      <c r="C124">
        <v>0.14582810403254853</v>
      </c>
      <c r="E124">
        <f>AVERAGE(B113:B124)</f>
        <v>0.11009070244311568</v>
      </c>
      <c r="F124">
        <f>AVERAGE(C113:C124)</f>
        <v>0.11129695623849552</v>
      </c>
      <c r="G124">
        <v>-2.3456603357947356E-3</v>
      </c>
      <c r="H124" t="s">
        <v>350</v>
      </c>
      <c r="I124" t="s">
        <v>319</v>
      </c>
    </row>
    <row r="125" spans="1:9" x14ac:dyDescent="0.2">
      <c r="A125">
        <v>1996</v>
      </c>
      <c r="B125">
        <v>2.5000762044778456E-3</v>
      </c>
      <c r="C125">
        <v>2.4722674865854861E-3</v>
      </c>
      <c r="H125" t="s">
        <v>352</v>
      </c>
      <c r="I125" t="s">
        <v>319</v>
      </c>
    </row>
    <row r="126" spans="1:9" x14ac:dyDescent="0.2">
      <c r="A126">
        <v>1997</v>
      </c>
      <c r="B126">
        <v>1.1685008277545048E-2</v>
      </c>
      <c r="C126">
        <v>1.1563888333739947E-2</v>
      </c>
      <c r="H126" t="s">
        <v>352</v>
      </c>
      <c r="I126" t="s">
        <v>319</v>
      </c>
    </row>
    <row r="127" spans="1:9" x14ac:dyDescent="0.2">
      <c r="A127">
        <v>1998</v>
      </c>
      <c r="B127">
        <v>2.3946512511131775E-2</v>
      </c>
      <c r="C127">
        <v>2.3720059860614089E-2</v>
      </c>
      <c r="H127" t="s">
        <v>352</v>
      </c>
      <c r="I127" t="s">
        <v>319</v>
      </c>
    </row>
    <row r="128" spans="1:9" x14ac:dyDescent="0.2">
      <c r="A128">
        <v>1999</v>
      </c>
      <c r="B128">
        <v>3.3431160280630173E-2</v>
      </c>
      <c r="C128">
        <v>3.3130377318705967E-2</v>
      </c>
      <c r="H128" t="s">
        <v>352</v>
      </c>
      <c r="I128" t="s">
        <v>319</v>
      </c>
    </row>
    <row r="129" spans="1:9" x14ac:dyDescent="0.2">
      <c r="A129">
        <v>2000</v>
      </c>
      <c r="B129">
        <v>4.0998718509319812E-2</v>
      </c>
      <c r="C129">
        <v>4.0640281556133931E-2</v>
      </c>
      <c r="H129" t="s">
        <v>352</v>
      </c>
      <c r="I129" t="s">
        <v>319</v>
      </c>
    </row>
    <row r="130" spans="1:9" x14ac:dyDescent="0.2">
      <c r="A130">
        <v>2001</v>
      </c>
      <c r="B130">
        <v>4.8110884531487923E-2</v>
      </c>
      <c r="C130">
        <v>4.7702828076056386E-2</v>
      </c>
      <c r="H130" t="s">
        <v>352</v>
      </c>
      <c r="I130" t="s">
        <v>319</v>
      </c>
    </row>
    <row r="131" spans="1:9" x14ac:dyDescent="0.2">
      <c r="A131">
        <v>2002</v>
      </c>
      <c r="B131">
        <v>5.6060538487147232E-2</v>
      </c>
      <c r="C131">
        <v>5.5616131911105392E-2</v>
      </c>
      <c r="H131" t="s">
        <v>352</v>
      </c>
      <c r="I131" t="s">
        <v>319</v>
      </c>
    </row>
    <row r="132" spans="1:9" x14ac:dyDescent="0.2">
      <c r="A132">
        <v>2003</v>
      </c>
      <c r="B132">
        <v>6.1283321156787848E-2</v>
      </c>
      <c r="C132">
        <v>6.082571156368087E-2</v>
      </c>
      <c r="H132" t="s">
        <v>352</v>
      </c>
      <c r="I132" t="s">
        <v>319</v>
      </c>
    </row>
    <row r="133" spans="1:9" x14ac:dyDescent="0.2">
      <c r="A133">
        <v>2004</v>
      </c>
      <c r="B133">
        <v>6.6231196066119533E-2</v>
      </c>
      <c r="C133">
        <v>6.575206696930494E-2</v>
      </c>
      <c r="H133" t="s">
        <v>352</v>
      </c>
      <c r="I133" t="s">
        <v>319</v>
      </c>
    </row>
    <row r="134" spans="1:9" x14ac:dyDescent="0.2">
      <c r="A134">
        <v>2005</v>
      </c>
      <c r="B134">
        <v>7.1348660345052536E-2</v>
      </c>
      <c r="C134">
        <v>7.0849357954814132E-2</v>
      </c>
      <c r="H134" t="s">
        <v>352</v>
      </c>
      <c r="I134" t="s">
        <v>319</v>
      </c>
    </row>
    <row r="135" spans="1:9" x14ac:dyDescent="0.2">
      <c r="A135">
        <v>2006</v>
      </c>
      <c r="B135">
        <v>7.6425813403437279E-2</v>
      </c>
      <c r="C135">
        <v>7.5909584015418322E-2</v>
      </c>
      <c r="H135" t="s">
        <v>352</v>
      </c>
      <c r="I135" t="s">
        <v>319</v>
      </c>
    </row>
    <row r="136" spans="1:9" x14ac:dyDescent="0.2">
      <c r="A136">
        <v>2007</v>
      </c>
      <c r="B136">
        <v>8.1778022895817704E-2</v>
      </c>
      <c r="C136">
        <v>8.1257843914539898E-2</v>
      </c>
      <c r="E136">
        <f>AVERAGE(B125:B136)</f>
        <v>4.7816659389079565E-2</v>
      </c>
      <c r="F136">
        <f>AVERAGE(C125:C136)</f>
        <v>4.7453366580058283E-2</v>
      </c>
      <c r="G136">
        <v>3.5540513288330211E-3</v>
      </c>
      <c r="H136" t="s">
        <v>352</v>
      </c>
      <c r="I136" t="s">
        <v>319</v>
      </c>
    </row>
    <row r="137" spans="1:9" x14ac:dyDescent="0.2">
      <c r="A137">
        <v>1997</v>
      </c>
      <c r="B137">
        <v>3.7135218463733534E-3</v>
      </c>
      <c r="C137">
        <v>2.6523406144355513E-2</v>
      </c>
      <c r="H137" t="s">
        <v>355</v>
      </c>
      <c r="I137" t="s">
        <v>319</v>
      </c>
    </row>
    <row r="138" spans="1:9" x14ac:dyDescent="0.2">
      <c r="A138">
        <v>1998</v>
      </c>
      <c r="B138">
        <v>4.0236412779130634E-2</v>
      </c>
      <c r="C138">
        <v>7.3895446897145889E-2</v>
      </c>
      <c r="H138" t="s">
        <v>355</v>
      </c>
      <c r="I138" t="s">
        <v>319</v>
      </c>
    </row>
    <row r="139" spans="1:9" x14ac:dyDescent="0.2">
      <c r="A139">
        <v>1999</v>
      </c>
      <c r="B139">
        <v>8.7378721469927256E-2</v>
      </c>
      <c r="C139">
        <v>0.11638531621929278</v>
      </c>
      <c r="H139" t="s">
        <v>355</v>
      </c>
      <c r="I139" t="s">
        <v>319</v>
      </c>
    </row>
    <row r="140" spans="1:9" x14ac:dyDescent="0.2">
      <c r="A140">
        <v>2000</v>
      </c>
      <c r="B140">
        <v>0.11044011113160486</v>
      </c>
      <c r="C140">
        <v>0.1320967908937645</v>
      </c>
      <c r="H140" t="s">
        <v>355</v>
      </c>
      <c r="I140" t="s">
        <v>319</v>
      </c>
    </row>
    <row r="141" spans="1:9" x14ac:dyDescent="0.2">
      <c r="A141">
        <v>2001</v>
      </c>
      <c r="B141">
        <v>0.12313205796406512</v>
      </c>
      <c r="C141">
        <v>0.14008078343733102</v>
      </c>
      <c r="H141" t="s">
        <v>355</v>
      </c>
      <c r="I141" t="s">
        <v>319</v>
      </c>
    </row>
    <row r="142" spans="1:9" x14ac:dyDescent="0.2">
      <c r="A142">
        <v>2002</v>
      </c>
      <c r="B142">
        <v>0.12984527269699725</v>
      </c>
      <c r="C142">
        <v>0.14867723772824978</v>
      </c>
      <c r="H142" t="s">
        <v>355</v>
      </c>
      <c r="I142" t="s">
        <v>319</v>
      </c>
    </row>
    <row r="143" spans="1:9" x14ac:dyDescent="0.2">
      <c r="A143">
        <v>2003</v>
      </c>
      <c r="B143">
        <v>0.15143033179999163</v>
      </c>
      <c r="C143">
        <v>0.16379822741632818</v>
      </c>
      <c r="H143" t="s">
        <v>355</v>
      </c>
      <c r="I143" t="s">
        <v>319</v>
      </c>
    </row>
    <row r="144" spans="1:9" x14ac:dyDescent="0.2">
      <c r="A144">
        <v>2004</v>
      </c>
      <c r="B144">
        <v>0.15637442361744436</v>
      </c>
      <c r="C144">
        <v>0.16648261602887604</v>
      </c>
      <c r="H144" t="s">
        <v>355</v>
      </c>
      <c r="I144" t="s">
        <v>319</v>
      </c>
    </row>
    <row r="145" spans="1:9" x14ac:dyDescent="0.2">
      <c r="A145">
        <v>2005</v>
      </c>
      <c r="B145">
        <v>0.16234593770001868</v>
      </c>
      <c r="C145">
        <v>0.17343417134395203</v>
      </c>
      <c r="H145" t="s">
        <v>355</v>
      </c>
      <c r="I145" t="s">
        <v>319</v>
      </c>
    </row>
    <row r="146" spans="1:9" x14ac:dyDescent="0.2">
      <c r="A146">
        <v>2006</v>
      </c>
      <c r="B146">
        <v>0.17492058675879718</v>
      </c>
      <c r="C146">
        <v>0.18258155861314518</v>
      </c>
      <c r="H146" t="s">
        <v>355</v>
      </c>
      <c r="I146" t="s">
        <v>319</v>
      </c>
    </row>
    <row r="147" spans="1:9" x14ac:dyDescent="0.2">
      <c r="A147">
        <v>2007</v>
      </c>
      <c r="B147">
        <v>0.17410988081525988</v>
      </c>
      <c r="C147">
        <v>0.1826548684025267</v>
      </c>
      <c r="E147">
        <f>AVERAGE(B136:B147)</f>
        <v>0.11630877345628565</v>
      </c>
      <c r="F147">
        <f>AVERAGE(C136:C147)</f>
        <v>0.13232235558662561</v>
      </c>
      <c r="G147">
        <v>1.3618010730883872E-2</v>
      </c>
      <c r="H147" t="s">
        <v>355</v>
      </c>
      <c r="I147" t="s">
        <v>319</v>
      </c>
    </row>
    <row r="148" spans="1:9" x14ac:dyDescent="0.2">
      <c r="A148">
        <v>1996</v>
      </c>
      <c r="B148">
        <v>6.3348539581373165E-3</v>
      </c>
      <c r="C148">
        <v>6.3810135047508076E-3</v>
      </c>
      <c r="H148" t="s">
        <v>351</v>
      </c>
      <c r="I148" t="s">
        <v>319</v>
      </c>
    </row>
    <row r="149" spans="1:9" x14ac:dyDescent="0.2">
      <c r="A149">
        <v>1997</v>
      </c>
      <c r="B149">
        <v>2.6266160273030983E-2</v>
      </c>
      <c r="C149">
        <v>2.6449756586881559E-2</v>
      </c>
      <c r="H149" t="s">
        <v>351</v>
      </c>
      <c r="I149" t="s">
        <v>319</v>
      </c>
    </row>
    <row r="150" spans="1:9" x14ac:dyDescent="0.2">
      <c r="A150">
        <v>1998</v>
      </c>
      <c r="B150">
        <v>5.4774266219307075E-2</v>
      </c>
      <c r="C150">
        <v>5.4901529544073895E-2</v>
      </c>
      <c r="H150" t="s">
        <v>351</v>
      </c>
      <c r="I150" t="s">
        <v>319</v>
      </c>
    </row>
    <row r="151" spans="1:9" x14ac:dyDescent="0.2">
      <c r="A151">
        <v>1999</v>
      </c>
      <c r="B151">
        <v>7.9916285445119972E-2</v>
      </c>
      <c r="C151">
        <v>8.002923044548127E-2</v>
      </c>
      <c r="H151" t="s">
        <v>351</v>
      </c>
      <c r="I151" t="s">
        <v>319</v>
      </c>
    </row>
    <row r="152" spans="1:9" x14ac:dyDescent="0.2">
      <c r="A152">
        <v>2000</v>
      </c>
      <c r="B152">
        <v>0.10397247764941657</v>
      </c>
      <c r="C152">
        <v>0.10405335403285566</v>
      </c>
      <c r="H152" t="s">
        <v>351</v>
      </c>
      <c r="I152" t="s">
        <v>319</v>
      </c>
    </row>
    <row r="153" spans="1:9" x14ac:dyDescent="0.2">
      <c r="A153">
        <v>2001</v>
      </c>
      <c r="B153">
        <v>0.12539078480857566</v>
      </c>
      <c r="C153">
        <v>0.12536910064581819</v>
      </c>
      <c r="H153" t="s">
        <v>351</v>
      </c>
      <c r="I153" t="s">
        <v>319</v>
      </c>
    </row>
    <row r="154" spans="1:9" x14ac:dyDescent="0.2">
      <c r="A154">
        <v>2002</v>
      </c>
      <c r="B154">
        <v>0.14202082752207257</v>
      </c>
      <c r="C154">
        <v>0.14193991382979992</v>
      </c>
      <c r="H154" t="s">
        <v>351</v>
      </c>
      <c r="I154" t="s">
        <v>319</v>
      </c>
    </row>
    <row r="155" spans="1:9" x14ac:dyDescent="0.2">
      <c r="A155">
        <v>2003</v>
      </c>
      <c r="B155">
        <v>0.15484904661337695</v>
      </c>
      <c r="C155">
        <v>0.15476060609992773</v>
      </c>
      <c r="H155" t="s">
        <v>351</v>
      </c>
      <c r="I155" t="s">
        <v>319</v>
      </c>
    </row>
    <row r="156" spans="1:9" x14ac:dyDescent="0.2">
      <c r="A156">
        <v>2004</v>
      </c>
      <c r="B156">
        <v>0.17077516683037189</v>
      </c>
      <c r="C156">
        <v>0.17067120182138296</v>
      </c>
      <c r="H156" t="s">
        <v>351</v>
      </c>
      <c r="I156" t="s">
        <v>319</v>
      </c>
    </row>
    <row r="157" spans="1:9" x14ac:dyDescent="0.2">
      <c r="A157">
        <v>2005</v>
      </c>
      <c r="B157">
        <v>0.18531445798832732</v>
      </c>
      <c r="C157">
        <v>0.18519556042487967</v>
      </c>
      <c r="H157" t="s">
        <v>351</v>
      </c>
      <c r="I157" t="s">
        <v>319</v>
      </c>
    </row>
    <row r="158" spans="1:9" x14ac:dyDescent="0.2">
      <c r="A158">
        <v>2006</v>
      </c>
      <c r="B158">
        <v>0.1999853985546769</v>
      </c>
      <c r="C158">
        <v>0.19987103877232501</v>
      </c>
      <c r="H158" t="s">
        <v>351</v>
      </c>
      <c r="I158" t="s">
        <v>319</v>
      </c>
    </row>
    <row r="159" spans="1:9" x14ac:dyDescent="0.2">
      <c r="A159">
        <v>2007</v>
      </c>
      <c r="B159">
        <v>0.21301806156983036</v>
      </c>
      <c r="C159">
        <v>0.21287796480753599</v>
      </c>
      <c r="E159">
        <f>AVERAGE(B148:B159)</f>
        <v>0.12188481561935362</v>
      </c>
      <c r="F159">
        <f>AVERAGE(C148:C159)</f>
        <v>0.12187502254297607</v>
      </c>
      <c r="G159">
        <v>4.2514405869121169E-2</v>
      </c>
      <c r="H159" t="s">
        <v>351</v>
      </c>
      <c r="I159" t="s">
        <v>319</v>
      </c>
    </row>
    <row r="160" spans="1:9" x14ac:dyDescent="0.2">
      <c r="A160">
        <v>1996</v>
      </c>
      <c r="B160">
        <v>3.0926528303209515E-2</v>
      </c>
      <c r="C160">
        <v>3.0926528303209515E-2</v>
      </c>
      <c r="H160" t="s">
        <v>346</v>
      </c>
      <c r="I160" t="s">
        <v>320</v>
      </c>
    </row>
    <row r="161" spans="1:9" x14ac:dyDescent="0.2">
      <c r="A161">
        <v>1997</v>
      </c>
      <c r="B161">
        <v>0.24892907079000054</v>
      </c>
      <c r="C161">
        <v>0.24892907079000054</v>
      </c>
      <c r="H161" t="s">
        <v>346</v>
      </c>
      <c r="I161" t="s">
        <v>320</v>
      </c>
    </row>
    <row r="162" spans="1:9" x14ac:dyDescent="0.2">
      <c r="A162">
        <v>1998</v>
      </c>
      <c r="B162">
        <v>0.55679171195782851</v>
      </c>
      <c r="C162">
        <v>0.55679171195782851</v>
      </c>
      <c r="H162" t="s">
        <v>346</v>
      </c>
      <c r="I162" t="s">
        <v>320</v>
      </c>
    </row>
    <row r="163" spans="1:9" x14ac:dyDescent="0.2">
      <c r="A163">
        <v>1999</v>
      </c>
      <c r="B163">
        <v>0.85861262911521985</v>
      </c>
      <c r="C163">
        <v>0.85861262911521985</v>
      </c>
      <c r="H163" t="s">
        <v>346</v>
      </c>
      <c r="I163" t="s">
        <v>320</v>
      </c>
    </row>
    <row r="164" spans="1:9" x14ac:dyDescent="0.2">
      <c r="A164">
        <v>2000</v>
      </c>
      <c r="B164">
        <v>1.0947308154153308</v>
      </c>
      <c r="C164">
        <v>1.0947308154153308</v>
      </c>
      <c r="H164" t="s">
        <v>346</v>
      </c>
      <c r="I164" t="s">
        <v>320</v>
      </c>
    </row>
    <row r="165" spans="1:9" x14ac:dyDescent="0.2">
      <c r="A165">
        <v>2001</v>
      </c>
      <c r="B165">
        <v>1.2599152145432913</v>
      </c>
      <c r="C165">
        <v>1.2599152145432913</v>
      </c>
      <c r="H165" t="s">
        <v>346</v>
      </c>
      <c r="I165" t="s">
        <v>320</v>
      </c>
    </row>
    <row r="166" spans="1:9" x14ac:dyDescent="0.2">
      <c r="A166">
        <v>2002</v>
      </c>
      <c r="B166">
        <v>1.3142283259293384</v>
      </c>
      <c r="C166">
        <v>1.3142283259293384</v>
      </c>
      <c r="H166" t="s">
        <v>346</v>
      </c>
      <c r="I166" t="s">
        <v>320</v>
      </c>
    </row>
    <row r="167" spans="1:9" x14ac:dyDescent="0.2">
      <c r="A167">
        <v>2003</v>
      </c>
      <c r="B167">
        <v>1.3277836326413792</v>
      </c>
      <c r="C167">
        <v>1.3277836326413792</v>
      </c>
      <c r="H167" t="s">
        <v>346</v>
      </c>
      <c r="I167" t="s">
        <v>320</v>
      </c>
    </row>
    <row r="168" spans="1:9" x14ac:dyDescent="0.2">
      <c r="A168">
        <v>2004</v>
      </c>
      <c r="B168">
        <v>1.2881984000858193</v>
      </c>
      <c r="C168">
        <v>1.2881984000858193</v>
      </c>
      <c r="H168" t="s">
        <v>346</v>
      </c>
      <c r="I168" t="s">
        <v>320</v>
      </c>
    </row>
    <row r="169" spans="1:9" x14ac:dyDescent="0.2">
      <c r="A169">
        <v>2005</v>
      </c>
      <c r="B169">
        <v>1.2628738272665321</v>
      </c>
      <c r="C169">
        <v>1.2628738272665321</v>
      </c>
      <c r="H169" t="s">
        <v>346</v>
      </c>
      <c r="I169" t="s">
        <v>320</v>
      </c>
    </row>
    <row r="170" spans="1:9" x14ac:dyDescent="0.2">
      <c r="A170">
        <v>2006</v>
      </c>
      <c r="B170">
        <v>1.2905634656134428</v>
      </c>
      <c r="C170">
        <v>1.2905634656134428</v>
      </c>
      <c r="E170">
        <f>AVERAGE(B160:B170)</f>
        <v>0.9575957837873994</v>
      </c>
      <c r="F170">
        <f>AVERAGE(C160:C170)</f>
        <v>0.9575957837873994</v>
      </c>
      <c r="G170">
        <v>0.99458399822627452</v>
      </c>
      <c r="H170" t="s">
        <v>346</v>
      </c>
      <c r="I170" t="s">
        <v>320</v>
      </c>
    </row>
    <row r="171" spans="1:9" x14ac:dyDescent="0.2">
      <c r="A171">
        <v>1996</v>
      </c>
      <c r="B171">
        <v>1.5344781215540964E-3</v>
      </c>
      <c r="C171">
        <v>1.5205827849773289E-3</v>
      </c>
      <c r="H171" t="s">
        <v>340</v>
      </c>
      <c r="I171" t="s">
        <v>320</v>
      </c>
    </row>
    <row r="172" spans="1:9" x14ac:dyDescent="0.2">
      <c r="A172">
        <v>1997</v>
      </c>
      <c r="B172">
        <v>4.5363599710712956E-3</v>
      </c>
      <c r="C172">
        <v>4.4128267877333559E-3</v>
      </c>
      <c r="H172" t="s">
        <v>340</v>
      </c>
      <c r="I172" t="s">
        <v>320</v>
      </c>
    </row>
    <row r="173" spans="1:9" x14ac:dyDescent="0.2">
      <c r="A173">
        <v>1998</v>
      </c>
      <c r="B173">
        <v>6.664275977190659E-3</v>
      </c>
      <c r="C173">
        <v>6.8312816848118589E-3</v>
      </c>
      <c r="H173" t="s">
        <v>340</v>
      </c>
      <c r="I173" t="s">
        <v>320</v>
      </c>
    </row>
    <row r="174" spans="1:9" x14ac:dyDescent="0.2">
      <c r="A174">
        <v>1999</v>
      </c>
      <c r="B174">
        <v>1.0628668700728015E-2</v>
      </c>
      <c r="C174">
        <v>1.0540640115282501E-2</v>
      </c>
      <c r="H174" t="s">
        <v>340</v>
      </c>
      <c r="I174" t="s">
        <v>320</v>
      </c>
    </row>
    <row r="175" spans="1:9" x14ac:dyDescent="0.2">
      <c r="A175">
        <v>2000</v>
      </c>
      <c r="B175">
        <v>1.3206509289813597E-2</v>
      </c>
      <c r="C175">
        <v>1.3113918404120314E-2</v>
      </c>
      <c r="H175" t="s">
        <v>340</v>
      </c>
      <c r="I175" t="s">
        <v>320</v>
      </c>
    </row>
    <row r="176" spans="1:9" x14ac:dyDescent="0.2">
      <c r="A176">
        <v>2001</v>
      </c>
      <c r="B176">
        <v>1.470096669373953E-2</v>
      </c>
      <c r="C176">
        <v>1.4469305654081823E-2</v>
      </c>
      <c r="H176" t="s">
        <v>340</v>
      </c>
      <c r="I176" t="s">
        <v>320</v>
      </c>
    </row>
    <row r="177" spans="1:9" x14ac:dyDescent="0.2">
      <c r="A177">
        <v>2002</v>
      </c>
      <c r="B177">
        <v>1.6463920738276551E-2</v>
      </c>
      <c r="C177">
        <v>1.6324828485929054E-2</v>
      </c>
      <c r="H177" t="s">
        <v>340</v>
      </c>
      <c r="I177" t="s">
        <v>320</v>
      </c>
    </row>
    <row r="178" spans="1:9" x14ac:dyDescent="0.2">
      <c r="A178">
        <v>2003</v>
      </c>
      <c r="B178">
        <v>1.6793014953884224E-2</v>
      </c>
      <c r="C178">
        <v>1.6714692351845983E-2</v>
      </c>
      <c r="H178" t="s">
        <v>340</v>
      </c>
      <c r="I178" t="s">
        <v>320</v>
      </c>
    </row>
    <row r="179" spans="1:9" x14ac:dyDescent="0.2">
      <c r="A179">
        <v>2004</v>
      </c>
      <c r="B179">
        <v>1.8169558210228982E-2</v>
      </c>
      <c r="C179">
        <v>1.8080028042068246E-2</v>
      </c>
      <c r="H179" t="s">
        <v>340</v>
      </c>
      <c r="I179" t="s">
        <v>320</v>
      </c>
    </row>
    <row r="180" spans="1:9" x14ac:dyDescent="0.2">
      <c r="A180">
        <v>2005</v>
      </c>
      <c r="B180">
        <v>1.9448768677889264E-2</v>
      </c>
      <c r="C180">
        <v>1.9387696634676748E-2</v>
      </c>
      <c r="H180" t="s">
        <v>340</v>
      </c>
      <c r="I180" t="s">
        <v>320</v>
      </c>
    </row>
    <row r="181" spans="1:9" x14ac:dyDescent="0.2">
      <c r="A181">
        <v>2006</v>
      </c>
      <c r="B181">
        <v>2.2400736910365513E-2</v>
      </c>
      <c r="C181">
        <v>2.2670498328955204E-2</v>
      </c>
      <c r="E181">
        <f>AVERAGE(B171:B181)</f>
        <v>1.3140659840431064E-2</v>
      </c>
      <c r="F181">
        <f>AVERAGE(C171:C181)</f>
        <v>1.3096936297680219E-2</v>
      </c>
      <c r="G181">
        <v>3.6745156752841838E-3</v>
      </c>
      <c r="H181" t="s">
        <v>340</v>
      </c>
      <c r="I181" t="s">
        <v>320</v>
      </c>
    </row>
    <row r="182" spans="1:9" x14ac:dyDescent="0.2">
      <c r="A182">
        <v>1996</v>
      </c>
      <c r="B182">
        <v>4.5944759710170695E-3</v>
      </c>
      <c r="C182">
        <v>4.4522279909479526E-3</v>
      </c>
      <c r="H182" t="s">
        <v>343</v>
      </c>
      <c r="I182" t="s">
        <v>320</v>
      </c>
    </row>
    <row r="183" spans="1:9" x14ac:dyDescent="0.2">
      <c r="A183">
        <v>1997</v>
      </c>
      <c r="B183">
        <v>1.061381866799869E-2</v>
      </c>
      <c r="C183">
        <v>1.0263310921213928E-2</v>
      </c>
      <c r="H183" t="s">
        <v>343</v>
      </c>
      <c r="I183" t="s">
        <v>320</v>
      </c>
    </row>
    <row r="184" spans="1:9" x14ac:dyDescent="0.2">
      <c r="A184">
        <v>1998</v>
      </c>
      <c r="B184">
        <v>1.3029886539055627E-2</v>
      </c>
      <c r="C184">
        <v>1.3277596225025655E-2</v>
      </c>
      <c r="H184" t="s">
        <v>343</v>
      </c>
      <c r="I184" t="s">
        <v>320</v>
      </c>
    </row>
    <row r="185" spans="1:9" x14ac:dyDescent="0.2">
      <c r="A185">
        <v>1999</v>
      </c>
      <c r="B185">
        <v>1.3080053103341805E-2</v>
      </c>
      <c r="C185">
        <v>1.318065344335417E-2</v>
      </c>
      <c r="H185" t="s">
        <v>343</v>
      </c>
      <c r="I185" t="s">
        <v>320</v>
      </c>
    </row>
    <row r="186" spans="1:9" x14ac:dyDescent="0.2">
      <c r="A186">
        <v>2000</v>
      </c>
      <c r="B186">
        <v>1.2536604750610294E-2</v>
      </c>
      <c r="C186">
        <v>1.2832224821566379E-2</v>
      </c>
      <c r="H186" t="s">
        <v>343</v>
      </c>
      <c r="I186" t="s">
        <v>320</v>
      </c>
    </row>
    <row r="187" spans="1:9" x14ac:dyDescent="0.2">
      <c r="A187">
        <v>2001</v>
      </c>
      <c r="B187">
        <v>1.2410231956323873E-2</v>
      </c>
      <c r="C187">
        <v>1.2639769175273711E-2</v>
      </c>
      <c r="H187" t="s">
        <v>343</v>
      </c>
      <c r="I187" t="s">
        <v>320</v>
      </c>
    </row>
    <row r="188" spans="1:9" x14ac:dyDescent="0.2">
      <c r="A188">
        <v>2002</v>
      </c>
      <c r="B188">
        <v>1.3401684816988269E-2</v>
      </c>
      <c r="C188">
        <v>1.3707844244372863E-2</v>
      </c>
      <c r="H188" t="s">
        <v>343</v>
      </c>
      <c r="I188" t="s">
        <v>320</v>
      </c>
    </row>
    <row r="189" spans="1:9" x14ac:dyDescent="0.2">
      <c r="A189">
        <v>2003</v>
      </c>
      <c r="B189">
        <v>1.3036884934895606E-2</v>
      </c>
      <c r="C189">
        <v>1.3297266721509958E-2</v>
      </c>
      <c r="H189" t="s">
        <v>343</v>
      </c>
      <c r="I189" t="s">
        <v>320</v>
      </c>
    </row>
    <row r="190" spans="1:9" x14ac:dyDescent="0.2">
      <c r="A190">
        <v>2004</v>
      </c>
      <c r="B190">
        <v>1.2796761577269831E-2</v>
      </c>
      <c r="C190">
        <v>1.3107945120146793E-2</v>
      </c>
      <c r="H190" t="s">
        <v>343</v>
      </c>
      <c r="I190" t="s">
        <v>320</v>
      </c>
    </row>
    <row r="191" spans="1:9" x14ac:dyDescent="0.2">
      <c r="A191">
        <v>2005</v>
      </c>
      <c r="B191">
        <v>1.2222951713494056E-2</v>
      </c>
      <c r="C191">
        <v>1.2546818237050278E-2</v>
      </c>
      <c r="H191" t="s">
        <v>343</v>
      </c>
      <c r="I191" t="s">
        <v>320</v>
      </c>
    </row>
    <row r="192" spans="1:9" x14ac:dyDescent="0.2">
      <c r="A192">
        <v>2006</v>
      </c>
      <c r="B192">
        <v>1.517829412968099E-2</v>
      </c>
      <c r="C192">
        <v>1.5412027335226213E-2</v>
      </c>
      <c r="E192">
        <f>AVERAGE(B182:B192)</f>
        <v>1.2081968014606918E-2</v>
      </c>
      <c r="F192">
        <f>AVERAGE(C182:C192)</f>
        <v>1.2247062203244353E-2</v>
      </c>
      <c r="G192">
        <v>-1.8182649306047361E-3</v>
      </c>
      <c r="H192" t="s">
        <v>343</v>
      </c>
      <c r="I192" t="s">
        <v>320</v>
      </c>
    </row>
    <row r="193" spans="1:9" x14ac:dyDescent="0.2">
      <c r="A193">
        <v>1996</v>
      </c>
      <c r="B193">
        <v>6.6936972664137333E-3</v>
      </c>
      <c r="C193">
        <v>1.4626349292707449E-2</v>
      </c>
      <c r="H193" t="s">
        <v>344</v>
      </c>
      <c r="I193" t="s">
        <v>320</v>
      </c>
    </row>
    <row r="194" spans="1:9" x14ac:dyDescent="0.2">
      <c r="A194">
        <v>1997</v>
      </c>
      <c r="B194">
        <v>6.4931486647294145E-2</v>
      </c>
      <c r="C194">
        <v>5.3274658088716002E-2</v>
      </c>
      <c r="H194" t="s">
        <v>344</v>
      </c>
      <c r="I194" t="s">
        <v>320</v>
      </c>
    </row>
    <row r="195" spans="1:9" x14ac:dyDescent="0.2">
      <c r="A195">
        <v>1998</v>
      </c>
      <c r="B195">
        <v>0.11507679605310688</v>
      </c>
      <c r="C195">
        <v>0.10011531056306425</v>
      </c>
      <c r="H195" t="s">
        <v>344</v>
      </c>
      <c r="I195" t="s">
        <v>320</v>
      </c>
    </row>
    <row r="196" spans="1:9" x14ac:dyDescent="0.2">
      <c r="A196">
        <v>1999</v>
      </c>
      <c r="B196">
        <v>0.13129635682824101</v>
      </c>
      <c r="C196">
        <v>0.11875445031016219</v>
      </c>
      <c r="H196" t="s">
        <v>344</v>
      </c>
      <c r="I196" t="s">
        <v>320</v>
      </c>
    </row>
    <row r="197" spans="1:9" x14ac:dyDescent="0.2">
      <c r="A197">
        <v>2000</v>
      </c>
      <c r="B197">
        <v>0.13232165002601071</v>
      </c>
      <c r="C197">
        <v>0.12382156506801606</v>
      </c>
      <c r="H197" t="s">
        <v>344</v>
      </c>
      <c r="I197" t="s">
        <v>320</v>
      </c>
    </row>
    <row r="198" spans="1:9" x14ac:dyDescent="0.2">
      <c r="A198">
        <v>2001</v>
      </c>
      <c r="B198">
        <v>0.13417450224967267</v>
      </c>
      <c r="C198">
        <v>0.12033949367014149</v>
      </c>
      <c r="H198" t="s">
        <v>344</v>
      </c>
      <c r="I198" t="s">
        <v>320</v>
      </c>
    </row>
    <row r="199" spans="1:9" x14ac:dyDescent="0.2">
      <c r="A199">
        <v>2002</v>
      </c>
      <c r="B199">
        <v>0.13409649963592304</v>
      </c>
      <c r="C199">
        <v>0.12079849946325312</v>
      </c>
      <c r="H199" t="s">
        <v>344</v>
      </c>
      <c r="I199" t="s">
        <v>320</v>
      </c>
    </row>
    <row r="200" spans="1:9" x14ac:dyDescent="0.2">
      <c r="A200">
        <v>2003</v>
      </c>
      <c r="B200">
        <v>0.12633740655449685</v>
      </c>
      <c r="C200">
        <v>0.11880195422403654</v>
      </c>
      <c r="H200" t="s">
        <v>344</v>
      </c>
      <c r="I200" t="s">
        <v>320</v>
      </c>
    </row>
    <row r="201" spans="1:9" x14ac:dyDescent="0.2">
      <c r="A201">
        <v>2004</v>
      </c>
      <c r="B201">
        <v>0.11486062536653603</v>
      </c>
      <c r="C201">
        <v>0.11370280056687153</v>
      </c>
      <c r="H201" t="s">
        <v>344</v>
      </c>
      <c r="I201" t="s">
        <v>320</v>
      </c>
    </row>
    <row r="202" spans="1:9" x14ac:dyDescent="0.2">
      <c r="A202">
        <v>2005</v>
      </c>
      <c r="B202">
        <v>0.10390661436241141</v>
      </c>
      <c r="C202">
        <v>0.10410104198791571</v>
      </c>
      <c r="H202" t="s">
        <v>344</v>
      </c>
      <c r="I202" t="s">
        <v>320</v>
      </c>
    </row>
    <row r="203" spans="1:9" x14ac:dyDescent="0.2">
      <c r="A203">
        <v>2006</v>
      </c>
      <c r="B203">
        <v>7.7847272416253901E-2</v>
      </c>
      <c r="C203">
        <v>9.5341388505547048E-2</v>
      </c>
      <c r="E203">
        <f>AVERAGE(B193:B203)</f>
        <v>0.10377662794603278</v>
      </c>
      <c r="F203">
        <f>AVERAGE(C193:C203)</f>
        <v>9.8516137430948308E-2</v>
      </c>
      <c r="G203">
        <v>7.5566981812527745E-2</v>
      </c>
      <c r="H203" t="s">
        <v>344</v>
      </c>
      <c r="I203" t="s">
        <v>320</v>
      </c>
    </row>
    <row r="204" spans="1:9" x14ac:dyDescent="0.2">
      <c r="A204">
        <v>1996</v>
      </c>
      <c r="B204">
        <v>1.951163760009002E-3</v>
      </c>
      <c r="C204">
        <v>1.951163760009002E-3</v>
      </c>
      <c r="H204" t="s">
        <v>353</v>
      </c>
      <c r="I204" t="s">
        <v>320</v>
      </c>
    </row>
    <row r="205" spans="1:9" x14ac:dyDescent="0.2">
      <c r="A205">
        <v>1997</v>
      </c>
      <c r="B205">
        <v>3.4965476631104803E-2</v>
      </c>
      <c r="C205">
        <v>3.4965476631104803E-2</v>
      </c>
      <c r="H205" t="s">
        <v>353</v>
      </c>
      <c r="I205" t="s">
        <v>320</v>
      </c>
    </row>
    <row r="206" spans="1:9" x14ac:dyDescent="0.2">
      <c r="A206">
        <v>1998</v>
      </c>
      <c r="B206">
        <v>0.14191595164613011</v>
      </c>
      <c r="C206">
        <v>0.14191595164613011</v>
      </c>
      <c r="H206" t="s">
        <v>353</v>
      </c>
      <c r="I206" t="s">
        <v>320</v>
      </c>
    </row>
    <row r="207" spans="1:9" x14ac:dyDescent="0.2">
      <c r="A207">
        <v>1999</v>
      </c>
      <c r="B207">
        <v>0.28455879338829504</v>
      </c>
      <c r="C207">
        <v>0.28455879338829504</v>
      </c>
      <c r="H207" t="s">
        <v>353</v>
      </c>
      <c r="I207" t="s">
        <v>320</v>
      </c>
    </row>
    <row r="208" spans="1:9" x14ac:dyDescent="0.2">
      <c r="A208">
        <v>2000</v>
      </c>
      <c r="B208">
        <v>0.40237618265751568</v>
      </c>
      <c r="C208">
        <v>0.40237618265751568</v>
      </c>
      <c r="H208" t="s">
        <v>353</v>
      </c>
      <c r="I208" t="s">
        <v>320</v>
      </c>
    </row>
    <row r="209" spans="1:9" x14ac:dyDescent="0.2">
      <c r="A209">
        <v>2001</v>
      </c>
      <c r="B209">
        <v>0.46321509254969451</v>
      </c>
      <c r="C209">
        <v>0.46321509254969451</v>
      </c>
      <c r="H209" t="s">
        <v>353</v>
      </c>
      <c r="I209" t="s">
        <v>320</v>
      </c>
    </row>
    <row r="210" spans="1:9" x14ac:dyDescent="0.2">
      <c r="A210">
        <v>2002</v>
      </c>
      <c r="B210">
        <v>0.48570817813269151</v>
      </c>
      <c r="C210">
        <v>0.48570817813269151</v>
      </c>
      <c r="H210" t="s">
        <v>353</v>
      </c>
      <c r="I210" t="s">
        <v>320</v>
      </c>
    </row>
    <row r="211" spans="1:9" x14ac:dyDescent="0.2">
      <c r="A211">
        <v>2003</v>
      </c>
      <c r="B211">
        <v>0.48182952321384587</v>
      </c>
      <c r="C211">
        <v>0.48182952321384587</v>
      </c>
      <c r="H211" t="s">
        <v>353</v>
      </c>
      <c r="I211" t="s">
        <v>320</v>
      </c>
    </row>
    <row r="212" spans="1:9" x14ac:dyDescent="0.2">
      <c r="A212">
        <v>2004</v>
      </c>
      <c r="B212">
        <v>0.43932229033078546</v>
      </c>
      <c r="C212">
        <v>0.43932229033078546</v>
      </c>
      <c r="H212" t="s">
        <v>353</v>
      </c>
      <c r="I212" t="s">
        <v>320</v>
      </c>
    </row>
    <row r="213" spans="1:9" x14ac:dyDescent="0.2">
      <c r="A213">
        <v>2005</v>
      </c>
      <c r="B213">
        <v>0.3857392651003928</v>
      </c>
      <c r="C213">
        <v>0.3857392651003928</v>
      </c>
      <c r="H213" t="s">
        <v>353</v>
      </c>
      <c r="I213" t="s">
        <v>320</v>
      </c>
    </row>
    <row r="214" spans="1:9" x14ac:dyDescent="0.2">
      <c r="A214">
        <v>2006</v>
      </c>
      <c r="B214">
        <v>0.36091925497240751</v>
      </c>
      <c r="C214">
        <v>0.36091925497240751</v>
      </c>
      <c r="E214">
        <f>AVERAGE(B204:B214)</f>
        <v>0.31659101567117021</v>
      </c>
      <c r="F214">
        <f>AVERAGE(C204:C214)</f>
        <v>0.31659101567117021</v>
      </c>
      <c r="G214">
        <v>0.12946817279450185</v>
      </c>
      <c r="H214" t="s">
        <v>353</v>
      </c>
      <c r="I214" t="s">
        <v>320</v>
      </c>
    </row>
    <row r="215" spans="1:9" x14ac:dyDescent="0.2">
      <c r="A215">
        <v>1996</v>
      </c>
      <c r="B215">
        <v>3.3283978248857135E-2</v>
      </c>
      <c r="C215">
        <v>3.3283978248857135E-2</v>
      </c>
      <c r="H215" t="s">
        <v>354</v>
      </c>
      <c r="I215" t="s">
        <v>320</v>
      </c>
    </row>
    <row r="216" spans="1:9" x14ac:dyDescent="0.2">
      <c r="A216">
        <v>1997</v>
      </c>
      <c r="B216">
        <v>0.15889542525198042</v>
      </c>
      <c r="C216">
        <v>0.15889542525198042</v>
      </c>
      <c r="H216" t="s">
        <v>354</v>
      </c>
      <c r="I216" t="s">
        <v>320</v>
      </c>
    </row>
    <row r="217" spans="1:9" x14ac:dyDescent="0.2">
      <c r="A217">
        <v>1998</v>
      </c>
      <c r="B217">
        <v>0.23447201503787896</v>
      </c>
      <c r="C217">
        <v>0.23447201503787896</v>
      </c>
      <c r="H217" t="s">
        <v>354</v>
      </c>
      <c r="I217" t="s">
        <v>320</v>
      </c>
    </row>
    <row r="218" spans="1:9" x14ac:dyDescent="0.2">
      <c r="A218">
        <v>1999</v>
      </c>
      <c r="B218">
        <v>0.25761142815062382</v>
      </c>
      <c r="C218">
        <v>0.25761142815062382</v>
      </c>
      <c r="H218" t="s">
        <v>354</v>
      </c>
      <c r="I218" t="s">
        <v>320</v>
      </c>
    </row>
    <row r="219" spans="1:9" x14ac:dyDescent="0.2">
      <c r="A219">
        <v>2000</v>
      </c>
      <c r="B219">
        <v>0.27970920463731591</v>
      </c>
      <c r="C219">
        <v>0.27970920463731591</v>
      </c>
      <c r="H219" t="s">
        <v>354</v>
      </c>
      <c r="I219" t="s">
        <v>320</v>
      </c>
    </row>
    <row r="220" spans="1:9" x14ac:dyDescent="0.2">
      <c r="A220">
        <v>2001</v>
      </c>
      <c r="B220">
        <v>0.30907275353603569</v>
      </c>
      <c r="C220">
        <v>0.30907275353603569</v>
      </c>
      <c r="H220" t="s">
        <v>354</v>
      </c>
      <c r="I220" t="s">
        <v>320</v>
      </c>
    </row>
    <row r="221" spans="1:9" x14ac:dyDescent="0.2">
      <c r="A221">
        <v>2002</v>
      </c>
      <c r="B221">
        <v>0.33742960543318379</v>
      </c>
      <c r="C221">
        <v>0.33742960543318379</v>
      </c>
      <c r="H221" t="s">
        <v>354</v>
      </c>
      <c r="I221" t="s">
        <v>320</v>
      </c>
    </row>
    <row r="222" spans="1:9" x14ac:dyDescent="0.2">
      <c r="A222">
        <v>2003</v>
      </c>
      <c r="B222">
        <v>0.3533115151466879</v>
      </c>
      <c r="C222">
        <v>0.3533115151466879</v>
      </c>
      <c r="H222" t="s">
        <v>354</v>
      </c>
      <c r="I222" t="s">
        <v>320</v>
      </c>
    </row>
    <row r="223" spans="1:9" x14ac:dyDescent="0.2">
      <c r="A223">
        <v>2004</v>
      </c>
      <c r="B223">
        <v>0.3524023046782539</v>
      </c>
      <c r="C223">
        <v>0.3524023046782539</v>
      </c>
      <c r="H223" t="s">
        <v>354</v>
      </c>
      <c r="I223" t="s">
        <v>320</v>
      </c>
    </row>
    <row r="224" spans="1:9" x14ac:dyDescent="0.2">
      <c r="A224">
        <v>2005</v>
      </c>
      <c r="B224">
        <v>0.33263825919527612</v>
      </c>
      <c r="C224">
        <v>0.33263825919527612</v>
      </c>
      <c r="H224" t="s">
        <v>354</v>
      </c>
      <c r="I224" t="s">
        <v>320</v>
      </c>
    </row>
    <row r="225" spans="1:9" x14ac:dyDescent="0.2">
      <c r="A225">
        <v>2006</v>
      </c>
      <c r="B225">
        <v>0.33012598501618723</v>
      </c>
      <c r="C225">
        <v>0.33012598501618723</v>
      </c>
      <c r="E225">
        <f>AVERAGE(B215:B225)</f>
        <v>0.27081386130293467</v>
      </c>
      <c r="F225">
        <f>AVERAGE(C215:C225)</f>
        <v>0.27081386130293467</v>
      </c>
      <c r="G225">
        <v>4.1394135365841224E-2</v>
      </c>
      <c r="H225" t="s">
        <v>354</v>
      </c>
      <c r="I225" t="s">
        <v>320</v>
      </c>
    </row>
    <row r="226" spans="1:9" x14ac:dyDescent="0.2">
      <c r="A226">
        <v>1996</v>
      </c>
      <c r="B226">
        <v>6.6296871906398422E-2</v>
      </c>
      <c r="C226">
        <v>6.6296871906398422E-2</v>
      </c>
      <c r="H226" t="s">
        <v>348</v>
      </c>
      <c r="I226" t="s">
        <v>320</v>
      </c>
    </row>
    <row r="227" spans="1:9" x14ac:dyDescent="0.2">
      <c r="A227">
        <v>1997</v>
      </c>
      <c r="B227">
        <v>0.26904308130731036</v>
      </c>
      <c r="C227">
        <v>0.26904308130731036</v>
      </c>
      <c r="H227" t="s">
        <v>348</v>
      </c>
      <c r="I227" t="s">
        <v>320</v>
      </c>
    </row>
    <row r="228" spans="1:9" x14ac:dyDescent="0.2">
      <c r="A228">
        <v>1998</v>
      </c>
      <c r="B228">
        <v>0.41257077024771749</v>
      </c>
      <c r="C228">
        <v>0.41257077024771749</v>
      </c>
      <c r="H228" t="s">
        <v>348</v>
      </c>
      <c r="I228" t="s">
        <v>320</v>
      </c>
    </row>
    <row r="229" spans="1:9" x14ac:dyDescent="0.2">
      <c r="A229">
        <v>1999</v>
      </c>
      <c r="B229">
        <v>0.53424859950523307</v>
      </c>
      <c r="C229">
        <v>0.53424859950523307</v>
      </c>
      <c r="H229" t="s">
        <v>348</v>
      </c>
      <c r="I229" t="s">
        <v>320</v>
      </c>
    </row>
    <row r="230" spans="1:9" x14ac:dyDescent="0.2">
      <c r="A230">
        <v>2000</v>
      </c>
      <c r="B230">
        <v>0.63295137886940522</v>
      </c>
      <c r="C230">
        <v>0.63295137886940522</v>
      </c>
      <c r="H230" t="s">
        <v>348</v>
      </c>
      <c r="I230" t="s">
        <v>320</v>
      </c>
    </row>
    <row r="231" spans="1:9" x14ac:dyDescent="0.2">
      <c r="A231">
        <v>2001</v>
      </c>
      <c r="B231">
        <v>0.70478777677047844</v>
      </c>
      <c r="C231">
        <v>0.70478777677047844</v>
      </c>
      <c r="H231" t="s">
        <v>348</v>
      </c>
      <c r="I231" t="s">
        <v>320</v>
      </c>
    </row>
    <row r="232" spans="1:9" x14ac:dyDescent="0.2">
      <c r="A232">
        <v>2002</v>
      </c>
      <c r="B232">
        <v>0.6782636978095018</v>
      </c>
      <c r="C232">
        <v>0.6782636978095018</v>
      </c>
      <c r="H232" t="s">
        <v>348</v>
      </c>
      <c r="I232" t="s">
        <v>320</v>
      </c>
    </row>
    <row r="233" spans="1:9" x14ac:dyDescent="0.2">
      <c r="A233">
        <v>2003</v>
      </c>
      <c r="B233">
        <v>0.70663614002029096</v>
      </c>
      <c r="C233">
        <v>0.70663614002029096</v>
      </c>
      <c r="H233" t="s">
        <v>348</v>
      </c>
      <c r="I233" t="s">
        <v>320</v>
      </c>
    </row>
    <row r="234" spans="1:9" x14ac:dyDescent="0.2">
      <c r="A234">
        <v>2004</v>
      </c>
      <c r="B234">
        <v>0.70915233170740122</v>
      </c>
      <c r="C234">
        <v>0.70915233170740122</v>
      </c>
      <c r="H234" t="s">
        <v>348</v>
      </c>
      <c r="I234" t="s">
        <v>320</v>
      </c>
    </row>
    <row r="235" spans="1:9" x14ac:dyDescent="0.2">
      <c r="A235">
        <v>2005</v>
      </c>
      <c r="B235">
        <v>0.62987831935066263</v>
      </c>
      <c r="C235">
        <v>0.62987831935066263</v>
      </c>
      <c r="H235" t="s">
        <v>348</v>
      </c>
      <c r="I235" t="s">
        <v>320</v>
      </c>
    </row>
    <row r="236" spans="1:9" x14ac:dyDescent="0.2">
      <c r="A236">
        <v>2006</v>
      </c>
      <c r="B236">
        <v>0.69273522041422853</v>
      </c>
      <c r="C236">
        <v>0.69273522041422853</v>
      </c>
      <c r="E236">
        <f>AVERAGE(B226:B236)</f>
        <v>0.54877856253714807</v>
      </c>
      <c r="F236">
        <f>AVERAGE(C226:C236)</f>
        <v>0.54877856253714807</v>
      </c>
      <c r="G236">
        <v>0.20883876892577102</v>
      </c>
      <c r="H236" t="s">
        <v>348</v>
      </c>
      <c r="I236" t="s">
        <v>320</v>
      </c>
    </row>
    <row r="237" spans="1:9" x14ac:dyDescent="0.2">
      <c r="A237">
        <v>1996</v>
      </c>
      <c r="B237">
        <v>0</v>
      </c>
      <c r="C237">
        <v>0</v>
      </c>
      <c r="H237" t="s">
        <v>349</v>
      </c>
      <c r="I237" t="s">
        <v>320</v>
      </c>
    </row>
    <row r="238" spans="1:9" x14ac:dyDescent="0.2">
      <c r="A238">
        <v>1997</v>
      </c>
      <c r="B238">
        <v>0.1768968755576602</v>
      </c>
      <c r="C238">
        <v>0.1768968755576602</v>
      </c>
      <c r="H238" t="s">
        <v>349</v>
      </c>
      <c r="I238" t="s">
        <v>320</v>
      </c>
    </row>
    <row r="239" spans="1:9" x14ac:dyDescent="0.2">
      <c r="A239">
        <v>1998</v>
      </c>
      <c r="B239">
        <v>0.13707922874236789</v>
      </c>
      <c r="C239">
        <v>0.13707922874236789</v>
      </c>
      <c r="H239" t="s">
        <v>349</v>
      </c>
      <c r="I239" t="s">
        <v>320</v>
      </c>
    </row>
    <row r="240" spans="1:9" x14ac:dyDescent="0.2">
      <c r="A240">
        <v>1999</v>
      </c>
      <c r="B240">
        <v>0.56628034895802526</v>
      </c>
      <c r="C240">
        <v>0.56628034895802526</v>
      </c>
      <c r="H240" t="s">
        <v>349</v>
      </c>
      <c r="I240" t="s">
        <v>320</v>
      </c>
    </row>
    <row r="241" spans="1:9" x14ac:dyDescent="0.2">
      <c r="A241">
        <v>2000</v>
      </c>
      <c r="B241">
        <v>0.21902418262497958</v>
      </c>
      <c r="C241">
        <v>0.21902418262497958</v>
      </c>
      <c r="H241" t="s">
        <v>349</v>
      </c>
      <c r="I241" t="s">
        <v>320</v>
      </c>
    </row>
    <row r="242" spans="1:9" x14ac:dyDescent="0.2">
      <c r="A242">
        <v>2001</v>
      </c>
      <c r="B242">
        <v>0.67718415833160872</v>
      </c>
      <c r="C242">
        <v>0.67718415833160872</v>
      </c>
      <c r="H242" t="s">
        <v>349</v>
      </c>
      <c r="I242" t="s">
        <v>320</v>
      </c>
    </row>
    <row r="243" spans="1:9" x14ac:dyDescent="0.2">
      <c r="A243">
        <v>2002</v>
      </c>
      <c r="B243">
        <v>0.77992386902280286</v>
      </c>
      <c r="C243">
        <v>0.77992386902280286</v>
      </c>
      <c r="H243" t="s">
        <v>349</v>
      </c>
      <c r="I243" t="s">
        <v>320</v>
      </c>
    </row>
    <row r="244" spans="1:9" x14ac:dyDescent="0.2">
      <c r="A244">
        <v>2003</v>
      </c>
      <c r="B244">
        <v>0.55410921341953356</v>
      </c>
      <c r="C244">
        <v>0.55410921341953356</v>
      </c>
      <c r="H244" t="s">
        <v>349</v>
      </c>
      <c r="I244" t="s">
        <v>320</v>
      </c>
    </row>
    <row r="245" spans="1:9" x14ac:dyDescent="0.2">
      <c r="A245">
        <v>2004</v>
      </c>
      <c r="B245">
        <v>0.7157039783147694</v>
      </c>
      <c r="C245">
        <v>0.7157039783147694</v>
      </c>
      <c r="H245" t="s">
        <v>349</v>
      </c>
      <c r="I245" t="s">
        <v>320</v>
      </c>
    </row>
    <row r="246" spans="1:9" x14ac:dyDescent="0.2">
      <c r="A246">
        <v>2005</v>
      </c>
      <c r="B246">
        <v>0.66357694786515864</v>
      </c>
      <c r="C246">
        <v>0.66357694786515864</v>
      </c>
      <c r="H246" t="s">
        <v>349</v>
      </c>
      <c r="I246" t="s">
        <v>320</v>
      </c>
    </row>
    <row r="247" spans="1:9" x14ac:dyDescent="0.2">
      <c r="A247">
        <v>2006</v>
      </c>
      <c r="B247">
        <v>0.65181289036068768</v>
      </c>
      <c r="C247">
        <v>0.65181289036068768</v>
      </c>
      <c r="E247">
        <f>AVERAGE(B237:B247)</f>
        <v>0.46741742665432678</v>
      </c>
      <c r="F247">
        <f>AVERAGE(C237:C247)</f>
        <v>0.46741742665432678</v>
      </c>
      <c r="G247">
        <v>-3.2149401166994586E-2</v>
      </c>
      <c r="H247" t="s">
        <v>349</v>
      </c>
      <c r="I247" t="s">
        <v>320</v>
      </c>
    </row>
    <row r="248" spans="1:9" x14ac:dyDescent="0.2">
      <c r="A248">
        <v>1996</v>
      </c>
      <c r="B248">
        <v>4.7395743392615822E-3</v>
      </c>
      <c r="C248">
        <v>7.4487822586261927E-3</v>
      </c>
      <c r="H248" t="s">
        <v>350</v>
      </c>
      <c r="I248" t="s">
        <v>320</v>
      </c>
    </row>
    <row r="249" spans="1:9" x14ac:dyDescent="0.2">
      <c r="A249">
        <v>1997</v>
      </c>
      <c r="B249">
        <v>2.6007185413702217E-2</v>
      </c>
      <c r="C249">
        <v>3.5433397984324398E-2</v>
      </c>
      <c r="H249" t="s">
        <v>350</v>
      </c>
      <c r="I249" t="s">
        <v>320</v>
      </c>
    </row>
    <row r="250" spans="1:9" x14ac:dyDescent="0.2">
      <c r="A250">
        <v>1998</v>
      </c>
      <c r="B250">
        <v>4.3072317370110226E-2</v>
      </c>
      <c r="C250">
        <v>5.5864287175136203E-2</v>
      </c>
      <c r="H250" t="s">
        <v>350</v>
      </c>
      <c r="I250" t="s">
        <v>320</v>
      </c>
    </row>
    <row r="251" spans="1:9" x14ac:dyDescent="0.2">
      <c r="A251">
        <v>1999</v>
      </c>
      <c r="B251">
        <v>5.6747158052333505E-2</v>
      </c>
      <c r="C251">
        <v>6.9569007233797608E-2</v>
      </c>
      <c r="H251" t="s">
        <v>350</v>
      </c>
      <c r="I251" t="s">
        <v>320</v>
      </c>
    </row>
    <row r="252" spans="1:9" x14ac:dyDescent="0.2">
      <c r="A252">
        <v>2000</v>
      </c>
      <c r="B252">
        <v>6.8396064232265019E-2</v>
      </c>
      <c r="C252">
        <v>8.2921305262448522E-2</v>
      </c>
      <c r="H252" t="s">
        <v>350</v>
      </c>
      <c r="I252" t="s">
        <v>320</v>
      </c>
    </row>
    <row r="253" spans="1:9" x14ac:dyDescent="0.2">
      <c r="A253">
        <v>2001</v>
      </c>
      <c r="B253">
        <v>8.2259769831819901E-2</v>
      </c>
      <c r="C253">
        <v>9.8834232716089224E-2</v>
      </c>
      <c r="H253" t="s">
        <v>350</v>
      </c>
      <c r="I253" t="s">
        <v>320</v>
      </c>
    </row>
    <row r="254" spans="1:9" x14ac:dyDescent="0.2">
      <c r="A254">
        <v>2002</v>
      </c>
      <c r="B254">
        <v>9.8697606461408863E-2</v>
      </c>
      <c r="C254">
        <v>0.11546416457046607</v>
      </c>
      <c r="H254" t="s">
        <v>350</v>
      </c>
      <c r="I254" t="s">
        <v>320</v>
      </c>
    </row>
    <row r="255" spans="1:9" x14ac:dyDescent="0.2">
      <c r="A255">
        <v>2003</v>
      </c>
      <c r="B255">
        <v>0.1108398073174709</v>
      </c>
      <c r="C255">
        <v>0.12812798991865465</v>
      </c>
      <c r="H255" t="s">
        <v>350</v>
      </c>
      <c r="I255" t="s">
        <v>320</v>
      </c>
    </row>
    <row r="256" spans="1:9" x14ac:dyDescent="0.2">
      <c r="A256">
        <v>2004</v>
      </c>
      <c r="B256">
        <v>0.11688440615704936</v>
      </c>
      <c r="C256">
        <v>0.13216979241466645</v>
      </c>
      <c r="H256" t="s">
        <v>350</v>
      </c>
      <c r="I256" t="s">
        <v>320</v>
      </c>
    </row>
    <row r="257" spans="1:9" x14ac:dyDescent="0.2">
      <c r="A257">
        <v>2005</v>
      </c>
      <c r="B257">
        <v>0.14687346646894475</v>
      </c>
      <c r="C257">
        <v>0.14649877451269763</v>
      </c>
      <c r="H257" t="s">
        <v>350</v>
      </c>
      <c r="I257" t="s">
        <v>320</v>
      </c>
    </row>
    <row r="258" spans="1:9" x14ac:dyDescent="0.2">
      <c r="A258">
        <v>2006</v>
      </c>
      <c r="B258">
        <v>0.18207801970080892</v>
      </c>
      <c r="C258">
        <v>0.18335531121879117</v>
      </c>
      <c r="E258">
        <f>AVERAGE(B248:B258)</f>
        <v>8.514503412228866E-2</v>
      </c>
      <c r="F258">
        <f>AVERAGE(C248:C258)</f>
        <v>9.5971549569608919E-2</v>
      </c>
      <c r="G258">
        <v>7.1146014817334818E-2</v>
      </c>
      <c r="H258" t="s">
        <v>350</v>
      </c>
      <c r="I258" t="s">
        <v>320</v>
      </c>
    </row>
    <row r="259" spans="1:9" x14ac:dyDescent="0.2">
      <c r="A259">
        <v>1996</v>
      </c>
      <c r="B259">
        <v>2.0240533973274646E-2</v>
      </c>
      <c r="C259">
        <v>2.0240533973274646E-2</v>
      </c>
      <c r="H259" t="s">
        <v>352</v>
      </c>
      <c r="I259" t="s">
        <v>320</v>
      </c>
    </row>
    <row r="260" spans="1:9" x14ac:dyDescent="0.2">
      <c r="A260">
        <v>1997</v>
      </c>
      <c r="B260">
        <v>5.1478698620471282E-2</v>
      </c>
      <c r="C260">
        <v>5.1478698620471282E-2</v>
      </c>
      <c r="H260" t="s">
        <v>352</v>
      </c>
      <c r="I260" t="s">
        <v>320</v>
      </c>
    </row>
    <row r="261" spans="1:9" x14ac:dyDescent="0.2">
      <c r="A261">
        <v>1998</v>
      </c>
      <c r="B261">
        <v>6.867992220624286E-2</v>
      </c>
      <c r="C261">
        <v>6.867992220624286E-2</v>
      </c>
      <c r="H261" t="s">
        <v>352</v>
      </c>
      <c r="I261" t="s">
        <v>320</v>
      </c>
    </row>
    <row r="262" spans="1:9" x14ac:dyDescent="0.2">
      <c r="A262">
        <v>1999</v>
      </c>
      <c r="B262">
        <v>9.1204158792175846E-2</v>
      </c>
      <c r="C262">
        <v>9.1204158792175846E-2</v>
      </c>
      <c r="H262" t="s">
        <v>352</v>
      </c>
      <c r="I262" t="s">
        <v>320</v>
      </c>
    </row>
    <row r="263" spans="1:9" x14ac:dyDescent="0.2">
      <c r="A263">
        <v>2000</v>
      </c>
      <c r="B263">
        <v>0.1083778624912517</v>
      </c>
      <c r="C263">
        <v>0.1083778624912517</v>
      </c>
      <c r="H263" t="s">
        <v>352</v>
      </c>
      <c r="I263" t="s">
        <v>320</v>
      </c>
    </row>
    <row r="264" spans="1:9" x14ac:dyDescent="0.2">
      <c r="A264">
        <v>2001</v>
      </c>
      <c r="B264">
        <v>0.12575329459806292</v>
      </c>
      <c r="C264">
        <v>0.12575329459806292</v>
      </c>
      <c r="H264" t="s">
        <v>352</v>
      </c>
      <c r="I264" t="s">
        <v>320</v>
      </c>
    </row>
    <row r="265" spans="1:9" x14ac:dyDescent="0.2">
      <c r="A265">
        <v>2002</v>
      </c>
      <c r="B265">
        <v>0.15021906265297921</v>
      </c>
      <c r="C265">
        <v>0.15021906265297921</v>
      </c>
      <c r="H265" t="s">
        <v>352</v>
      </c>
      <c r="I265" t="s">
        <v>320</v>
      </c>
    </row>
    <row r="266" spans="1:9" x14ac:dyDescent="0.2">
      <c r="A266">
        <v>2003</v>
      </c>
      <c r="B266">
        <v>0.16680626393089107</v>
      </c>
      <c r="C266">
        <v>0.16680626393089107</v>
      </c>
      <c r="H266" t="s">
        <v>352</v>
      </c>
      <c r="I266" t="s">
        <v>320</v>
      </c>
    </row>
    <row r="267" spans="1:9" x14ac:dyDescent="0.2">
      <c r="A267">
        <v>2004</v>
      </c>
      <c r="B267">
        <v>0.17654725422778306</v>
      </c>
      <c r="C267">
        <v>0.17654725422778306</v>
      </c>
      <c r="H267" t="s">
        <v>352</v>
      </c>
      <c r="I267" t="s">
        <v>320</v>
      </c>
    </row>
    <row r="268" spans="1:9" x14ac:dyDescent="0.2">
      <c r="A268">
        <v>2005</v>
      </c>
      <c r="B268">
        <v>0.1922543310851775</v>
      </c>
      <c r="C268">
        <v>0.1922543310851775</v>
      </c>
      <c r="H268" t="s">
        <v>352</v>
      </c>
      <c r="I268" t="s">
        <v>320</v>
      </c>
    </row>
    <row r="269" spans="1:9" x14ac:dyDescent="0.2">
      <c r="A269">
        <v>2006</v>
      </c>
      <c r="B269">
        <v>0.20197859147062083</v>
      </c>
      <c r="C269">
        <v>0.20197859147062083</v>
      </c>
      <c r="E269">
        <f>AVERAGE(B259:B269)</f>
        <v>0.1230490885499028</v>
      </c>
      <c r="F269">
        <f>AVERAGE(C259:C269)</f>
        <v>0.1230490885499028</v>
      </c>
      <c r="G269">
        <v>1.7553709520346759E-2</v>
      </c>
      <c r="H269" t="s">
        <v>352</v>
      </c>
      <c r="I269" t="s">
        <v>320</v>
      </c>
    </row>
    <row r="270" spans="1:9" x14ac:dyDescent="0.2">
      <c r="A270">
        <v>1996</v>
      </c>
      <c r="B270">
        <v>1.0570639026144901E-3</v>
      </c>
      <c r="C270">
        <v>1.2800298703509837E-2</v>
      </c>
      <c r="H270" t="s">
        <v>355</v>
      </c>
      <c r="I270" t="s">
        <v>320</v>
      </c>
    </row>
    <row r="271" spans="1:9" x14ac:dyDescent="0.2">
      <c r="A271">
        <v>1997</v>
      </c>
      <c r="B271">
        <v>1.0346383857359311E-2</v>
      </c>
      <c r="C271">
        <v>3.8112422536009424E-2</v>
      </c>
      <c r="H271" t="s">
        <v>355</v>
      </c>
      <c r="I271" t="s">
        <v>320</v>
      </c>
    </row>
    <row r="272" spans="1:9" x14ac:dyDescent="0.2">
      <c r="A272">
        <v>1998</v>
      </c>
      <c r="B272">
        <v>2.5232192718738729E-2</v>
      </c>
      <c r="C272">
        <v>5.0928053910722741E-2</v>
      </c>
      <c r="H272" t="s">
        <v>355</v>
      </c>
      <c r="I272" t="s">
        <v>320</v>
      </c>
    </row>
    <row r="273" spans="1:9" x14ac:dyDescent="0.2">
      <c r="A273">
        <v>1999</v>
      </c>
      <c r="B273">
        <v>4.0944699036719115E-2</v>
      </c>
      <c r="C273">
        <v>6.6598790491471924E-2</v>
      </c>
      <c r="H273" t="s">
        <v>355</v>
      </c>
      <c r="I273" t="s">
        <v>320</v>
      </c>
    </row>
    <row r="274" spans="1:9" x14ac:dyDescent="0.2">
      <c r="A274">
        <v>2000</v>
      </c>
      <c r="B274">
        <v>6.1511802410229105E-2</v>
      </c>
      <c r="C274">
        <v>8.6194892115157157E-2</v>
      </c>
      <c r="H274" t="s">
        <v>355</v>
      </c>
      <c r="I274" t="s">
        <v>320</v>
      </c>
    </row>
    <row r="275" spans="1:9" x14ac:dyDescent="0.2">
      <c r="A275">
        <v>2001</v>
      </c>
      <c r="B275">
        <v>8.0160692624013943E-2</v>
      </c>
      <c r="C275">
        <v>0.10374492278354565</v>
      </c>
      <c r="H275" t="s">
        <v>355</v>
      </c>
      <c r="I275" t="s">
        <v>320</v>
      </c>
    </row>
    <row r="276" spans="1:9" x14ac:dyDescent="0.2">
      <c r="A276">
        <v>2002</v>
      </c>
      <c r="B276">
        <v>9.2776020996683806E-2</v>
      </c>
      <c r="C276">
        <v>0.11369956747599178</v>
      </c>
      <c r="H276" t="s">
        <v>355</v>
      </c>
      <c r="I276" t="s">
        <v>320</v>
      </c>
    </row>
    <row r="277" spans="1:9" x14ac:dyDescent="0.2">
      <c r="A277">
        <v>2003</v>
      </c>
      <c r="B277">
        <v>0.10875958468548551</v>
      </c>
      <c r="C277">
        <v>0.12768393460080468</v>
      </c>
      <c r="H277" t="s">
        <v>355</v>
      </c>
      <c r="I277" t="s">
        <v>320</v>
      </c>
    </row>
    <row r="278" spans="1:9" x14ac:dyDescent="0.2">
      <c r="A278">
        <v>2004</v>
      </c>
      <c r="B278">
        <v>0.11925407398071428</v>
      </c>
      <c r="C278">
        <v>0.13488507669440838</v>
      </c>
      <c r="H278" t="s">
        <v>355</v>
      </c>
      <c r="I278" t="s">
        <v>320</v>
      </c>
    </row>
    <row r="279" spans="1:9" x14ac:dyDescent="0.2">
      <c r="A279">
        <v>2005</v>
      </c>
      <c r="B279">
        <v>0.13764891631746717</v>
      </c>
      <c r="C279">
        <v>0.15081718088529686</v>
      </c>
      <c r="H279" t="s">
        <v>355</v>
      </c>
      <c r="I279" t="s">
        <v>320</v>
      </c>
    </row>
    <row r="280" spans="1:9" x14ac:dyDescent="0.2">
      <c r="A280">
        <v>2006</v>
      </c>
      <c r="B280">
        <v>0.14759324534741769</v>
      </c>
      <c r="C280">
        <v>0.16316663391596692</v>
      </c>
      <c r="E280">
        <f>AVERAGE(B270:B280)</f>
        <v>7.50258796252221E-2</v>
      </c>
      <c r="F280">
        <f>AVERAGE(C270:C280)</f>
        <v>9.5330161282989587E-2</v>
      </c>
      <c r="G280">
        <v>3.6511846296905237E-2</v>
      </c>
      <c r="H280" t="s">
        <v>355</v>
      </c>
      <c r="I280" t="s">
        <v>320</v>
      </c>
    </row>
    <row r="281" spans="1:9" x14ac:dyDescent="0.2">
      <c r="A281">
        <v>1996</v>
      </c>
      <c r="B281">
        <v>4.900554233446924E-4</v>
      </c>
      <c r="C281">
        <v>5.2720873864916661E-4</v>
      </c>
      <c r="H281" t="s">
        <v>351</v>
      </c>
      <c r="I281" t="s">
        <v>320</v>
      </c>
    </row>
    <row r="282" spans="1:9" x14ac:dyDescent="0.2">
      <c r="A282">
        <v>1997</v>
      </c>
      <c r="B282">
        <v>3.7293357134906974E-2</v>
      </c>
      <c r="C282">
        <v>4.2122083726826638E-2</v>
      </c>
      <c r="H282" t="s">
        <v>351</v>
      </c>
      <c r="I282" t="s">
        <v>320</v>
      </c>
    </row>
    <row r="283" spans="1:9" x14ac:dyDescent="0.2">
      <c r="A283">
        <v>1998</v>
      </c>
      <c r="B283">
        <v>0.2763921814573827</v>
      </c>
      <c r="C283">
        <v>0.29231274792486867</v>
      </c>
      <c r="H283" t="s">
        <v>351</v>
      </c>
      <c r="I283" t="s">
        <v>320</v>
      </c>
    </row>
    <row r="284" spans="1:9" x14ac:dyDescent="0.2">
      <c r="A284">
        <v>1999</v>
      </c>
      <c r="B284">
        <v>0.21516524052564051</v>
      </c>
      <c r="C284">
        <v>0.22741667889958739</v>
      </c>
      <c r="H284" t="s">
        <v>351</v>
      </c>
      <c r="I284" t="s">
        <v>320</v>
      </c>
    </row>
    <row r="285" spans="1:9" x14ac:dyDescent="0.2">
      <c r="A285">
        <v>2000</v>
      </c>
      <c r="B285">
        <v>0.11858540418796705</v>
      </c>
      <c r="C285">
        <v>0.12839908129472477</v>
      </c>
      <c r="H285" t="s">
        <v>351</v>
      </c>
      <c r="I285" t="s">
        <v>320</v>
      </c>
    </row>
    <row r="286" spans="1:9" x14ac:dyDescent="0.2">
      <c r="A286">
        <v>2001</v>
      </c>
      <c r="B286">
        <v>0.32841885046487057</v>
      </c>
      <c r="C286">
        <v>0.34254795948222738</v>
      </c>
      <c r="H286" t="s">
        <v>351</v>
      </c>
      <c r="I286" t="s">
        <v>320</v>
      </c>
    </row>
    <row r="287" spans="1:9" x14ac:dyDescent="0.2">
      <c r="A287">
        <v>2002</v>
      </c>
      <c r="B287">
        <v>0.26051558540971403</v>
      </c>
      <c r="C287">
        <v>0.27133162184427484</v>
      </c>
      <c r="H287" t="s">
        <v>351</v>
      </c>
      <c r="I287" t="s">
        <v>320</v>
      </c>
    </row>
    <row r="288" spans="1:9" x14ac:dyDescent="0.2">
      <c r="A288">
        <v>2003</v>
      </c>
      <c r="B288">
        <v>0.10010242537523066</v>
      </c>
      <c r="C288">
        <v>0.10293919159099728</v>
      </c>
      <c r="H288" t="s">
        <v>351</v>
      </c>
      <c r="I288" t="s">
        <v>320</v>
      </c>
    </row>
    <row r="289" spans="1:9" x14ac:dyDescent="0.2">
      <c r="A289">
        <v>2004</v>
      </c>
      <c r="B289">
        <v>0.3060832691857634</v>
      </c>
      <c r="C289">
        <v>0.31447899657823097</v>
      </c>
      <c r="H289" t="s">
        <v>351</v>
      </c>
      <c r="I289" t="s">
        <v>320</v>
      </c>
    </row>
    <row r="290" spans="1:9" x14ac:dyDescent="0.2">
      <c r="A290">
        <v>2005</v>
      </c>
      <c r="B290">
        <v>0.34946853569106717</v>
      </c>
      <c r="C290">
        <v>0.35718157077186458</v>
      </c>
      <c r="H290" t="s">
        <v>351</v>
      </c>
      <c r="I290" t="s">
        <v>320</v>
      </c>
    </row>
    <row r="291" spans="1:9" x14ac:dyDescent="0.2">
      <c r="A291">
        <v>2006</v>
      </c>
      <c r="B291">
        <v>0.67279293244111538</v>
      </c>
      <c r="C291">
        <v>0.68607928772621407</v>
      </c>
      <c r="E291">
        <f>AVERAGE(B281:B291)</f>
        <v>0.24230071248154575</v>
      </c>
      <c r="F291">
        <f>AVERAGE(C281:C291)</f>
        <v>0.25139422077986051</v>
      </c>
      <c r="G291">
        <v>2.0787266795984811E-2</v>
      </c>
      <c r="H291" t="s">
        <v>351</v>
      </c>
      <c r="I291" t="s">
        <v>320</v>
      </c>
    </row>
    <row r="292" spans="1:9" x14ac:dyDescent="0.2">
      <c r="A292">
        <v>1997</v>
      </c>
      <c r="B292">
        <v>9.060647803132111E-3</v>
      </c>
      <c r="C292">
        <v>1.4375417214485601E-2</v>
      </c>
      <c r="H292" t="s">
        <v>346</v>
      </c>
      <c r="I292" t="s">
        <v>321</v>
      </c>
    </row>
    <row r="293" spans="1:9" x14ac:dyDescent="0.2">
      <c r="A293">
        <v>1998</v>
      </c>
      <c r="B293">
        <v>2.1478174172207258E-2</v>
      </c>
      <c r="C293">
        <v>3.8851276071205983E-2</v>
      </c>
      <c r="H293" t="s">
        <v>346</v>
      </c>
      <c r="I293" t="s">
        <v>321</v>
      </c>
    </row>
    <row r="294" spans="1:9" x14ac:dyDescent="0.2">
      <c r="A294">
        <v>1999</v>
      </c>
      <c r="B294">
        <v>2.9099974892510785E-2</v>
      </c>
      <c r="C294">
        <v>4.2964321333989454E-2</v>
      </c>
      <c r="H294" t="s">
        <v>346</v>
      </c>
      <c r="I294" t="s">
        <v>321</v>
      </c>
    </row>
    <row r="295" spans="1:9" x14ac:dyDescent="0.2">
      <c r="A295">
        <v>2000</v>
      </c>
      <c r="B295">
        <v>4.0065075836809065E-2</v>
      </c>
      <c r="C295">
        <v>5.1421480012420057E-2</v>
      </c>
      <c r="H295" t="s">
        <v>346</v>
      </c>
      <c r="I295" t="s">
        <v>321</v>
      </c>
    </row>
    <row r="296" spans="1:9" x14ac:dyDescent="0.2">
      <c r="A296">
        <v>2001</v>
      </c>
      <c r="B296">
        <v>4.9114028456180327E-2</v>
      </c>
      <c r="C296">
        <v>6.1188271449551239E-2</v>
      </c>
      <c r="H296" t="s">
        <v>346</v>
      </c>
      <c r="I296" t="s">
        <v>321</v>
      </c>
    </row>
    <row r="297" spans="1:9" x14ac:dyDescent="0.2">
      <c r="A297">
        <v>2002</v>
      </c>
      <c r="B297">
        <v>6.3280593039358304E-2</v>
      </c>
      <c r="C297">
        <v>7.552493380938223E-2</v>
      </c>
      <c r="H297" t="s">
        <v>346</v>
      </c>
      <c r="I297" t="s">
        <v>321</v>
      </c>
    </row>
    <row r="298" spans="1:9" x14ac:dyDescent="0.2">
      <c r="A298">
        <v>2003</v>
      </c>
      <c r="B298">
        <v>8.208886908845256E-2</v>
      </c>
      <c r="C298">
        <v>9.4897879871324767E-2</v>
      </c>
      <c r="H298" t="s">
        <v>346</v>
      </c>
      <c r="I298" t="s">
        <v>321</v>
      </c>
    </row>
    <row r="299" spans="1:9" x14ac:dyDescent="0.2">
      <c r="A299">
        <v>2004</v>
      </c>
      <c r="B299">
        <v>9.4959411384635609E-2</v>
      </c>
      <c r="C299">
        <v>0.11250112774180267</v>
      </c>
      <c r="H299" t="s">
        <v>346</v>
      </c>
      <c r="I299" t="s">
        <v>321</v>
      </c>
    </row>
    <row r="300" spans="1:9" x14ac:dyDescent="0.2">
      <c r="A300">
        <v>2005</v>
      </c>
      <c r="B300">
        <v>9.3661105308532958E-2</v>
      </c>
      <c r="C300">
        <v>0.10807269301906787</v>
      </c>
      <c r="H300" t="s">
        <v>346</v>
      </c>
      <c r="I300" t="s">
        <v>321</v>
      </c>
    </row>
    <row r="301" spans="1:9" x14ac:dyDescent="0.2">
      <c r="A301">
        <v>2006</v>
      </c>
      <c r="B301">
        <v>9.7531863934612523E-2</v>
      </c>
      <c r="C301">
        <v>0.11106348972192633</v>
      </c>
      <c r="H301" t="s">
        <v>346</v>
      </c>
      <c r="I301" t="s">
        <v>321</v>
      </c>
    </row>
    <row r="302" spans="1:9" x14ac:dyDescent="0.2">
      <c r="A302">
        <v>2007</v>
      </c>
      <c r="B302">
        <v>9.5203944005718633E-2</v>
      </c>
      <c r="C302">
        <v>0.10424159204773736</v>
      </c>
      <c r="H302" t="s">
        <v>346</v>
      </c>
      <c r="I302" t="s">
        <v>321</v>
      </c>
    </row>
    <row r="303" spans="1:9" x14ac:dyDescent="0.2">
      <c r="A303">
        <v>2008</v>
      </c>
      <c r="B303">
        <v>8.4418071059291028E-2</v>
      </c>
      <c r="C303">
        <v>8.4958424939401103E-2</v>
      </c>
      <c r="E303">
        <f>AVERAGE(B292:B303)</f>
        <v>6.3330146581786748E-2</v>
      </c>
      <c r="F303">
        <f>AVERAGE(C292:C303)</f>
        <v>7.5005075602691221E-2</v>
      </c>
      <c r="G303">
        <v>4.1861242095183454E-4</v>
      </c>
      <c r="H303" t="s">
        <v>346</v>
      </c>
      <c r="I303" t="s">
        <v>321</v>
      </c>
    </row>
    <row r="304" spans="1:9" x14ac:dyDescent="0.2">
      <c r="A304">
        <v>1997</v>
      </c>
      <c r="B304">
        <v>4.4966797211246773E-2</v>
      </c>
      <c r="C304">
        <v>5.0341966972071307E-2</v>
      </c>
      <c r="H304" t="s">
        <v>340</v>
      </c>
      <c r="I304" t="s">
        <v>321</v>
      </c>
    </row>
    <row r="305" spans="1:9" x14ac:dyDescent="0.2">
      <c r="A305">
        <v>1998</v>
      </c>
      <c r="B305">
        <v>8.4002714364819542E-2</v>
      </c>
      <c r="C305">
        <v>4.8969336901620919E-2</v>
      </c>
      <c r="H305" t="s">
        <v>340</v>
      </c>
      <c r="I305" t="s">
        <v>321</v>
      </c>
    </row>
    <row r="306" spans="1:9" x14ac:dyDescent="0.2">
      <c r="A306">
        <v>1999</v>
      </c>
      <c r="B306">
        <v>4.2091871059896452E-2</v>
      </c>
      <c r="C306">
        <v>2.9693277518474247E-2</v>
      </c>
      <c r="H306" t="s">
        <v>340</v>
      </c>
      <c r="I306" t="s">
        <v>321</v>
      </c>
    </row>
    <row r="307" spans="1:9" x14ac:dyDescent="0.2">
      <c r="A307">
        <v>2000</v>
      </c>
      <c r="B307">
        <v>8.964999066719892E-2</v>
      </c>
      <c r="C307">
        <v>9.8020579049255124E-2</v>
      </c>
      <c r="H307" t="s">
        <v>340</v>
      </c>
      <c r="I307" t="s">
        <v>321</v>
      </c>
    </row>
    <row r="308" spans="1:9" x14ac:dyDescent="0.2">
      <c r="A308">
        <v>2001</v>
      </c>
      <c r="B308">
        <v>0.11707572085070642</v>
      </c>
      <c r="C308">
        <v>9.9437835911948075E-2</v>
      </c>
      <c r="H308" t="s">
        <v>340</v>
      </c>
      <c r="I308" t="s">
        <v>321</v>
      </c>
    </row>
    <row r="309" spans="1:9" x14ac:dyDescent="0.2">
      <c r="A309">
        <v>2002</v>
      </c>
      <c r="B309">
        <v>0.11130053523549709</v>
      </c>
      <c r="C309">
        <v>0.12254665713474905</v>
      </c>
      <c r="H309" t="s">
        <v>340</v>
      </c>
      <c r="I309" t="s">
        <v>321</v>
      </c>
    </row>
    <row r="310" spans="1:9" x14ac:dyDescent="0.2">
      <c r="A310">
        <v>2003</v>
      </c>
      <c r="B310">
        <v>0.1247727140906747</v>
      </c>
      <c r="C310">
        <v>9.5689538157833126E-2</v>
      </c>
      <c r="H310" t="s">
        <v>340</v>
      </c>
      <c r="I310" t="s">
        <v>321</v>
      </c>
    </row>
    <row r="311" spans="1:9" x14ac:dyDescent="0.2">
      <c r="A311">
        <v>2004</v>
      </c>
      <c r="B311">
        <v>0.10482301274082881</v>
      </c>
      <c r="C311">
        <v>0.10640360840183628</v>
      </c>
      <c r="H311" t="s">
        <v>340</v>
      </c>
      <c r="I311" t="s">
        <v>321</v>
      </c>
    </row>
    <row r="312" spans="1:9" x14ac:dyDescent="0.2">
      <c r="A312">
        <v>2005</v>
      </c>
      <c r="B312">
        <v>8.0741974314534504E-2</v>
      </c>
      <c r="C312">
        <v>8.2166389463102951E-2</v>
      </c>
      <c r="H312" t="s">
        <v>340</v>
      </c>
      <c r="I312" t="s">
        <v>321</v>
      </c>
    </row>
    <row r="313" spans="1:9" x14ac:dyDescent="0.2">
      <c r="A313">
        <v>2006</v>
      </c>
      <c r="B313">
        <v>8.973470258152276E-2</v>
      </c>
      <c r="C313">
        <v>7.0994369988094233E-2</v>
      </c>
      <c r="H313" t="s">
        <v>340</v>
      </c>
      <c r="I313" t="s">
        <v>321</v>
      </c>
    </row>
    <row r="314" spans="1:9" x14ac:dyDescent="0.2">
      <c r="A314">
        <v>2007</v>
      </c>
      <c r="B314">
        <v>0.1096572734950038</v>
      </c>
      <c r="C314">
        <v>9.4469509369820362E-2</v>
      </c>
      <c r="H314" t="s">
        <v>340</v>
      </c>
      <c r="I314" t="s">
        <v>321</v>
      </c>
    </row>
    <row r="315" spans="1:9" x14ac:dyDescent="0.2">
      <c r="A315">
        <v>2008</v>
      </c>
      <c r="B315">
        <v>-4.0177148666905388E-2</v>
      </c>
      <c r="C315">
        <v>2.414159233625799E-2</v>
      </c>
      <c r="E315">
        <f>AVERAGE(B304:B315)</f>
        <v>7.9886679828752041E-2</v>
      </c>
      <c r="F315">
        <f>AVERAGE(C304:C315)</f>
        <v>7.6906221767088639E-2</v>
      </c>
      <c r="G315">
        <v>5.8951596683191826E-3</v>
      </c>
      <c r="H315" t="s">
        <v>340</v>
      </c>
      <c r="I315" t="s">
        <v>321</v>
      </c>
    </row>
    <row r="316" spans="1:9" x14ac:dyDescent="0.2">
      <c r="A316">
        <v>1997</v>
      </c>
      <c r="B316">
        <v>4.5755739079535784E-2</v>
      </c>
      <c r="C316">
        <v>0.34303630991871942</v>
      </c>
      <c r="H316" t="s">
        <v>343</v>
      </c>
      <c r="I316" t="s">
        <v>321</v>
      </c>
    </row>
    <row r="317" spans="1:9" x14ac:dyDescent="0.2">
      <c r="A317">
        <v>1998</v>
      </c>
      <c r="B317">
        <v>0.12217747186709109</v>
      </c>
      <c r="C317">
        <v>0.3110753468930717</v>
      </c>
      <c r="H317" t="s">
        <v>343</v>
      </c>
      <c r="I317" t="s">
        <v>321</v>
      </c>
    </row>
    <row r="318" spans="1:9" x14ac:dyDescent="0.2">
      <c r="A318">
        <v>1999</v>
      </c>
      <c r="B318">
        <v>2.8163889928754335E-2</v>
      </c>
      <c r="C318">
        <v>5.2055914428628053E-3</v>
      </c>
      <c r="H318" t="s">
        <v>343</v>
      </c>
      <c r="I318" t="s">
        <v>321</v>
      </c>
    </row>
    <row r="319" spans="1:9" x14ac:dyDescent="0.2">
      <c r="A319">
        <v>2000</v>
      </c>
      <c r="B319">
        <v>-3.2214343017896545E-3</v>
      </c>
      <c r="C319">
        <v>-2.7943625323608558E-3</v>
      </c>
      <c r="H319" t="s">
        <v>343</v>
      </c>
      <c r="I319" t="s">
        <v>321</v>
      </c>
    </row>
    <row r="320" spans="1:9" x14ac:dyDescent="0.2">
      <c r="A320">
        <v>2001</v>
      </c>
      <c r="B320">
        <v>8.9975534578953284E-2</v>
      </c>
      <c r="C320">
        <v>0.23522804553756005</v>
      </c>
      <c r="H320" t="s">
        <v>343</v>
      </c>
      <c r="I320" t="s">
        <v>321</v>
      </c>
    </row>
    <row r="321" spans="1:9" x14ac:dyDescent="0.2">
      <c r="A321">
        <v>2002</v>
      </c>
      <c r="B321">
        <v>0.74314312359907952</v>
      </c>
      <c r="C321">
        <v>0.47194385038816838</v>
      </c>
      <c r="H321" t="s">
        <v>343</v>
      </c>
      <c r="I321" t="s">
        <v>321</v>
      </c>
    </row>
    <row r="322" spans="1:9" x14ac:dyDescent="0.2">
      <c r="A322">
        <v>2003</v>
      </c>
      <c r="B322">
        <v>0.26626066249888419</v>
      </c>
      <c r="C322">
        <v>8.9785106774649237E-2</v>
      </c>
      <c r="H322" t="s">
        <v>343</v>
      </c>
      <c r="I322" t="s">
        <v>321</v>
      </c>
    </row>
    <row r="323" spans="1:9" x14ac:dyDescent="0.2">
      <c r="A323">
        <v>2004</v>
      </c>
      <c r="B323">
        <v>6.8949615180349783E-2</v>
      </c>
      <c r="C323">
        <v>1.1709620699845013E-3</v>
      </c>
      <c r="H323" t="s">
        <v>343</v>
      </c>
      <c r="I323" t="s">
        <v>321</v>
      </c>
    </row>
    <row r="324" spans="1:9" x14ac:dyDescent="0.2">
      <c r="A324">
        <v>2005</v>
      </c>
      <c r="B324">
        <v>-2.054535590609163E-2</v>
      </c>
      <c r="C324">
        <v>-1.2009927776318275E-2</v>
      </c>
      <c r="H324" t="s">
        <v>343</v>
      </c>
      <c r="I324" t="s">
        <v>321</v>
      </c>
    </row>
    <row r="325" spans="1:9" x14ac:dyDescent="0.2">
      <c r="A325">
        <v>2006</v>
      </c>
      <c r="B325">
        <v>-6.8770036845579707E-3</v>
      </c>
      <c r="C325">
        <v>3.9657231452568205E-3</v>
      </c>
      <c r="H325" t="s">
        <v>343</v>
      </c>
      <c r="I325" t="s">
        <v>321</v>
      </c>
    </row>
    <row r="326" spans="1:9" x14ac:dyDescent="0.2">
      <c r="A326">
        <v>2007</v>
      </c>
      <c r="B326">
        <v>2.1541924272707711E-2</v>
      </c>
      <c r="C326">
        <v>1.6764023531347882E-2</v>
      </c>
      <c r="H326" t="s">
        <v>343</v>
      </c>
      <c r="I326" t="s">
        <v>321</v>
      </c>
    </row>
    <row r="327" spans="1:9" x14ac:dyDescent="0.2">
      <c r="A327">
        <v>2008</v>
      </c>
      <c r="B327">
        <v>1.7706343211259461E-2</v>
      </c>
      <c r="C327">
        <v>5.152712140745511E-3</v>
      </c>
      <c r="E327">
        <f>AVERAGE(B316:B327)</f>
        <v>0.11441920919368131</v>
      </c>
      <c r="F327">
        <f>AVERAGE(C316:C327)</f>
        <v>0.1223769484611406</v>
      </c>
      <c r="G327">
        <v>7.4633755393401543E-4</v>
      </c>
      <c r="H327" t="s">
        <v>343</v>
      </c>
      <c r="I327" t="s">
        <v>321</v>
      </c>
    </row>
    <row r="328" spans="1:9" x14ac:dyDescent="0.2">
      <c r="A328">
        <v>1997</v>
      </c>
      <c r="B328">
        <v>2.0234639128682954E-3</v>
      </c>
      <c r="C328">
        <v>1.008755919024404E-2</v>
      </c>
      <c r="H328" t="s">
        <v>344</v>
      </c>
      <c r="I328" t="s">
        <v>321</v>
      </c>
    </row>
    <row r="329" spans="1:9" x14ac:dyDescent="0.2">
      <c r="A329">
        <v>1998</v>
      </c>
      <c r="B329">
        <v>1.4098746292823074E-2</v>
      </c>
      <c r="C329">
        <v>3.8121633805182777E-2</v>
      </c>
      <c r="H329" t="s">
        <v>344</v>
      </c>
      <c r="I329" t="s">
        <v>321</v>
      </c>
    </row>
    <row r="330" spans="1:9" x14ac:dyDescent="0.2">
      <c r="A330">
        <v>1999</v>
      </c>
      <c r="B330">
        <v>2.7660597458729948E-2</v>
      </c>
      <c r="C330">
        <v>5.9715955475064142E-2</v>
      </c>
      <c r="H330" t="s">
        <v>344</v>
      </c>
      <c r="I330" t="s">
        <v>321</v>
      </c>
    </row>
    <row r="331" spans="1:9" x14ac:dyDescent="0.2">
      <c r="A331">
        <v>2000</v>
      </c>
      <c r="B331">
        <v>3.7248291150369289E-2</v>
      </c>
      <c r="C331">
        <v>7.8425401762213562E-2</v>
      </c>
      <c r="H331" t="s">
        <v>344</v>
      </c>
      <c r="I331" t="s">
        <v>321</v>
      </c>
    </row>
    <row r="332" spans="1:9" x14ac:dyDescent="0.2">
      <c r="A332">
        <v>2001</v>
      </c>
      <c r="B332">
        <v>4.3022558424118798E-2</v>
      </c>
      <c r="C332">
        <v>8.1273269249845181E-2</v>
      </c>
      <c r="H332" t="s">
        <v>344</v>
      </c>
      <c r="I332" t="s">
        <v>321</v>
      </c>
    </row>
    <row r="333" spans="1:9" x14ac:dyDescent="0.2">
      <c r="A333">
        <v>2002</v>
      </c>
      <c r="B333">
        <v>4.8501186160434029E-2</v>
      </c>
      <c r="C333">
        <v>8.3920576287229362E-2</v>
      </c>
      <c r="H333" t="s">
        <v>344</v>
      </c>
      <c r="I333" t="s">
        <v>321</v>
      </c>
    </row>
    <row r="334" spans="1:9" x14ac:dyDescent="0.2">
      <c r="A334">
        <v>2003</v>
      </c>
      <c r="B334">
        <v>5.4326999515225155E-2</v>
      </c>
      <c r="C334">
        <v>0.110427138210936</v>
      </c>
      <c r="H334" t="s">
        <v>344</v>
      </c>
      <c r="I334" t="s">
        <v>321</v>
      </c>
    </row>
    <row r="335" spans="1:9" x14ac:dyDescent="0.2">
      <c r="A335">
        <v>2004</v>
      </c>
      <c r="B335">
        <v>6.2198080883911981E-2</v>
      </c>
      <c r="C335">
        <v>0.12328636188007853</v>
      </c>
      <c r="H335" t="s">
        <v>344</v>
      </c>
      <c r="I335" t="s">
        <v>321</v>
      </c>
    </row>
    <row r="336" spans="1:9" x14ac:dyDescent="0.2">
      <c r="A336">
        <v>2005</v>
      </c>
      <c r="B336">
        <v>6.9486688258854401E-2</v>
      </c>
      <c r="C336">
        <v>0.14456437906789071</v>
      </c>
      <c r="H336" t="s">
        <v>344</v>
      </c>
      <c r="I336" t="s">
        <v>321</v>
      </c>
    </row>
    <row r="337" spans="1:9" x14ac:dyDescent="0.2">
      <c r="A337">
        <v>2006</v>
      </c>
      <c r="B337">
        <v>7.4194410072486505E-2</v>
      </c>
      <c r="C337">
        <v>0.16920196444555213</v>
      </c>
      <c r="H337" t="s">
        <v>344</v>
      </c>
      <c r="I337" t="s">
        <v>321</v>
      </c>
    </row>
    <row r="338" spans="1:9" x14ac:dyDescent="0.2">
      <c r="A338">
        <v>2007</v>
      </c>
      <c r="B338">
        <v>7.8368237680216168E-2</v>
      </c>
      <c r="C338">
        <v>0.17712648686743193</v>
      </c>
      <c r="H338" t="s">
        <v>344</v>
      </c>
      <c r="I338" t="s">
        <v>321</v>
      </c>
    </row>
    <row r="339" spans="1:9" x14ac:dyDescent="0.2">
      <c r="A339">
        <v>2008</v>
      </c>
      <c r="B339">
        <v>8.2276489246620746E-2</v>
      </c>
      <c r="C339">
        <v>0.18353751103433649</v>
      </c>
      <c r="E339">
        <f>AVERAGE(B328:B339)</f>
        <v>4.9450479088054868E-2</v>
      </c>
      <c r="F339">
        <f>AVERAGE(C328:C339)</f>
        <v>0.10497401977300042</v>
      </c>
      <c r="G339">
        <v>5.4700429596445943E-3</v>
      </c>
      <c r="H339" t="s">
        <v>344</v>
      </c>
      <c r="I339" t="s">
        <v>321</v>
      </c>
    </row>
    <row r="340" spans="1:9" x14ac:dyDescent="0.2">
      <c r="A340">
        <v>1997</v>
      </c>
      <c r="B340">
        <v>5.3797692701463232E-3</v>
      </c>
      <c r="C340">
        <v>8.354851644835239E-3</v>
      </c>
      <c r="H340" t="s">
        <v>353</v>
      </c>
      <c r="I340" t="s">
        <v>321</v>
      </c>
    </row>
    <row r="341" spans="1:9" x14ac:dyDescent="0.2">
      <c r="A341">
        <v>1998</v>
      </c>
      <c r="B341">
        <v>3.6624332636192657E-2</v>
      </c>
      <c r="C341">
        <v>4.5588158978171561E-2</v>
      </c>
      <c r="H341" t="s">
        <v>353</v>
      </c>
      <c r="I341" t="s">
        <v>321</v>
      </c>
    </row>
    <row r="342" spans="1:9" x14ac:dyDescent="0.2">
      <c r="A342">
        <v>1999</v>
      </c>
      <c r="B342">
        <v>5.6256862440444276E-2</v>
      </c>
      <c r="C342">
        <v>5.8608515858395355E-2</v>
      </c>
      <c r="H342" t="s">
        <v>353</v>
      </c>
      <c r="I342" t="s">
        <v>321</v>
      </c>
    </row>
    <row r="343" spans="1:9" x14ac:dyDescent="0.2">
      <c r="A343">
        <v>2000</v>
      </c>
      <c r="B343">
        <v>6.909109682358168E-2</v>
      </c>
      <c r="C343">
        <v>7.214445052747305E-2</v>
      </c>
      <c r="H343" t="s">
        <v>353</v>
      </c>
      <c r="I343" t="s">
        <v>321</v>
      </c>
    </row>
    <row r="344" spans="1:9" x14ac:dyDescent="0.2">
      <c r="A344">
        <v>2001</v>
      </c>
      <c r="B344">
        <v>7.2924826999619552E-2</v>
      </c>
      <c r="C344">
        <v>7.6031165115421476E-2</v>
      </c>
      <c r="H344" t="s">
        <v>353</v>
      </c>
      <c r="I344" t="s">
        <v>321</v>
      </c>
    </row>
    <row r="345" spans="1:9" x14ac:dyDescent="0.2">
      <c r="A345">
        <v>2002</v>
      </c>
      <c r="B345">
        <v>7.1073238534229449E-2</v>
      </c>
      <c r="C345">
        <v>7.1797752510035562E-2</v>
      </c>
      <c r="H345" t="s">
        <v>353</v>
      </c>
      <c r="I345" t="s">
        <v>321</v>
      </c>
    </row>
    <row r="346" spans="1:9" x14ac:dyDescent="0.2">
      <c r="A346">
        <v>2003</v>
      </c>
      <c r="B346">
        <v>7.4683441940735701E-2</v>
      </c>
      <c r="C346">
        <v>7.7966700554756949E-2</v>
      </c>
      <c r="H346" t="s">
        <v>353</v>
      </c>
      <c r="I346" t="s">
        <v>321</v>
      </c>
    </row>
    <row r="347" spans="1:9" x14ac:dyDescent="0.2">
      <c r="A347">
        <v>2004</v>
      </c>
      <c r="B347">
        <v>8.4837958612412168E-2</v>
      </c>
      <c r="C347">
        <v>8.9275554905789742E-2</v>
      </c>
      <c r="H347" t="s">
        <v>353</v>
      </c>
      <c r="I347" t="s">
        <v>321</v>
      </c>
    </row>
    <row r="348" spans="1:9" x14ac:dyDescent="0.2">
      <c r="A348">
        <v>2005</v>
      </c>
      <c r="B348">
        <v>0.10034426248940469</v>
      </c>
      <c r="C348">
        <v>0.10313162348284027</v>
      </c>
      <c r="H348" t="s">
        <v>353</v>
      </c>
      <c r="I348" t="s">
        <v>321</v>
      </c>
    </row>
    <row r="349" spans="1:9" x14ac:dyDescent="0.2">
      <c r="A349">
        <v>2006</v>
      </c>
      <c r="B349">
        <v>0.10589393258556486</v>
      </c>
      <c r="C349">
        <v>0.10893018704541919</v>
      </c>
      <c r="H349" t="s">
        <v>353</v>
      </c>
      <c r="I349" t="s">
        <v>321</v>
      </c>
    </row>
    <row r="350" spans="1:9" x14ac:dyDescent="0.2">
      <c r="A350">
        <v>2007</v>
      </c>
      <c r="B350">
        <v>0.10024005295164463</v>
      </c>
      <c r="C350">
        <v>0.10022448552607631</v>
      </c>
      <c r="H350" t="s">
        <v>353</v>
      </c>
      <c r="I350" t="s">
        <v>321</v>
      </c>
    </row>
    <row r="351" spans="1:9" x14ac:dyDescent="0.2">
      <c r="A351">
        <v>2008</v>
      </c>
      <c r="B351">
        <v>9.4855941070645794E-2</v>
      </c>
      <c r="C351">
        <v>9.4261046848311533E-2</v>
      </c>
      <c r="E351">
        <f>AVERAGE(B340:B351)</f>
        <v>7.2683809696218474E-2</v>
      </c>
      <c r="F351">
        <f>AVERAGE(C340:C351)</f>
        <v>7.552620774979385E-2</v>
      </c>
      <c r="G351">
        <v>1.2341381558771626E-2</v>
      </c>
      <c r="H351" t="s">
        <v>353</v>
      </c>
      <c r="I351" t="s">
        <v>321</v>
      </c>
    </row>
    <row r="352" spans="1:9" x14ac:dyDescent="0.2">
      <c r="A352">
        <v>1997</v>
      </c>
      <c r="B352">
        <v>4.7138775118706504E-2</v>
      </c>
      <c r="C352">
        <v>4.7138775118706504E-2</v>
      </c>
      <c r="H352" t="s">
        <v>354</v>
      </c>
      <c r="I352" t="s">
        <v>321</v>
      </c>
    </row>
    <row r="353" spans="1:9" x14ac:dyDescent="0.2">
      <c r="A353">
        <v>1998</v>
      </c>
      <c r="B353">
        <v>0.23252559131816444</v>
      </c>
      <c r="C353">
        <v>0.23252559131816444</v>
      </c>
      <c r="H353" t="s">
        <v>354</v>
      </c>
      <c r="I353" t="s">
        <v>321</v>
      </c>
    </row>
    <row r="354" spans="1:9" x14ac:dyDescent="0.2">
      <c r="A354">
        <v>1999</v>
      </c>
      <c r="B354">
        <v>0.40348298548176947</v>
      </c>
      <c r="C354">
        <v>0.40348298548176947</v>
      </c>
      <c r="H354" t="s">
        <v>354</v>
      </c>
      <c r="I354" t="s">
        <v>321</v>
      </c>
    </row>
    <row r="355" spans="1:9" x14ac:dyDescent="0.2">
      <c r="A355">
        <v>2000</v>
      </c>
      <c r="B355">
        <v>0.49252130707961728</v>
      </c>
      <c r="C355">
        <v>0.49252130707961728</v>
      </c>
      <c r="H355" t="s">
        <v>354</v>
      </c>
      <c r="I355" t="s">
        <v>321</v>
      </c>
    </row>
    <row r="356" spans="1:9" x14ac:dyDescent="0.2">
      <c r="A356">
        <v>2001</v>
      </c>
      <c r="B356">
        <v>0.56534978650082524</v>
      </c>
      <c r="C356">
        <v>0.56534978650082524</v>
      </c>
      <c r="H356" t="s">
        <v>354</v>
      </c>
      <c r="I356" t="s">
        <v>321</v>
      </c>
    </row>
    <row r="357" spans="1:9" x14ac:dyDescent="0.2">
      <c r="A357">
        <v>2002</v>
      </c>
      <c r="B357">
        <v>0.64356318229588427</v>
      </c>
      <c r="C357">
        <v>0.64356318229588427</v>
      </c>
      <c r="H357" t="s">
        <v>354</v>
      </c>
      <c r="I357" t="s">
        <v>321</v>
      </c>
    </row>
    <row r="358" spans="1:9" x14ac:dyDescent="0.2">
      <c r="A358">
        <v>2003</v>
      </c>
      <c r="B358">
        <v>0.71267305576270246</v>
      </c>
      <c r="C358">
        <v>0.71267305576270246</v>
      </c>
      <c r="H358" t="s">
        <v>354</v>
      </c>
      <c r="I358" t="s">
        <v>321</v>
      </c>
    </row>
    <row r="359" spans="1:9" x14ac:dyDescent="0.2">
      <c r="A359">
        <v>2004</v>
      </c>
      <c r="B359">
        <v>0.79091947136130158</v>
      </c>
      <c r="C359">
        <v>0.79091947136130158</v>
      </c>
      <c r="H359" t="s">
        <v>354</v>
      </c>
      <c r="I359" t="s">
        <v>321</v>
      </c>
    </row>
    <row r="360" spans="1:9" x14ac:dyDescent="0.2">
      <c r="A360">
        <v>2005</v>
      </c>
      <c r="B360">
        <v>0.83801779681647759</v>
      </c>
      <c r="C360">
        <v>0.83801779681647759</v>
      </c>
      <c r="H360" t="s">
        <v>354</v>
      </c>
      <c r="I360" t="s">
        <v>321</v>
      </c>
    </row>
    <row r="361" spans="1:9" x14ac:dyDescent="0.2">
      <c r="A361">
        <v>2006</v>
      </c>
      <c r="B361">
        <v>0.83365564462562525</v>
      </c>
      <c r="C361">
        <v>0.83365564462562525</v>
      </c>
      <c r="H361" t="s">
        <v>354</v>
      </c>
      <c r="I361" t="s">
        <v>321</v>
      </c>
    </row>
    <row r="362" spans="1:9" x14ac:dyDescent="0.2">
      <c r="A362">
        <v>2007</v>
      </c>
      <c r="B362">
        <v>0.77732933275013194</v>
      </c>
      <c r="C362">
        <v>0.77732933275013194</v>
      </c>
      <c r="H362" t="s">
        <v>354</v>
      </c>
      <c r="I362" t="s">
        <v>321</v>
      </c>
    </row>
    <row r="363" spans="1:9" x14ac:dyDescent="0.2">
      <c r="A363">
        <v>2008</v>
      </c>
      <c r="B363">
        <v>0.66331989348239917</v>
      </c>
      <c r="C363">
        <v>0.66331989348239917</v>
      </c>
      <c r="E363">
        <f>AVERAGE(B352:B363)</f>
        <v>0.58337473521613381</v>
      </c>
      <c r="F363">
        <f>AVERAGE(C352:C363)</f>
        <v>0.58337473521613381</v>
      </c>
      <c r="G363">
        <v>2.2842594040772476E-2</v>
      </c>
      <c r="H363" t="s">
        <v>354</v>
      </c>
      <c r="I363" t="s">
        <v>321</v>
      </c>
    </row>
    <row r="364" spans="1:9" x14ac:dyDescent="0.2">
      <c r="A364">
        <v>1997</v>
      </c>
      <c r="B364">
        <v>3.5187270332412549E-2</v>
      </c>
      <c r="C364">
        <v>3.5187270332412549E-2</v>
      </c>
      <c r="H364" t="s">
        <v>348</v>
      </c>
      <c r="I364" t="s">
        <v>321</v>
      </c>
    </row>
    <row r="365" spans="1:9" x14ac:dyDescent="0.2">
      <c r="A365">
        <v>1998</v>
      </c>
      <c r="B365">
        <v>0.1689081788716085</v>
      </c>
      <c r="C365">
        <v>0.1689081788716085</v>
      </c>
      <c r="H365" t="s">
        <v>348</v>
      </c>
      <c r="I365" t="s">
        <v>321</v>
      </c>
    </row>
    <row r="366" spans="1:9" x14ac:dyDescent="0.2">
      <c r="A366">
        <v>1999</v>
      </c>
      <c r="B366">
        <v>0.24059946353632805</v>
      </c>
      <c r="C366">
        <v>0.24059946353632805</v>
      </c>
      <c r="H366" t="s">
        <v>348</v>
      </c>
      <c r="I366" t="s">
        <v>321</v>
      </c>
    </row>
    <row r="367" spans="1:9" x14ac:dyDescent="0.2">
      <c r="A367">
        <v>2000</v>
      </c>
      <c r="B367">
        <v>0.31162977485480675</v>
      </c>
      <c r="C367">
        <v>0.31162977485480675</v>
      </c>
      <c r="H367" t="s">
        <v>348</v>
      </c>
      <c r="I367" t="s">
        <v>321</v>
      </c>
    </row>
    <row r="368" spans="1:9" x14ac:dyDescent="0.2">
      <c r="A368">
        <v>2001</v>
      </c>
      <c r="B368">
        <v>0.35885998535281088</v>
      </c>
      <c r="C368">
        <v>0.35885998535281088</v>
      </c>
      <c r="H368" t="s">
        <v>348</v>
      </c>
      <c r="I368" t="s">
        <v>321</v>
      </c>
    </row>
    <row r="369" spans="1:9" x14ac:dyDescent="0.2">
      <c r="A369">
        <v>2002</v>
      </c>
      <c r="B369">
        <v>0.27659317358100349</v>
      </c>
      <c r="C369">
        <v>0.27659317358100349</v>
      </c>
      <c r="H369" t="s">
        <v>348</v>
      </c>
      <c r="I369" t="s">
        <v>321</v>
      </c>
    </row>
    <row r="370" spans="1:9" x14ac:dyDescent="0.2">
      <c r="A370">
        <v>2003</v>
      </c>
      <c r="B370">
        <v>2.973525042014967E-2</v>
      </c>
      <c r="C370">
        <v>2.973525042014967E-2</v>
      </c>
      <c r="H370" t="s">
        <v>348</v>
      </c>
      <c r="I370" t="s">
        <v>321</v>
      </c>
    </row>
    <row r="371" spans="1:9" x14ac:dyDescent="0.2">
      <c r="A371">
        <v>2004</v>
      </c>
      <c r="B371">
        <v>8.2833549686037761E-2</v>
      </c>
      <c r="C371">
        <v>8.2833549686037761E-2</v>
      </c>
      <c r="H371" t="s">
        <v>348</v>
      </c>
      <c r="I371" t="s">
        <v>321</v>
      </c>
    </row>
    <row r="372" spans="1:9" x14ac:dyDescent="0.2">
      <c r="A372">
        <v>2005</v>
      </c>
      <c r="B372">
        <v>0.18751149322741337</v>
      </c>
      <c r="C372">
        <v>0.18751149322741337</v>
      </c>
      <c r="H372" t="s">
        <v>348</v>
      </c>
      <c r="I372" t="s">
        <v>321</v>
      </c>
    </row>
    <row r="373" spans="1:9" x14ac:dyDescent="0.2">
      <c r="A373">
        <v>2006</v>
      </c>
      <c r="B373">
        <v>0.28966183114007749</v>
      </c>
      <c r="C373">
        <v>0.28966183114007749</v>
      </c>
      <c r="H373" t="s">
        <v>348</v>
      </c>
      <c r="I373" t="s">
        <v>321</v>
      </c>
    </row>
    <row r="374" spans="1:9" x14ac:dyDescent="0.2">
      <c r="A374">
        <v>2007</v>
      </c>
      <c r="B374">
        <v>0.22735104172994486</v>
      </c>
      <c r="C374">
        <v>0.22735104172994486</v>
      </c>
      <c r="H374" t="s">
        <v>348</v>
      </c>
      <c r="I374" t="s">
        <v>321</v>
      </c>
    </row>
    <row r="375" spans="1:9" x14ac:dyDescent="0.2">
      <c r="A375">
        <v>2008</v>
      </c>
      <c r="B375">
        <v>3.5589343584151209E-2</v>
      </c>
      <c r="C375">
        <v>3.5589343584151209E-2</v>
      </c>
      <c r="E375">
        <f>AVERAGE(B364:B375)</f>
        <v>0.1870383630263954</v>
      </c>
      <c r="F375">
        <f>AVERAGE(C364:C375)</f>
        <v>0.1870383630263954</v>
      </c>
      <c r="G375">
        <v>0.12490745328286655</v>
      </c>
      <c r="H375" t="s">
        <v>348</v>
      </c>
      <c r="I375" t="s">
        <v>321</v>
      </c>
    </row>
    <row r="376" spans="1:9" x14ac:dyDescent="0.2">
      <c r="A376">
        <v>1997</v>
      </c>
      <c r="B376">
        <v>0</v>
      </c>
      <c r="C376">
        <v>0</v>
      </c>
      <c r="H376" t="s">
        <v>349</v>
      </c>
      <c r="I376" t="s">
        <v>321</v>
      </c>
    </row>
    <row r="377" spans="1:9" x14ac:dyDescent="0.2">
      <c r="A377">
        <v>1998</v>
      </c>
      <c r="B377">
        <v>8.7342428809292258E-2</v>
      </c>
      <c r="C377">
        <v>8.7342428809292258E-2</v>
      </c>
      <c r="H377" t="s">
        <v>349</v>
      </c>
      <c r="I377" t="s">
        <v>321</v>
      </c>
    </row>
    <row r="378" spans="1:9" x14ac:dyDescent="0.2">
      <c r="A378">
        <v>1999</v>
      </c>
      <c r="B378">
        <v>0.30200324555775876</v>
      </c>
      <c r="C378">
        <v>0.30200324555775876</v>
      </c>
      <c r="H378" t="s">
        <v>349</v>
      </c>
      <c r="I378" t="s">
        <v>321</v>
      </c>
    </row>
    <row r="379" spans="1:9" x14ac:dyDescent="0.2">
      <c r="A379">
        <v>2000</v>
      </c>
      <c r="B379">
        <v>0.50975291573777826</v>
      </c>
      <c r="C379">
        <v>0.50975291573777826</v>
      </c>
      <c r="H379" t="s">
        <v>349</v>
      </c>
      <c r="I379" t="s">
        <v>321</v>
      </c>
    </row>
    <row r="380" spans="1:9" x14ac:dyDescent="0.2">
      <c r="A380">
        <v>2001</v>
      </c>
      <c r="B380">
        <v>0.55334191792646181</v>
      </c>
      <c r="C380">
        <v>0.55334191792646181</v>
      </c>
      <c r="H380" t="s">
        <v>349</v>
      </c>
      <c r="I380" t="s">
        <v>321</v>
      </c>
    </row>
    <row r="381" spans="1:9" x14ac:dyDescent="0.2">
      <c r="A381">
        <v>2002</v>
      </c>
      <c r="B381">
        <v>0.65021606758684913</v>
      </c>
      <c r="C381">
        <v>0.65021606758684913</v>
      </c>
      <c r="H381" t="s">
        <v>349</v>
      </c>
      <c r="I381" t="s">
        <v>321</v>
      </c>
    </row>
    <row r="382" spans="1:9" x14ac:dyDescent="0.2">
      <c r="A382">
        <v>2003</v>
      </c>
      <c r="B382">
        <v>0.69034467524819332</v>
      </c>
      <c r="C382">
        <v>0.69034467524819332</v>
      </c>
      <c r="H382" t="s">
        <v>349</v>
      </c>
      <c r="I382" t="s">
        <v>321</v>
      </c>
    </row>
    <row r="383" spans="1:9" x14ac:dyDescent="0.2">
      <c r="A383">
        <v>2004</v>
      </c>
      <c r="B383">
        <v>0.71702037557697895</v>
      </c>
      <c r="C383">
        <v>0.71702037557697895</v>
      </c>
      <c r="H383" t="s">
        <v>349</v>
      </c>
      <c r="I383" t="s">
        <v>321</v>
      </c>
    </row>
    <row r="384" spans="1:9" x14ac:dyDescent="0.2">
      <c r="A384">
        <v>2005</v>
      </c>
      <c r="B384">
        <v>0.72939509785482015</v>
      </c>
      <c r="C384">
        <v>0.72939509785482015</v>
      </c>
      <c r="H384" t="s">
        <v>349</v>
      </c>
      <c r="I384" t="s">
        <v>321</v>
      </c>
    </row>
    <row r="385" spans="1:9" x14ac:dyDescent="0.2">
      <c r="A385">
        <v>2006</v>
      </c>
      <c r="B385">
        <v>0.80005103572627745</v>
      </c>
      <c r="C385">
        <v>0.80005103572627745</v>
      </c>
      <c r="H385" t="s">
        <v>349</v>
      </c>
      <c r="I385" t="s">
        <v>321</v>
      </c>
    </row>
    <row r="386" spans="1:9" x14ac:dyDescent="0.2">
      <c r="A386">
        <v>2007</v>
      </c>
      <c r="B386">
        <v>0.73532139507839922</v>
      </c>
      <c r="C386">
        <v>0.73532139507839922</v>
      </c>
      <c r="E386">
        <f>AVERAGE(B376:B386)</f>
        <v>0.5249808322820736</v>
      </c>
      <c r="F386">
        <f>AVERAGE(C376:C386)</f>
        <v>0.5249808322820736</v>
      </c>
      <c r="G386">
        <v>0.22270766827710234</v>
      </c>
      <c r="H386" t="s">
        <v>349</v>
      </c>
      <c r="I386" t="s">
        <v>321</v>
      </c>
    </row>
    <row r="387" spans="1:9" x14ac:dyDescent="0.2">
      <c r="A387">
        <v>1997</v>
      </c>
      <c r="B387">
        <v>8.0421271222521577E-3</v>
      </c>
      <c r="C387">
        <v>9.6145992181206914E-3</v>
      </c>
      <c r="H387" t="s">
        <v>350</v>
      </c>
      <c r="I387" t="s">
        <v>321</v>
      </c>
    </row>
    <row r="388" spans="1:9" x14ac:dyDescent="0.2">
      <c r="A388">
        <v>1998</v>
      </c>
      <c r="B388">
        <v>2.2952569500080164E-2</v>
      </c>
      <c r="C388">
        <v>2.4514123559400521E-2</v>
      </c>
      <c r="H388" t="s">
        <v>350</v>
      </c>
      <c r="I388" t="s">
        <v>321</v>
      </c>
    </row>
    <row r="389" spans="1:9" x14ac:dyDescent="0.2">
      <c r="A389">
        <v>1999</v>
      </c>
      <c r="B389">
        <v>4.021885908051883E-2</v>
      </c>
      <c r="C389">
        <v>4.2898663843356021E-2</v>
      </c>
      <c r="H389" t="s">
        <v>350</v>
      </c>
      <c r="I389" t="s">
        <v>321</v>
      </c>
    </row>
    <row r="390" spans="1:9" x14ac:dyDescent="0.2">
      <c r="A390">
        <v>2000</v>
      </c>
      <c r="B390">
        <v>5.6108749287552766E-2</v>
      </c>
      <c r="C390">
        <v>5.9883288172672813E-2</v>
      </c>
      <c r="H390" t="s">
        <v>350</v>
      </c>
      <c r="I390" t="s">
        <v>321</v>
      </c>
    </row>
    <row r="391" spans="1:9" x14ac:dyDescent="0.2">
      <c r="A391">
        <v>2001</v>
      </c>
      <c r="B391">
        <v>5.9437529385210491E-2</v>
      </c>
      <c r="C391">
        <v>6.3994987132603431E-2</v>
      </c>
      <c r="H391" t="s">
        <v>350</v>
      </c>
      <c r="I391" t="s">
        <v>321</v>
      </c>
    </row>
    <row r="392" spans="1:9" x14ac:dyDescent="0.2">
      <c r="A392">
        <v>2002</v>
      </c>
      <c r="B392">
        <v>6.0323873208987397E-2</v>
      </c>
      <c r="C392">
        <v>6.4455015999039383E-2</v>
      </c>
      <c r="H392" t="s">
        <v>350</v>
      </c>
      <c r="I392" t="s">
        <v>321</v>
      </c>
    </row>
    <row r="393" spans="1:9" x14ac:dyDescent="0.2">
      <c r="A393">
        <v>2003</v>
      </c>
      <c r="B393">
        <v>5.8304101100190873E-2</v>
      </c>
      <c r="C393">
        <v>6.1069747197900773E-2</v>
      </c>
      <c r="H393" t="s">
        <v>350</v>
      </c>
      <c r="I393" t="s">
        <v>321</v>
      </c>
    </row>
    <row r="394" spans="1:9" x14ac:dyDescent="0.2">
      <c r="A394">
        <v>2004</v>
      </c>
      <c r="B394">
        <v>5.9370000077320184E-2</v>
      </c>
      <c r="C394">
        <v>6.5592291888795867E-2</v>
      </c>
      <c r="H394" t="s">
        <v>350</v>
      </c>
      <c r="I394" t="s">
        <v>321</v>
      </c>
    </row>
    <row r="395" spans="1:9" x14ac:dyDescent="0.2">
      <c r="A395">
        <v>2005</v>
      </c>
      <c r="B395">
        <v>3.701701970093154E-2</v>
      </c>
      <c r="C395">
        <v>4.1615452059009628E-2</v>
      </c>
      <c r="H395" t="s">
        <v>350</v>
      </c>
      <c r="I395" t="s">
        <v>321</v>
      </c>
    </row>
    <row r="396" spans="1:9" x14ac:dyDescent="0.2">
      <c r="A396">
        <v>2006</v>
      </c>
      <c r="B396">
        <v>1.4912560711082766E-2</v>
      </c>
      <c r="C396">
        <v>1.9280429085348497E-2</v>
      </c>
      <c r="H396" t="s">
        <v>350</v>
      </c>
      <c r="I396" t="s">
        <v>321</v>
      </c>
    </row>
    <row r="397" spans="1:9" x14ac:dyDescent="0.2">
      <c r="A397">
        <v>2007</v>
      </c>
      <c r="B397">
        <v>1.3152837391830857E-2</v>
      </c>
      <c r="C397">
        <v>1.7604039735152795E-2</v>
      </c>
      <c r="H397" t="s">
        <v>350</v>
      </c>
      <c r="I397" t="s">
        <v>321</v>
      </c>
    </row>
    <row r="398" spans="1:9" x14ac:dyDescent="0.2">
      <c r="A398">
        <v>2008</v>
      </c>
      <c r="B398">
        <v>1.4571420302911338E-2</v>
      </c>
      <c r="C398">
        <v>1.6087735630905105E-2</v>
      </c>
      <c r="E398">
        <f>AVERAGE(B387:B398)</f>
        <v>3.7034303905739113E-2</v>
      </c>
      <c r="F398">
        <f>AVERAGE(C387:C398)</f>
        <v>4.0550864460192126E-2</v>
      </c>
      <c r="G398">
        <v>1.0048542839807993E-2</v>
      </c>
      <c r="H398" t="s">
        <v>350</v>
      </c>
      <c r="I398" t="s">
        <v>321</v>
      </c>
    </row>
    <row r="399" spans="1:9" x14ac:dyDescent="0.2">
      <c r="A399">
        <v>1997</v>
      </c>
      <c r="B399">
        <v>6.2656598197789667E-2</v>
      </c>
      <c r="C399">
        <v>5.8369229142393488E-2</v>
      </c>
      <c r="H399" t="s">
        <v>352</v>
      </c>
      <c r="I399" t="s">
        <v>321</v>
      </c>
    </row>
    <row r="400" spans="1:9" x14ac:dyDescent="0.2">
      <c r="A400">
        <v>1998</v>
      </c>
      <c r="B400">
        <v>0.15994811184803306</v>
      </c>
      <c r="C400">
        <v>0.16977724964844182</v>
      </c>
      <c r="H400" t="s">
        <v>352</v>
      </c>
      <c r="I400" t="s">
        <v>321</v>
      </c>
    </row>
    <row r="401" spans="1:9" x14ac:dyDescent="0.2">
      <c r="A401">
        <v>1999</v>
      </c>
      <c r="B401">
        <v>0.14305289525891812</v>
      </c>
      <c r="C401">
        <v>0.19425116431372877</v>
      </c>
      <c r="H401" t="s">
        <v>352</v>
      </c>
      <c r="I401" t="s">
        <v>321</v>
      </c>
    </row>
    <row r="402" spans="1:9" x14ac:dyDescent="0.2">
      <c r="A402">
        <v>2000</v>
      </c>
      <c r="B402">
        <v>0.1895894517790189</v>
      </c>
      <c r="C402">
        <v>0.27578738361380672</v>
      </c>
      <c r="H402" t="s">
        <v>352</v>
      </c>
      <c r="I402" t="s">
        <v>321</v>
      </c>
    </row>
    <row r="403" spans="1:9" x14ac:dyDescent="0.2">
      <c r="A403">
        <v>2001</v>
      </c>
      <c r="B403">
        <v>0.23652726074354588</v>
      </c>
      <c r="C403">
        <v>0.34027158178944106</v>
      </c>
      <c r="H403" t="s">
        <v>352</v>
      </c>
      <c r="I403" t="s">
        <v>321</v>
      </c>
    </row>
    <row r="404" spans="1:9" x14ac:dyDescent="0.2">
      <c r="A404">
        <v>2002</v>
      </c>
      <c r="B404">
        <v>0.24031128311839581</v>
      </c>
      <c r="C404">
        <v>0.334143833760709</v>
      </c>
      <c r="H404" t="s">
        <v>352</v>
      </c>
      <c r="I404" t="s">
        <v>321</v>
      </c>
    </row>
    <row r="405" spans="1:9" x14ac:dyDescent="0.2">
      <c r="A405">
        <v>2003</v>
      </c>
      <c r="B405">
        <v>0.22508699241933214</v>
      </c>
      <c r="C405">
        <v>0.27510875361462733</v>
      </c>
      <c r="H405" t="s">
        <v>352</v>
      </c>
      <c r="I405" t="s">
        <v>321</v>
      </c>
    </row>
    <row r="406" spans="1:9" x14ac:dyDescent="0.2">
      <c r="A406">
        <v>2004</v>
      </c>
      <c r="B406">
        <v>0.22902582655702239</v>
      </c>
      <c r="C406">
        <v>0.27945394492355413</v>
      </c>
      <c r="H406" t="s">
        <v>352</v>
      </c>
      <c r="I406" t="s">
        <v>321</v>
      </c>
    </row>
    <row r="407" spans="1:9" x14ac:dyDescent="0.2">
      <c r="A407">
        <v>2005</v>
      </c>
      <c r="B407">
        <v>0.25669689678090535</v>
      </c>
      <c r="C407">
        <v>0.32784131953715218</v>
      </c>
      <c r="H407" t="s">
        <v>352</v>
      </c>
      <c r="I407" t="s">
        <v>321</v>
      </c>
    </row>
    <row r="408" spans="1:9" x14ac:dyDescent="0.2">
      <c r="A408">
        <v>2006</v>
      </c>
      <c r="B408">
        <v>0.21424569401247534</v>
      </c>
      <c r="C408">
        <v>0.29944067561457144</v>
      </c>
      <c r="H408" t="s">
        <v>352</v>
      </c>
      <c r="I408" t="s">
        <v>321</v>
      </c>
    </row>
    <row r="409" spans="1:9" x14ac:dyDescent="0.2">
      <c r="A409">
        <v>2007</v>
      </c>
      <c r="B409">
        <v>0.2278748875816434</v>
      </c>
      <c r="C409">
        <v>0.32448365976245624</v>
      </c>
      <c r="H409" t="s">
        <v>352</v>
      </c>
      <c r="I409" t="s">
        <v>321</v>
      </c>
    </row>
    <row r="410" spans="1:9" x14ac:dyDescent="0.2">
      <c r="A410">
        <v>2008</v>
      </c>
      <c r="B410">
        <v>0.24923696718651742</v>
      </c>
      <c r="C410">
        <v>0.31098290947928597</v>
      </c>
      <c r="E410">
        <f>AVERAGE(B399:B410)</f>
        <v>0.20285440545696645</v>
      </c>
      <c r="F410">
        <f>AVERAGE(C399:C410)</f>
        <v>0.26582597543334735</v>
      </c>
      <c r="G410">
        <v>7.3120318620222266E-2</v>
      </c>
      <c r="H410" t="s">
        <v>352</v>
      </c>
      <c r="I410" t="s">
        <v>321</v>
      </c>
    </row>
    <row r="411" spans="1:9" x14ac:dyDescent="0.2">
      <c r="A411">
        <v>1997</v>
      </c>
      <c r="B411">
        <v>0.34325120679279347</v>
      </c>
      <c r="C411">
        <v>0.14711582376044779</v>
      </c>
      <c r="H411" t="s">
        <v>355</v>
      </c>
      <c r="I411" t="s">
        <v>321</v>
      </c>
    </row>
    <row r="412" spans="1:9" x14ac:dyDescent="0.2">
      <c r="A412">
        <v>1998</v>
      </c>
      <c r="B412">
        <v>0.27120458932793545</v>
      </c>
      <c r="C412">
        <v>5.7113542769187328E-2</v>
      </c>
      <c r="H412" t="s">
        <v>355</v>
      </c>
      <c r="I412" t="s">
        <v>321</v>
      </c>
    </row>
    <row r="413" spans="1:9" x14ac:dyDescent="0.2">
      <c r="A413">
        <v>1999</v>
      </c>
      <c r="B413">
        <v>0.28221533386112224</v>
      </c>
      <c r="C413">
        <v>0.21232981453069019</v>
      </c>
      <c r="H413" t="s">
        <v>355</v>
      </c>
      <c r="I413" t="s">
        <v>321</v>
      </c>
    </row>
    <row r="414" spans="1:9" x14ac:dyDescent="0.2">
      <c r="A414">
        <v>2000</v>
      </c>
      <c r="B414">
        <v>0.22451879158943092</v>
      </c>
      <c r="C414">
        <v>0.31513699036124682</v>
      </c>
      <c r="H414" t="s">
        <v>355</v>
      </c>
      <c r="I414" t="s">
        <v>321</v>
      </c>
    </row>
    <row r="415" spans="1:9" x14ac:dyDescent="0.2">
      <c r="A415">
        <v>2001</v>
      </c>
      <c r="B415">
        <v>0.28580770426398733</v>
      </c>
      <c r="C415">
        <v>0.30036665576014604</v>
      </c>
      <c r="H415" t="s">
        <v>355</v>
      </c>
      <c r="I415" t="s">
        <v>321</v>
      </c>
    </row>
    <row r="416" spans="1:9" x14ac:dyDescent="0.2">
      <c r="A416">
        <v>2002</v>
      </c>
      <c r="B416">
        <v>0.17262493625482464</v>
      </c>
      <c r="C416">
        <v>0.3144430536974947</v>
      </c>
      <c r="H416" t="s">
        <v>355</v>
      </c>
      <c r="I416" t="s">
        <v>321</v>
      </c>
    </row>
    <row r="417" spans="1:9" x14ac:dyDescent="0.2">
      <c r="A417">
        <v>2003</v>
      </c>
      <c r="B417">
        <v>0.24211904647856289</v>
      </c>
      <c r="C417">
        <v>4.6761767570034959E-2</v>
      </c>
      <c r="H417" t="s">
        <v>355</v>
      </c>
      <c r="I417" t="s">
        <v>321</v>
      </c>
    </row>
    <row r="418" spans="1:9" x14ac:dyDescent="0.2">
      <c r="A418">
        <v>2004</v>
      </c>
      <c r="B418">
        <v>0.16689835593266009</v>
      </c>
      <c r="C418">
        <v>4.7446197064269051E-2</v>
      </c>
      <c r="H418" t="s">
        <v>355</v>
      </c>
      <c r="I418" t="s">
        <v>321</v>
      </c>
    </row>
    <row r="419" spans="1:9" x14ac:dyDescent="0.2">
      <c r="A419">
        <v>2005</v>
      </c>
      <c r="B419">
        <v>0.19519509561618401</v>
      </c>
      <c r="C419">
        <v>0.22146950879608235</v>
      </c>
      <c r="H419" t="s">
        <v>355</v>
      </c>
      <c r="I419" t="s">
        <v>321</v>
      </c>
    </row>
    <row r="420" spans="1:9" x14ac:dyDescent="0.2">
      <c r="A420">
        <v>2006</v>
      </c>
      <c r="B420">
        <v>0.21483467115644822</v>
      </c>
      <c r="C420">
        <v>0.40448548728439532</v>
      </c>
      <c r="H420" t="s">
        <v>355</v>
      </c>
      <c r="I420" t="s">
        <v>321</v>
      </c>
    </row>
    <row r="421" spans="1:9" x14ac:dyDescent="0.2">
      <c r="A421">
        <v>2007</v>
      </c>
      <c r="B421">
        <v>0.41560853692891164</v>
      </c>
      <c r="C421">
        <v>0.41936575653069674</v>
      </c>
      <c r="H421" t="s">
        <v>355</v>
      </c>
      <c r="I421" t="s">
        <v>321</v>
      </c>
    </row>
    <row r="422" spans="1:9" x14ac:dyDescent="0.2">
      <c r="A422">
        <v>2008</v>
      </c>
      <c r="B422">
        <v>0.35630049777626571</v>
      </c>
      <c r="C422">
        <v>0.30927339732368642</v>
      </c>
      <c r="E422">
        <f>AVERAGE(B411:B422)</f>
        <v>0.26421489716492724</v>
      </c>
      <c r="F422">
        <f>AVERAGE(C411:C422)</f>
        <v>0.23294233295403147</v>
      </c>
      <c r="G422">
        <v>-1.4616000949044681E-3</v>
      </c>
      <c r="H422" t="s">
        <v>355</v>
      </c>
      <c r="I422" t="s">
        <v>321</v>
      </c>
    </row>
    <row r="423" spans="1:9" x14ac:dyDescent="0.2">
      <c r="A423">
        <v>1997</v>
      </c>
      <c r="B423">
        <v>-4.7251885690737884E-2</v>
      </c>
      <c r="C423">
        <v>-4.2548298178876183E-2</v>
      </c>
      <c r="H423" t="s">
        <v>351</v>
      </c>
      <c r="I423" t="s">
        <v>321</v>
      </c>
    </row>
    <row r="424" spans="1:9" x14ac:dyDescent="0.2">
      <c r="A424">
        <v>1998</v>
      </c>
      <c r="B424">
        <v>4.1694445539918142E-2</v>
      </c>
      <c r="C424">
        <v>5.182019945832763E-2</v>
      </c>
      <c r="H424" t="s">
        <v>351</v>
      </c>
      <c r="I424" t="s">
        <v>321</v>
      </c>
    </row>
    <row r="425" spans="1:9" x14ac:dyDescent="0.2">
      <c r="A425">
        <v>1999</v>
      </c>
      <c r="B425">
        <v>6.5244393835611605E-2</v>
      </c>
      <c r="C425">
        <v>7.0726224317554542E-2</v>
      </c>
      <c r="H425" t="s">
        <v>351</v>
      </c>
      <c r="I425" t="s">
        <v>321</v>
      </c>
    </row>
    <row r="426" spans="1:9" x14ac:dyDescent="0.2">
      <c r="A426">
        <v>2000</v>
      </c>
      <c r="B426">
        <v>0.12641459239994471</v>
      </c>
      <c r="C426">
        <v>0.12671507593639991</v>
      </c>
      <c r="H426" t="s">
        <v>351</v>
      </c>
      <c r="I426" t="s">
        <v>321</v>
      </c>
    </row>
    <row r="427" spans="1:9" x14ac:dyDescent="0.2">
      <c r="A427">
        <v>2001</v>
      </c>
      <c r="B427">
        <v>0.11503085192552026</v>
      </c>
      <c r="C427">
        <v>0.11306572357669209</v>
      </c>
      <c r="H427" t="s">
        <v>351</v>
      </c>
      <c r="I427" t="s">
        <v>321</v>
      </c>
    </row>
    <row r="428" spans="1:9" x14ac:dyDescent="0.2">
      <c r="A428">
        <v>2002</v>
      </c>
      <c r="B428">
        <v>0.12167576900288464</v>
      </c>
      <c r="C428">
        <v>0.12339341866232642</v>
      </c>
      <c r="H428" t="s">
        <v>351</v>
      </c>
      <c r="I428" t="s">
        <v>321</v>
      </c>
    </row>
    <row r="429" spans="1:9" x14ac:dyDescent="0.2">
      <c r="A429">
        <v>2003</v>
      </c>
      <c r="B429">
        <v>0.13953528010036118</v>
      </c>
      <c r="C429">
        <v>0.13991826917554465</v>
      </c>
      <c r="H429" t="s">
        <v>351</v>
      </c>
      <c r="I429" t="s">
        <v>321</v>
      </c>
    </row>
    <row r="430" spans="1:9" x14ac:dyDescent="0.2">
      <c r="A430">
        <v>2004</v>
      </c>
      <c r="B430">
        <v>0.14399085798690792</v>
      </c>
      <c r="C430">
        <v>0.1403340149424393</v>
      </c>
      <c r="H430" t="s">
        <v>351</v>
      </c>
      <c r="I430" t="s">
        <v>321</v>
      </c>
    </row>
    <row r="431" spans="1:9" x14ac:dyDescent="0.2">
      <c r="A431">
        <v>2005</v>
      </c>
      <c r="B431">
        <v>7.5861231420508032E-2</v>
      </c>
      <c r="C431">
        <v>7.6238073597877903E-2</v>
      </c>
      <c r="H431" t="s">
        <v>351</v>
      </c>
      <c r="I431" t="s">
        <v>321</v>
      </c>
    </row>
    <row r="432" spans="1:9" x14ac:dyDescent="0.2">
      <c r="A432">
        <v>2006</v>
      </c>
      <c r="B432">
        <v>0.14536765449680975</v>
      </c>
      <c r="C432">
        <v>0.14608105509032918</v>
      </c>
      <c r="H432" t="s">
        <v>351</v>
      </c>
      <c r="I432" t="s">
        <v>321</v>
      </c>
    </row>
    <row r="433" spans="1:9" x14ac:dyDescent="0.2">
      <c r="A433">
        <v>2007</v>
      </c>
      <c r="B433">
        <v>4.2689151533360475E-2</v>
      </c>
      <c r="C433">
        <v>4.1402904575085123E-2</v>
      </c>
      <c r="H433" t="s">
        <v>351</v>
      </c>
      <c r="I433" t="s">
        <v>321</v>
      </c>
    </row>
    <row r="434" spans="1:9" x14ac:dyDescent="0.2">
      <c r="A434">
        <v>2008</v>
      </c>
      <c r="B434">
        <v>6.893922834605575E-3</v>
      </c>
      <c r="C434">
        <v>6.2923302610444912E-3</v>
      </c>
      <c r="E434">
        <f>AVERAGE(B423:B434)</f>
        <v>8.142885544880786E-2</v>
      </c>
      <c r="F434">
        <f>AVERAGE(C423:C434)</f>
        <v>8.2786582617895427E-2</v>
      </c>
      <c r="G434">
        <v>1.3346285964383213E-2</v>
      </c>
      <c r="H434" t="s">
        <v>351</v>
      </c>
      <c r="I434" t="s">
        <v>321</v>
      </c>
    </row>
    <row r="435" spans="1:9" x14ac:dyDescent="0.2">
      <c r="A435">
        <v>1998</v>
      </c>
      <c r="B435">
        <v>2.1035578256985276E-2</v>
      </c>
      <c r="C435">
        <v>2.1035578256985276E-2</v>
      </c>
      <c r="H435" t="s">
        <v>346</v>
      </c>
      <c r="I435" t="s">
        <v>322</v>
      </c>
    </row>
    <row r="436" spans="1:9" x14ac:dyDescent="0.2">
      <c r="A436">
        <v>1999</v>
      </c>
      <c r="B436">
        <v>8.0702351391358673E-2</v>
      </c>
      <c r="C436">
        <v>8.0702351391358673E-2</v>
      </c>
      <c r="H436" t="s">
        <v>346</v>
      </c>
      <c r="I436" t="s">
        <v>322</v>
      </c>
    </row>
    <row r="437" spans="1:9" x14ac:dyDescent="0.2">
      <c r="A437">
        <v>2000</v>
      </c>
      <c r="B437">
        <v>0.1414779728550751</v>
      </c>
      <c r="C437">
        <v>0.1414779728550751</v>
      </c>
      <c r="H437" t="s">
        <v>346</v>
      </c>
      <c r="I437" t="s">
        <v>322</v>
      </c>
    </row>
    <row r="438" spans="1:9" x14ac:dyDescent="0.2">
      <c r="A438">
        <v>2001</v>
      </c>
      <c r="B438">
        <v>0.1864494578837545</v>
      </c>
      <c r="C438">
        <v>0.1864494578837545</v>
      </c>
      <c r="H438" t="s">
        <v>346</v>
      </c>
      <c r="I438" t="s">
        <v>322</v>
      </c>
    </row>
    <row r="439" spans="1:9" x14ac:dyDescent="0.2">
      <c r="A439">
        <v>2002</v>
      </c>
      <c r="B439">
        <v>0.20912188756333028</v>
      </c>
      <c r="C439">
        <v>0.20912188756333028</v>
      </c>
      <c r="H439" t="s">
        <v>346</v>
      </c>
      <c r="I439" t="s">
        <v>322</v>
      </c>
    </row>
    <row r="440" spans="1:9" x14ac:dyDescent="0.2">
      <c r="A440">
        <v>2003</v>
      </c>
      <c r="B440">
        <v>0.21899072246771914</v>
      </c>
      <c r="C440">
        <v>0.21899072246771914</v>
      </c>
      <c r="H440" t="s">
        <v>346</v>
      </c>
      <c r="I440" t="s">
        <v>322</v>
      </c>
    </row>
    <row r="441" spans="1:9" x14ac:dyDescent="0.2">
      <c r="A441">
        <v>2004</v>
      </c>
      <c r="B441">
        <v>0.21711909477711686</v>
      </c>
      <c r="C441">
        <v>0.21711909477711686</v>
      </c>
      <c r="H441" t="s">
        <v>346</v>
      </c>
      <c r="I441" t="s">
        <v>322</v>
      </c>
    </row>
    <row r="442" spans="1:9" x14ac:dyDescent="0.2">
      <c r="A442">
        <v>2005</v>
      </c>
      <c r="B442">
        <v>0.21572492085251646</v>
      </c>
      <c r="C442">
        <v>0.21572492085251646</v>
      </c>
      <c r="H442" t="s">
        <v>346</v>
      </c>
      <c r="I442" t="s">
        <v>322</v>
      </c>
    </row>
    <row r="443" spans="1:9" x14ac:dyDescent="0.2">
      <c r="A443">
        <v>2006</v>
      </c>
      <c r="B443">
        <v>0.21933953934826578</v>
      </c>
      <c r="C443">
        <v>0.21933953934826578</v>
      </c>
      <c r="H443" t="s">
        <v>346</v>
      </c>
      <c r="I443" t="s">
        <v>322</v>
      </c>
    </row>
    <row r="444" spans="1:9" x14ac:dyDescent="0.2">
      <c r="A444">
        <v>2007</v>
      </c>
      <c r="B444">
        <v>0.2429292691992444</v>
      </c>
      <c r="C444">
        <v>0.2429292691992444</v>
      </c>
      <c r="H444" t="s">
        <v>346</v>
      </c>
      <c r="I444" t="s">
        <v>322</v>
      </c>
    </row>
    <row r="445" spans="1:9" x14ac:dyDescent="0.2">
      <c r="A445">
        <v>2008</v>
      </c>
      <c r="B445">
        <v>0.27394650735145415</v>
      </c>
      <c r="C445">
        <v>0.27394650735145415</v>
      </c>
      <c r="E445">
        <f>AVERAGE(B435:B445)</f>
        <v>0.18425793654062003</v>
      </c>
      <c r="F445">
        <f>AVERAGE(C435:C445)</f>
        <v>0.18425793654062003</v>
      </c>
      <c r="G445">
        <v>0.13245855372632395</v>
      </c>
      <c r="H445" t="s">
        <v>346</v>
      </c>
      <c r="I445" t="s">
        <v>322</v>
      </c>
    </row>
    <row r="446" spans="1:9" x14ac:dyDescent="0.2">
      <c r="A446">
        <v>1998</v>
      </c>
      <c r="B446">
        <v>0</v>
      </c>
      <c r="C446">
        <v>7.2745183850391731E-3</v>
      </c>
      <c r="H446" t="s">
        <v>340</v>
      </c>
      <c r="I446" t="s">
        <v>322</v>
      </c>
    </row>
    <row r="447" spans="1:9" x14ac:dyDescent="0.2">
      <c r="A447">
        <v>1999</v>
      </c>
      <c r="B447">
        <v>7.7145092734058618E-3</v>
      </c>
      <c r="C447">
        <v>2.0570446693939131E-2</v>
      </c>
      <c r="H447" t="s">
        <v>340</v>
      </c>
      <c r="I447" t="s">
        <v>322</v>
      </c>
    </row>
    <row r="448" spans="1:9" x14ac:dyDescent="0.2">
      <c r="A448">
        <v>2000</v>
      </c>
      <c r="B448">
        <v>1.6401914373642638E-2</v>
      </c>
      <c r="C448">
        <v>2.6534140739120322E-2</v>
      </c>
      <c r="H448" t="s">
        <v>340</v>
      </c>
      <c r="I448" t="s">
        <v>322</v>
      </c>
    </row>
    <row r="449" spans="1:9" x14ac:dyDescent="0.2">
      <c r="A449">
        <v>2001</v>
      </c>
      <c r="B449">
        <v>2.2511264196324061E-2</v>
      </c>
      <c r="C449">
        <v>3.1723957993271996E-2</v>
      </c>
      <c r="H449" t="s">
        <v>340</v>
      </c>
      <c r="I449" t="s">
        <v>322</v>
      </c>
    </row>
    <row r="450" spans="1:9" x14ac:dyDescent="0.2">
      <c r="A450">
        <v>2002</v>
      </c>
      <c r="B450">
        <v>2.9063973888369735E-2</v>
      </c>
      <c r="C450">
        <v>3.6627827951386804E-2</v>
      </c>
      <c r="H450" t="s">
        <v>340</v>
      </c>
      <c r="I450" t="s">
        <v>322</v>
      </c>
    </row>
    <row r="451" spans="1:9" x14ac:dyDescent="0.2">
      <c r="A451">
        <v>2003</v>
      </c>
      <c r="B451">
        <v>3.3538046130206112E-2</v>
      </c>
      <c r="C451">
        <v>4.2103800023931513E-2</v>
      </c>
      <c r="H451" t="s">
        <v>340</v>
      </c>
      <c r="I451" t="s">
        <v>322</v>
      </c>
    </row>
    <row r="452" spans="1:9" x14ac:dyDescent="0.2">
      <c r="A452">
        <v>2004</v>
      </c>
      <c r="B452">
        <v>3.9979660383726759E-2</v>
      </c>
      <c r="C452">
        <v>4.990285024835403E-2</v>
      </c>
      <c r="H452" t="s">
        <v>340</v>
      </c>
      <c r="I452" t="s">
        <v>322</v>
      </c>
    </row>
    <row r="453" spans="1:9" x14ac:dyDescent="0.2">
      <c r="A453">
        <v>2005</v>
      </c>
      <c r="B453">
        <v>4.5623148556213661E-2</v>
      </c>
      <c r="C453">
        <v>5.6955203212820063E-2</v>
      </c>
      <c r="H453" t="s">
        <v>340</v>
      </c>
      <c r="I453" t="s">
        <v>322</v>
      </c>
    </row>
    <row r="454" spans="1:9" x14ac:dyDescent="0.2">
      <c r="A454">
        <v>2006</v>
      </c>
      <c r="B454">
        <v>5.2705537405808078E-2</v>
      </c>
      <c r="C454">
        <v>6.6073782724372671E-2</v>
      </c>
      <c r="H454" t="s">
        <v>340</v>
      </c>
      <c r="I454" t="s">
        <v>322</v>
      </c>
    </row>
    <row r="455" spans="1:9" x14ac:dyDescent="0.2">
      <c r="A455">
        <v>2007</v>
      </c>
      <c r="B455">
        <v>6.1247322239648745E-2</v>
      </c>
      <c r="C455">
        <v>7.2042055645538533E-2</v>
      </c>
      <c r="H455" t="s">
        <v>340</v>
      </c>
      <c r="I455" t="s">
        <v>322</v>
      </c>
    </row>
    <row r="456" spans="1:9" x14ac:dyDescent="0.2">
      <c r="A456">
        <v>2008</v>
      </c>
      <c r="B456">
        <v>6.5542281453189091E-2</v>
      </c>
      <c r="C456">
        <v>6.8977102699889034E-2</v>
      </c>
      <c r="E456">
        <f>AVERAGE(B446:B456)</f>
        <v>3.4029787081866797E-2</v>
      </c>
      <c r="F456">
        <f>AVERAGE(C446:C456)</f>
        <v>4.3525971483423936E-2</v>
      </c>
      <c r="G456">
        <v>9.7933092783987728E-3</v>
      </c>
      <c r="H456" t="s">
        <v>340</v>
      </c>
      <c r="I456" t="s">
        <v>322</v>
      </c>
    </row>
    <row r="457" spans="1:9" x14ac:dyDescent="0.2">
      <c r="A457">
        <v>1998</v>
      </c>
      <c r="B457">
        <v>0</v>
      </c>
      <c r="C457">
        <v>9.9608223287595166E-2</v>
      </c>
      <c r="H457" t="s">
        <v>343</v>
      </c>
      <c r="I457" t="s">
        <v>322</v>
      </c>
    </row>
    <row r="458" spans="1:9" x14ac:dyDescent="0.2">
      <c r="A458">
        <v>1999</v>
      </c>
      <c r="B458">
        <v>0.13442264769404233</v>
      </c>
      <c r="C458">
        <v>0.27857452905819979</v>
      </c>
      <c r="H458" t="s">
        <v>343</v>
      </c>
      <c r="I458" t="s">
        <v>322</v>
      </c>
    </row>
    <row r="459" spans="1:9" x14ac:dyDescent="0.2">
      <c r="A459">
        <v>2000</v>
      </c>
      <c r="B459">
        <v>0.29522337734691523</v>
      </c>
      <c r="C459">
        <v>0.41745733420199715</v>
      </c>
      <c r="H459" t="s">
        <v>343</v>
      </c>
      <c r="I459" t="s">
        <v>322</v>
      </c>
    </row>
    <row r="460" spans="1:9" x14ac:dyDescent="0.2">
      <c r="A460">
        <v>2001</v>
      </c>
      <c r="B460">
        <v>0.42591789591765455</v>
      </c>
      <c r="C460">
        <v>0.48290843594477773</v>
      </c>
      <c r="H460" t="s">
        <v>343</v>
      </c>
      <c r="I460" t="s">
        <v>322</v>
      </c>
    </row>
    <row r="461" spans="1:9" x14ac:dyDescent="0.2">
      <c r="A461">
        <v>2002</v>
      </c>
      <c r="B461">
        <v>0.50453165473549488</v>
      </c>
      <c r="C461">
        <v>0.50540840136785303</v>
      </c>
      <c r="H461" t="s">
        <v>343</v>
      </c>
      <c r="I461" t="s">
        <v>322</v>
      </c>
    </row>
    <row r="462" spans="1:9" x14ac:dyDescent="0.2">
      <c r="A462">
        <v>2003</v>
      </c>
      <c r="B462">
        <v>0.52955855186971501</v>
      </c>
      <c r="C462">
        <v>0.47651958576471543</v>
      </c>
      <c r="H462" t="s">
        <v>343</v>
      </c>
      <c r="I462" t="s">
        <v>322</v>
      </c>
    </row>
    <row r="463" spans="1:9" x14ac:dyDescent="0.2">
      <c r="A463">
        <v>2004</v>
      </c>
      <c r="B463">
        <v>0.50906884881323722</v>
      </c>
      <c r="C463">
        <v>0.42307192936158855</v>
      </c>
      <c r="H463" t="s">
        <v>343</v>
      </c>
      <c r="I463" t="s">
        <v>322</v>
      </c>
    </row>
    <row r="464" spans="1:9" x14ac:dyDescent="0.2">
      <c r="A464">
        <v>2005</v>
      </c>
      <c r="B464">
        <v>0.47071901036346631</v>
      </c>
      <c r="C464">
        <v>0.39805118440235987</v>
      </c>
      <c r="H464" t="s">
        <v>343</v>
      </c>
      <c r="I464" t="s">
        <v>322</v>
      </c>
    </row>
    <row r="465" spans="1:9" x14ac:dyDescent="0.2">
      <c r="A465">
        <v>2006</v>
      </c>
      <c r="B465">
        <v>0.44504611261015142</v>
      </c>
      <c r="C465">
        <v>0.40449569007133024</v>
      </c>
      <c r="H465" t="s">
        <v>343</v>
      </c>
      <c r="I465" t="s">
        <v>322</v>
      </c>
    </row>
    <row r="466" spans="1:9" x14ac:dyDescent="0.2">
      <c r="A466">
        <v>2007</v>
      </c>
      <c r="B466">
        <v>0.43742154940196482</v>
      </c>
      <c r="C466">
        <v>0.41487878224137642</v>
      </c>
      <c r="H466" t="s">
        <v>343</v>
      </c>
      <c r="I466" t="s">
        <v>322</v>
      </c>
    </row>
    <row r="467" spans="1:9" x14ac:dyDescent="0.2">
      <c r="A467">
        <v>2008</v>
      </c>
      <c r="B467">
        <v>0.43406779778163812</v>
      </c>
      <c r="C467">
        <v>0.40068702621446611</v>
      </c>
      <c r="E467">
        <f>AVERAGE(B457:B467)</f>
        <v>0.38054340423038907</v>
      </c>
      <c r="F467">
        <f>AVERAGE(C457:C467)</f>
        <v>0.39106010199238722</v>
      </c>
      <c r="G467">
        <v>1.3965657565857201E-2</v>
      </c>
      <c r="H467" t="s">
        <v>343</v>
      </c>
      <c r="I467" t="s">
        <v>322</v>
      </c>
    </row>
    <row r="468" spans="1:9" x14ac:dyDescent="0.2">
      <c r="A468">
        <v>1998</v>
      </c>
      <c r="B468">
        <v>2.118422915728964E-3</v>
      </c>
      <c r="C468">
        <v>3.1545971511353385E-3</v>
      </c>
      <c r="H468" t="s">
        <v>344</v>
      </c>
      <c r="I468" t="s">
        <v>322</v>
      </c>
    </row>
    <row r="469" spans="1:9" x14ac:dyDescent="0.2">
      <c r="A469">
        <v>1999</v>
      </c>
      <c r="B469">
        <v>1.4488561788082697E-2</v>
      </c>
      <c r="C469">
        <v>1.2126315691385375E-2</v>
      </c>
      <c r="H469" t="s">
        <v>344</v>
      </c>
      <c r="I469" t="s">
        <v>322</v>
      </c>
    </row>
    <row r="470" spans="1:9" x14ac:dyDescent="0.2">
      <c r="A470">
        <v>2000</v>
      </c>
      <c r="B470">
        <v>2.714720574628179E-2</v>
      </c>
      <c r="C470">
        <v>2.4184607945481409E-2</v>
      </c>
      <c r="H470" t="s">
        <v>344</v>
      </c>
      <c r="I470" t="s">
        <v>322</v>
      </c>
    </row>
    <row r="471" spans="1:9" x14ac:dyDescent="0.2">
      <c r="A471">
        <v>2001</v>
      </c>
      <c r="B471">
        <v>3.3210098833426814E-2</v>
      </c>
      <c r="C471">
        <v>3.0966884286726126E-2</v>
      </c>
      <c r="H471" t="s">
        <v>344</v>
      </c>
      <c r="I471" t="s">
        <v>322</v>
      </c>
    </row>
    <row r="472" spans="1:9" x14ac:dyDescent="0.2">
      <c r="A472">
        <v>2002</v>
      </c>
      <c r="B472">
        <v>3.341939921734003E-2</v>
      </c>
      <c r="C472">
        <v>3.3819396746095964E-2</v>
      </c>
      <c r="H472" t="s">
        <v>344</v>
      </c>
      <c r="I472" t="s">
        <v>322</v>
      </c>
    </row>
    <row r="473" spans="1:9" x14ac:dyDescent="0.2">
      <c r="A473">
        <v>2003</v>
      </c>
      <c r="B473">
        <v>3.4463220765743437E-2</v>
      </c>
      <c r="C473">
        <v>3.361911172969697E-2</v>
      </c>
      <c r="H473" t="s">
        <v>344</v>
      </c>
      <c r="I473" t="s">
        <v>322</v>
      </c>
    </row>
    <row r="474" spans="1:9" x14ac:dyDescent="0.2">
      <c r="A474">
        <v>2004</v>
      </c>
      <c r="B474">
        <v>3.980178943723834E-2</v>
      </c>
      <c r="C474">
        <v>3.7265510648166203E-2</v>
      </c>
      <c r="H474" t="s">
        <v>344</v>
      </c>
      <c r="I474" t="s">
        <v>322</v>
      </c>
    </row>
    <row r="475" spans="1:9" x14ac:dyDescent="0.2">
      <c r="A475">
        <v>2005</v>
      </c>
      <c r="B475">
        <v>4.330151592395317E-2</v>
      </c>
      <c r="C475">
        <v>4.0772567849821757E-2</v>
      </c>
      <c r="H475" t="s">
        <v>344</v>
      </c>
      <c r="I475" t="s">
        <v>322</v>
      </c>
    </row>
    <row r="476" spans="1:9" x14ac:dyDescent="0.2">
      <c r="A476">
        <v>2006</v>
      </c>
      <c r="B476">
        <v>4.2467826964709153E-2</v>
      </c>
      <c r="C476">
        <v>4.2255077380247613E-2</v>
      </c>
      <c r="H476" t="s">
        <v>344</v>
      </c>
      <c r="I476" t="s">
        <v>322</v>
      </c>
    </row>
    <row r="477" spans="1:9" x14ac:dyDescent="0.2">
      <c r="A477">
        <v>2007</v>
      </c>
      <c r="B477">
        <v>3.9092207918936542E-2</v>
      </c>
      <c r="C477">
        <v>3.9890374627301058E-2</v>
      </c>
      <c r="H477" t="s">
        <v>344</v>
      </c>
      <c r="I477" t="s">
        <v>322</v>
      </c>
    </row>
    <row r="478" spans="1:9" x14ac:dyDescent="0.2">
      <c r="A478">
        <v>2008</v>
      </c>
      <c r="B478">
        <v>3.8304459188342146E-2</v>
      </c>
      <c r="C478">
        <v>3.8840353386651399E-2</v>
      </c>
      <c r="E478">
        <f>AVERAGE(B468:B478)</f>
        <v>3.1619518972707546E-2</v>
      </c>
      <c r="F478">
        <f>AVERAGE(C468:C478)</f>
        <v>3.062679976751902E-2</v>
      </c>
      <c r="G478">
        <v>1.1847755836101984E-2</v>
      </c>
      <c r="H478" t="s">
        <v>344</v>
      </c>
      <c r="I478" t="s">
        <v>322</v>
      </c>
    </row>
    <row r="479" spans="1:9" x14ac:dyDescent="0.2">
      <c r="A479">
        <v>1998</v>
      </c>
      <c r="B479">
        <v>0</v>
      </c>
      <c r="C479">
        <v>4.858778694561551E-2</v>
      </c>
      <c r="H479" t="s">
        <v>353</v>
      </c>
      <c r="I479" t="s">
        <v>322</v>
      </c>
    </row>
    <row r="480" spans="1:9" x14ac:dyDescent="0.2">
      <c r="A480">
        <v>1999</v>
      </c>
      <c r="B480">
        <v>5.5803174853063027E-2</v>
      </c>
      <c r="C480">
        <v>9.1052387859717962E-2</v>
      </c>
      <c r="H480" t="s">
        <v>353</v>
      </c>
      <c r="I480" t="s">
        <v>322</v>
      </c>
    </row>
    <row r="481" spans="1:9" x14ac:dyDescent="0.2">
      <c r="A481">
        <v>2000</v>
      </c>
      <c r="B481">
        <v>0.10765573074825074</v>
      </c>
      <c r="C481">
        <v>0.11463017013707789</v>
      </c>
      <c r="H481" t="s">
        <v>353</v>
      </c>
      <c r="I481" t="s">
        <v>322</v>
      </c>
    </row>
    <row r="482" spans="1:9" x14ac:dyDescent="0.2">
      <c r="A482">
        <v>2001</v>
      </c>
      <c r="B482">
        <v>0.13175221409136517</v>
      </c>
      <c r="C482">
        <v>0.15133397042804345</v>
      </c>
      <c r="H482" t="s">
        <v>353</v>
      </c>
      <c r="I482" t="s">
        <v>322</v>
      </c>
    </row>
    <row r="483" spans="1:9" x14ac:dyDescent="0.2">
      <c r="A483">
        <v>2002</v>
      </c>
      <c r="B483">
        <v>0.14949838080576136</v>
      </c>
      <c r="C483">
        <v>0.15609468713675581</v>
      </c>
      <c r="H483" t="s">
        <v>353</v>
      </c>
      <c r="I483" t="s">
        <v>322</v>
      </c>
    </row>
    <row r="484" spans="1:9" x14ac:dyDescent="0.2">
      <c r="A484">
        <v>2003</v>
      </c>
      <c r="B484">
        <v>0.17229366281333872</v>
      </c>
      <c r="C484">
        <v>0.17506120310390616</v>
      </c>
      <c r="H484" t="s">
        <v>353</v>
      </c>
      <c r="I484" t="s">
        <v>322</v>
      </c>
    </row>
    <row r="485" spans="1:9" x14ac:dyDescent="0.2">
      <c r="A485">
        <v>2004</v>
      </c>
      <c r="B485">
        <v>0.17477873499712507</v>
      </c>
      <c r="C485">
        <v>0.1646469621045662</v>
      </c>
      <c r="H485" t="s">
        <v>353</v>
      </c>
      <c r="I485" t="s">
        <v>322</v>
      </c>
    </row>
    <row r="486" spans="1:9" x14ac:dyDescent="0.2">
      <c r="A486">
        <v>2005</v>
      </c>
      <c r="B486">
        <v>0.16966851516360268</v>
      </c>
      <c r="C486">
        <v>0.16821455460371024</v>
      </c>
      <c r="H486" t="s">
        <v>353</v>
      </c>
      <c r="I486" t="s">
        <v>322</v>
      </c>
    </row>
    <row r="487" spans="1:9" x14ac:dyDescent="0.2">
      <c r="A487">
        <v>2006</v>
      </c>
      <c r="B487">
        <v>0.16095095781667226</v>
      </c>
      <c r="C487">
        <v>0.16230525034599635</v>
      </c>
      <c r="H487" t="s">
        <v>353</v>
      </c>
      <c r="I487" t="s">
        <v>322</v>
      </c>
    </row>
    <row r="488" spans="1:9" x14ac:dyDescent="0.2">
      <c r="A488">
        <v>2007</v>
      </c>
      <c r="B488">
        <v>0.16797509811223602</v>
      </c>
      <c r="C488">
        <v>0.17748224186820399</v>
      </c>
      <c r="H488" t="s">
        <v>353</v>
      </c>
      <c r="I488" t="s">
        <v>322</v>
      </c>
    </row>
    <row r="489" spans="1:9" x14ac:dyDescent="0.2">
      <c r="A489">
        <v>2008</v>
      </c>
      <c r="B489">
        <v>0.17830108274566703</v>
      </c>
      <c r="C489">
        <v>0.17886333067803728</v>
      </c>
      <c r="E489">
        <f>AVERAGE(B479:B489)</f>
        <v>0.1335161411042802</v>
      </c>
      <c r="F489">
        <f>AVERAGE(C479:C489)</f>
        <v>0.14438841320105736</v>
      </c>
      <c r="G489">
        <v>1.6295297126799634E-2</v>
      </c>
      <c r="H489" t="s">
        <v>353</v>
      </c>
      <c r="I489" t="s">
        <v>322</v>
      </c>
    </row>
    <row r="490" spans="1:9" x14ac:dyDescent="0.2">
      <c r="A490">
        <v>1998</v>
      </c>
      <c r="B490">
        <v>3.9176118070959595E-2</v>
      </c>
      <c r="C490">
        <v>3.9176118070959595E-2</v>
      </c>
      <c r="H490" t="s">
        <v>354</v>
      </c>
      <c r="I490" t="s">
        <v>322</v>
      </c>
    </row>
    <row r="491" spans="1:9" x14ac:dyDescent="0.2">
      <c r="A491">
        <v>1999</v>
      </c>
      <c r="B491">
        <v>0.11163666164336962</v>
      </c>
      <c r="C491">
        <v>0.11163666164336962</v>
      </c>
      <c r="H491" t="s">
        <v>354</v>
      </c>
      <c r="I491" t="s">
        <v>322</v>
      </c>
    </row>
    <row r="492" spans="1:9" x14ac:dyDescent="0.2">
      <c r="A492">
        <v>2000</v>
      </c>
      <c r="B492">
        <v>0.1613348281231673</v>
      </c>
      <c r="C492">
        <v>0.1613348281231673</v>
      </c>
      <c r="H492" t="s">
        <v>354</v>
      </c>
      <c r="I492" t="s">
        <v>322</v>
      </c>
    </row>
    <row r="493" spans="1:9" x14ac:dyDescent="0.2">
      <c r="A493">
        <v>2001</v>
      </c>
      <c r="B493">
        <v>0.19019306461151747</v>
      </c>
      <c r="C493">
        <v>0.19019306461151747</v>
      </c>
      <c r="H493" t="s">
        <v>354</v>
      </c>
      <c r="I493" t="s">
        <v>322</v>
      </c>
    </row>
    <row r="494" spans="1:9" x14ac:dyDescent="0.2">
      <c r="A494">
        <v>2002</v>
      </c>
      <c r="B494">
        <v>0.20845952029115972</v>
      </c>
      <c r="C494">
        <v>0.20845952029115972</v>
      </c>
      <c r="H494" t="s">
        <v>354</v>
      </c>
      <c r="I494" t="s">
        <v>322</v>
      </c>
    </row>
    <row r="495" spans="1:9" x14ac:dyDescent="0.2">
      <c r="A495">
        <v>2003</v>
      </c>
      <c r="B495">
        <v>0.22016517730509547</v>
      </c>
      <c r="C495">
        <v>0.22016517730509547</v>
      </c>
      <c r="H495" t="s">
        <v>354</v>
      </c>
      <c r="I495" t="s">
        <v>322</v>
      </c>
    </row>
    <row r="496" spans="1:9" x14ac:dyDescent="0.2">
      <c r="A496">
        <v>2004</v>
      </c>
      <c r="B496">
        <v>0.22805240280727776</v>
      </c>
      <c r="C496">
        <v>0.22805240280727776</v>
      </c>
      <c r="H496" t="s">
        <v>354</v>
      </c>
      <c r="I496" t="s">
        <v>322</v>
      </c>
    </row>
    <row r="497" spans="1:9" x14ac:dyDescent="0.2">
      <c r="A497">
        <v>2005</v>
      </c>
      <c r="B497">
        <v>0.22984688611256837</v>
      </c>
      <c r="C497">
        <v>0.22984688611256837</v>
      </c>
      <c r="H497" t="s">
        <v>354</v>
      </c>
      <c r="I497" t="s">
        <v>322</v>
      </c>
    </row>
    <row r="498" spans="1:9" x14ac:dyDescent="0.2">
      <c r="A498">
        <v>2006</v>
      </c>
      <c r="B498">
        <v>0.23465615098908341</v>
      </c>
      <c r="C498">
        <v>0.23465615098908341</v>
      </c>
      <c r="H498" t="s">
        <v>354</v>
      </c>
      <c r="I498" t="s">
        <v>322</v>
      </c>
    </row>
    <row r="499" spans="1:9" x14ac:dyDescent="0.2">
      <c r="A499">
        <v>2007</v>
      </c>
      <c r="B499">
        <v>0.24666160052725161</v>
      </c>
      <c r="C499">
        <v>0.24666160052725161</v>
      </c>
      <c r="H499" t="s">
        <v>354</v>
      </c>
      <c r="I499" t="s">
        <v>322</v>
      </c>
    </row>
    <row r="500" spans="1:9" x14ac:dyDescent="0.2">
      <c r="A500">
        <v>2008</v>
      </c>
      <c r="B500">
        <v>0.25554824714324098</v>
      </c>
      <c r="C500">
        <v>0.25554824714324098</v>
      </c>
      <c r="E500">
        <f>AVERAGE(B490:B500)</f>
        <v>0.19324824160224469</v>
      </c>
      <c r="F500">
        <f>AVERAGE(C490:C500)</f>
        <v>0.19324824160224469</v>
      </c>
      <c r="G500">
        <v>2.1099146028473341E-2</v>
      </c>
      <c r="H500" t="s">
        <v>354</v>
      </c>
      <c r="I500" t="s">
        <v>322</v>
      </c>
    </row>
    <row r="501" spans="1:9" x14ac:dyDescent="0.2">
      <c r="A501">
        <v>1998</v>
      </c>
      <c r="B501">
        <v>8.2271295244358156E-3</v>
      </c>
      <c r="C501">
        <v>8.2271295244358156E-3</v>
      </c>
      <c r="H501" t="s">
        <v>348</v>
      </c>
      <c r="I501" t="s">
        <v>322</v>
      </c>
    </row>
    <row r="502" spans="1:9" x14ac:dyDescent="0.2">
      <c r="A502">
        <v>1999</v>
      </c>
      <c r="B502">
        <v>1.0326646870369148E-2</v>
      </c>
      <c r="C502">
        <v>1.0326646870369148E-2</v>
      </c>
      <c r="H502" t="s">
        <v>348</v>
      </c>
      <c r="I502" t="s">
        <v>322</v>
      </c>
    </row>
    <row r="503" spans="1:9" x14ac:dyDescent="0.2">
      <c r="A503">
        <v>2000</v>
      </c>
      <c r="B503">
        <v>1.4191782837100526E-2</v>
      </c>
      <c r="C503">
        <v>1.4191782837100526E-2</v>
      </c>
      <c r="H503" t="s">
        <v>348</v>
      </c>
      <c r="I503" t="s">
        <v>322</v>
      </c>
    </row>
    <row r="504" spans="1:9" x14ac:dyDescent="0.2">
      <c r="A504">
        <v>2001</v>
      </c>
      <c r="B504">
        <v>1.2625000171420837E-2</v>
      </c>
      <c r="C504">
        <v>1.2625000171420837E-2</v>
      </c>
      <c r="H504" t="s">
        <v>348</v>
      </c>
      <c r="I504" t="s">
        <v>322</v>
      </c>
    </row>
    <row r="505" spans="1:9" x14ac:dyDescent="0.2">
      <c r="A505">
        <v>2002</v>
      </c>
      <c r="B505">
        <v>1.0505446235865338E-2</v>
      </c>
      <c r="C505">
        <v>1.0505446235865338E-2</v>
      </c>
      <c r="H505" t="s">
        <v>348</v>
      </c>
      <c r="I505" t="s">
        <v>322</v>
      </c>
    </row>
    <row r="506" spans="1:9" x14ac:dyDescent="0.2">
      <c r="A506">
        <v>2003</v>
      </c>
      <c r="B506">
        <v>2.4964795180279657E-2</v>
      </c>
      <c r="C506">
        <v>2.4964795180279657E-2</v>
      </c>
      <c r="H506" t="s">
        <v>348</v>
      </c>
      <c r="I506" t="s">
        <v>322</v>
      </c>
    </row>
    <row r="507" spans="1:9" x14ac:dyDescent="0.2">
      <c r="A507">
        <v>2004</v>
      </c>
      <c r="B507">
        <v>4.3885913880399169E-2</v>
      </c>
      <c r="C507">
        <v>4.3885913880399169E-2</v>
      </c>
      <c r="H507" t="s">
        <v>348</v>
      </c>
      <c r="I507" t="s">
        <v>322</v>
      </c>
    </row>
    <row r="508" spans="1:9" x14ac:dyDescent="0.2">
      <c r="A508">
        <v>2005</v>
      </c>
      <c r="B508">
        <v>6.004558605311007E-2</v>
      </c>
      <c r="C508">
        <v>6.004558605311007E-2</v>
      </c>
      <c r="H508" t="s">
        <v>348</v>
      </c>
      <c r="I508" t="s">
        <v>322</v>
      </c>
    </row>
    <row r="509" spans="1:9" x14ac:dyDescent="0.2">
      <c r="A509">
        <v>2006</v>
      </c>
      <c r="B509">
        <v>5.6931616711101113E-2</v>
      </c>
      <c r="C509">
        <v>5.6931616711101113E-2</v>
      </c>
      <c r="H509" t="s">
        <v>348</v>
      </c>
      <c r="I509" t="s">
        <v>322</v>
      </c>
    </row>
    <row r="510" spans="1:9" x14ac:dyDescent="0.2">
      <c r="A510">
        <v>2007</v>
      </c>
      <c r="B510">
        <v>1.2908130407268787E-2</v>
      </c>
      <c r="C510">
        <v>1.2908130407268787E-2</v>
      </c>
      <c r="H510" t="s">
        <v>348</v>
      </c>
      <c r="I510" t="s">
        <v>322</v>
      </c>
    </row>
    <row r="511" spans="1:9" x14ac:dyDescent="0.2">
      <c r="A511">
        <v>2008</v>
      </c>
      <c r="B511">
        <v>9.1100229273718449E-3</v>
      </c>
      <c r="C511">
        <v>9.1100229273718449E-3</v>
      </c>
      <c r="E511">
        <f>AVERAGE(B501:B511)</f>
        <v>2.3974733708974752E-2</v>
      </c>
      <c r="F511">
        <f>AVERAGE(C501:C511)</f>
        <v>2.3974733708974752E-2</v>
      </c>
      <c r="G511">
        <v>6.3725561550117465E-2</v>
      </c>
      <c r="H511" t="s">
        <v>348</v>
      </c>
      <c r="I511" t="s">
        <v>322</v>
      </c>
    </row>
    <row r="512" spans="1:9" x14ac:dyDescent="0.2">
      <c r="A512">
        <v>1998</v>
      </c>
      <c r="B512">
        <v>0</v>
      </c>
      <c r="C512">
        <v>0</v>
      </c>
      <c r="H512" t="s">
        <v>349</v>
      </c>
      <c r="I512" t="s">
        <v>322</v>
      </c>
    </row>
    <row r="513" spans="1:9" x14ac:dyDescent="0.2">
      <c r="A513">
        <v>1999</v>
      </c>
      <c r="B513">
        <v>5.2652373184139588E-2</v>
      </c>
      <c r="C513">
        <v>5.2652373184139588E-2</v>
      </c>
      <c r="H513" t="s">
        <v>349</v>
      </c>
      <c r="I513" t="s">
        <v>322</v>
      </c>
    </row>
    <row r="514" spans="1:9" x14ac:dyDescent="0.2">
      <c r="A514">
        <v>2000</v>
      </c>
      <c r="B514">
        <v>9.4911432345550314E-2</v>
      </c>
      <c r="C514">
        <v>9.4911432345550314E-2</v>
      </c>
      <c r="H514" t="s">
        <v>349</v>
      </c>
      <c r="I514" t="s">
        <v>322</v>
      </c>
    </row>
    <row r="515" spans="1:9" x14ac:dyDescent="0.2">
      <c r="A515">
        <v>2001</v>
      </c>
      <c r="B515">
        <v>0.12031438471272304</v>
      </c>
      <c r="C515">
        <v>0.12031438471272304</v>
      </c>
      <c r="H515" t="s">
        <v>349</v>
      </c>
      <c r="I515" t="s">
        <v>322</v>
      </c>
    </row>
    <row r="516" spans="1:9" x14ac:dyDescent="0.2">
      <c r="A516">
        <v>2002</v>
      </c>
      <c r="B516">
        <v>0.14989696965697888</v>
      </c>
      <c r="C516">
        <v>0.14989696965697888</v>
      </c>
      <c r="H516" t="s">
        <v>349</v>
      </c>
      <c r="I516" t="s">
        <v>322</v>
      </c>
    </row>
    <row r="517" spans="1:9" x14ac:dyDescent="0.2">
      <c r="A517">
        <v>2003</v>
      </c>
      <c r="B517">
        <v>0.17495225309059759</v>
      </c>
      <c r="C517">
        <v>0.17495225309059759</v>
      </c>
      <c r="H517" t="s">
        <v>349</v>
      </c>
      <c r="I517" t="s">
        <v>322</v>
      </c>
    </row>
    <row r="518" spans="1:9" x14ac:dyDescent="0.2">
      <c r="A518">
        <v>2004</v>
      </c>
      <c r="B518">
        <v>0.19044681949771389</v>
      </c>
      <c r="C518">
        <v>0.19044681949771389</v>
      </c>
      <c r="H518" t="s">
        <v>349</v>
      </c>
      <c r="I518" t="s">
        <v>322</v>
      </c>
    </row>
    <row r="519" spans="1:9" x14ac:dyDescent="0.2">
      <c r="A519">
        <v>2005</v>
      </c>
      <c r="B519">
        <v>0.20003913226795247</v>
      </c>
      <c r="C519">
        <v>0.20003913226795247</v>
      </c>
      <c r="H519" t="s">
        <v>349</v>
      </c>
      <c r="I519" t="s">
        <v>322</v>
      </c>
    </row>
    <row r="520" spans="1:9" x14ac:dyDescent="0.2">
      <c r="A520">
        <v>2006</v>
      </c>
      <c r="B520">
        <v>0.2105569136689692</v>
      </c>
      <c r="C520">
        <v>0.2105569136689692</v>
      </c>
      <c r="H520" t="s">
        <v>349</v>
      </c>
      <c r="I520" t="s">
        <v>322</v>
      </c>
    </row>
    <row r="521" spans="1:9" x14ac:dyDescent="0.2">
      <c r="A521">
        <v>2007</v>
      </c>
      <c r="B521">
        <v>0.22542616400288973</v>
      </c>
      <c r="C521">
        <v>0.22542616400288973</v>
      </c>
      <c r="H521" t="s">
        <v>349</v>
      </c>
      <c r="I521" t="s">
        <v>322</v>
      </c>
    </row>
    <row r="522" spans="1:9" x14ac:dyDescent="0.2">
      <c r="A522">
        <v>2008</v>
      </c>
      <c r="B522">
        <v>0.24967127485845991</v>
      </c>
      <c r="C522">
        <v>0.24967127485845991</v>
      </c>
      <c r="E522">
        <f>AVERAGE(B512:B522)</f>
        <v>0.15171524702599767</v>
      </c>
      <c r="F522">
        <f>AVERAGE(C512:C522)</f>
        <v>0.15171524702599767</v>
      </c>
      <c r="G522">
        <v>4.3058346962888183E-2</v>
      </c>
      <c r="H522" t="s">
        <v>349</v>
      </c>
      <c r="I522" t="s">
        <v>322</v>
      </c>
    </row>
    <row r="523" spans="1:9" x14ac:dyDescent="0.2">
      <c r="A523">
        <v>1998</v>
      </c>
      <c r="B523">
        <v>1.8357655496148526E-2</v>
      </c>
      <c r="C523">
        <v>2.1249197480187741E-2</v>
      </c>
      <c r="H523" t="s">
        <v>350</v>
      </c>
      <c r="I523" t="s">
        <v>322</v>
      </c>
    </row>
    <row r="524" spans="1:9" x14ac:dyDescent="0.2">
      <c r="A524">
        <v>1999</v>
      </c>
      <c r="B524">
        <v>3.7933560849246144E-2</v>
      </c>
      <c r="C524">
        <v>4.0911056738053383E-2</v>
      </c>
      <c r="H524" t="s">
        <v>350</v>
      </c>
      <c r="I524" t="s">
        <v>322</v>
      </c>
    </row>
    <row r="525" spans="1:9" x14ac:dyDescent="0.2">
      <c r="A525">
        <v>2000</v>
      </c>
      <c r="B525">
        <v>4.9989909416881043E-2</v>
      </c>
      <c r="C525">
        <v>5.2689844280270119E-2</v>
      </c>
      <c r="H525" t="s">
        <v>350</v>
      </c>
      <c r="I525" t="s">
        <v>322</v>
      </c>
    </row>
    <row r="526" spans="1:9" x14ac:dyDescent="0.2">
      <c r="A526">
        <v>2001</v>
      </c>
      <c r="B526">
        <v>6.1530091001932241E-2</v>
      </c>
      <c r="C526">
        <v>6.4294716511559116E-2</v>
      </c>
      <c r="H526" t="s">
        <v>350</v>
      </c>
      <c r="I526" t="s">
        <v>322</v>
      </c>
    </row>
    <row r="527" spans="1:9" x14ac:dyDescent="0.2">
      <c r="A527">
        <v>2002</v>
      </c>
      <c r="B527">
        <v>5.9434614454479701E-2</v>
      </c>
      <c r="C527">
        <v>6.1305964442721836E-2</v>
      </c>
      <c r="H527" t="s">
        <v>350</v>
      </c>
      <c r="I527" t="s">
        <v>322</v>
      </c>
    </row>
    <row r="528" spans="1:9" x14ac:dyDescent="0.2">
      <c r="A528">
        <v>2003</v>
      </c>
      <c r="B528">
        <v>5.0433030181520157E-2</v>
      </c>
      <c r="C528">
        <v>5.2238314451221443E-2</v>
      </c>
      <c r="H528" t="s">
        <v>350</v>
      </c>
      <c r="I528" t="s">
        <v>322</v>
      </c>
    </row>
    <row r="529" spans="1:9" x14ac:dyDescent="0.2">
      <c r="A529">
        <v>2004</v>
      </c>
      <c r="B529">
        <v>4.3647131042335155E-2</v>
      </c>
      <c r="C529">
        <v>4.6459573875526128E-2</v>
      </c>
      <c r="H529" t="s">
        <v>350</v>
      </c>
      <c r="I529" t="s">
        <v>322</v>
      </c>
    </row>
    <row r="530" spans="1:9" x14ac:dyDescent="0.2">
      <c r="A530">
        <v>2005</v>
      </c>
      <c r="B530">
        <v>4.0819592859996971E-2</v>
      </c>
      <c r="C530">
        <v>4.2055651719063183E-2</v>
      </c>
      <c r="H530" t="s">
        <v>350</v>
      </c>
      <c r="I530" t="s">
        <v>322</v>
      </c>
    </row>
    <row r="531" spans="1:9" x14ac:dyDescent="0.2">
      <c r="A531">
        <v>2006</v>
      </c>
      <c r="B531">
        <v>4.0134186565511071E-2</v>
      </c>
      <c r="C531">
        <v>4.2754410465536415E-2</v>
      </c>
      <c r="H531" t="s">
        <v>350</v>
      </c>
      <c r="I531" t="s">
        <v>322</v>
      </c>
    </row>
    <row r="532" spans="1:9" x14ac:dyDescent="0.2">
      <c r="A532">
        <v>2007</v>
      </c>
      <c r="B532">
        <v>3.4805780764840269E-2</v>
      </c>
      <c r="C532">
        <v>3.6504620699810884E-2</v>
      </c>
      <c r="H532" t="s">
        <v>350</v>
      </c>
      <c r="I532" t="s">
        <v>322</v>
      </c>
    </row>
    <row r="533" spans="1:9" x14ac:dyDescent="0.2">
      <c r="A533">
        <v>2008</v>
      </c>
      <c r="B533">
        <v>3.0628754078117527E-2</v>
      </c>
      <c r="C533">
        <v>3.1693617175670569E-2</v>
      </c>
      <c r="E533">
        <f>AVERAGE(B523:B533)</f>
        <v>4.2519482428273525E-2</v>
      </c>
      <c r="F533">
        <f>AVERAGE(C523:C533)</f>
        <v>4.4741542530874617E-2</v>
      </c>
      <c r="G533">
        <v>1.4064813892429065E-2</v>
      </c>
      <c r="H533" t="s">
        <v>350</v>
      </c>
      <c r="I533" t="s">
        <v>322</v>
      </c>
    </row>
    <row r="534" spans="1:9" x14ac:dyDescent="0.2">
      <c r="A534">
        <v>1998</v>
      </c>
      <c r="B534">
        <v>3.4420873672970347E-3</v>
      </c>
      <c r="C534">
        <v>3.4653566744859946E-3</v>
      </c>
      <c r="H534" t="s">
        <v>352</v>
      </c>
      <c r="I534" t="s">
        <v>322</v>
      </c>
    </row>
    <row r="535" spans="1:9" x14ac:dyDescent="0.2">
      <c r="A535">
        <v>1999</v>
      </c>
      <c r="B535">
        <v>1.0330201415375643E-2</v>
      </c>
      <c r="C535">
        <v>1.0239380238354702E-2</v>
      </c>
      <c r="H535" t="s">
        <v>352</v>
      </c>
      <c r="I535" t="s">
        <v>322</v>
      </c>
    </row>
    <row r="536" spans="1:9" x14ac:dyDescent="0.2">
      <c r="A536">
        <v>2000</v>
      </c>
      <c r="B536">
        <v>1.6713730369188183E-2</v>
      </c>
      <c r="C536">
        <v>1.6485949717796197E-2</v>
      </c>
      <c r="H536" t="s">
        <v>352</v>
      </c>
      <c r="I536" t="s">
        <v>322</v>
      </c>
    </row>
    <row r="537" spans="1:9" x14ac:dyDescent="0.2">
      <c r="A537">
        <v>2001</v>
      </c>
      <c r="B537">
        <v>2.2516592992762399E-2</v>
      </c>
      <c r="C537">
        <v>2.2181381735797097E-2</v>
      </c>
      <c r="H537" t="s">
        <v>352</v>
      </c>
      <c r="I537" t="s">
        <v>322</v>
      </c>
    </row>
    <row r="538" spans="1:9" x14ac:dyDescent="0.2">
      <c r="A538">
        <v>2002</v>
      </c>
      <c r="B538">
        <v>2.7827683078101257E-2</v>
      </c>
      <c r="C538">
        <v>2.7393174520861097E-2</v>
      </c>
      <c r="H538" t="s">
        <v>352</v>
      </c>
      <c r="I538" t="s">
        <v>322</v>
      </c>
    </row>
    <row r="539" spans="1:9" x14ac:dyDescent="0.2">
      <c r="A539">
        <v>2003</v>
      </c>
      <c r="B539">
        <v>3.1855127554036508E-2</v>
      </c>
      <c r="C539">
        <v>3.1343574934431302E-2</v>
      </c>
      <c r="H539" t="s">
        <v>352</v>
      </c>
      <c r="I539" t="s">
        <v>322</v>
      </c>
    </row>
    <row r="540" spans="1:9" x14ac:dyDescent="0.2">
      <c r="A540">
        <v>2004</v>
      </c>
      <c r="B540">
        <v>3.6033196283572641E-2</v>
      </c>
      <c r="C540">
        <v>3.5442954302657335E-2</v>
      </c>
      <c r="H540" t="s">
        <v>352</v>
      </c>
      <c r="I540" t="s">
        <v>322</v>
      </c>
    </row>
    <row r="541" spans="1:9" x14ac:dyDescent="0.2">
      <c r="A541">
        <v>2005</v>
      </c>
      <c r="B541">
        <v>3.970480649551645E-2</v>
      </c>
      <c r="C541">
        <v>3.9023327699429969E-2</v>
      </c>
      <c r="H541" t="s">
        <v>352</v>
      </c>
      <c r="I541" t="s">
        <v>322</v>
      </c>
    </row>
    <row r="542" spans="1:9" x14ac:dyDescent="0.2">
      <c r="A542">
        <v>2006</v>
      </c>
      <c r="B542">
        <v>4.4105211204698763E-2</v>
      </c>
      <c r="C542">
        <v>4.338995872888797E-2</v>
      </c>
      <c r="H542" t="s">
        <v>352</v>
      </c>
      <c r="I542" t="s">
        <v>322</v>
      </c>
    </row>
    <row r="543" spans="1:9" x14ac:dyDescent="0.2">
      <c r="A543">
        <v>2007</v>
      </c>
      <c r="B543">
        <v>4.9695449128914659E-2</v>
      </c>
      <c r="C543">
        <v>4.8873074572430009E-2</v>
      </c>
      <c r="H543" t="s">
        <v>352</v>
      </c>
      <c r="I543" t="s">
        <v>322</v>
      </c>
    </row>
    <row r="544" spans="1:9" x14ac:dyDescent="0.2">
      <c r="A544">
        <v>2008</v>
      </c>
      <c r="B544">
        <v>5.4603944830766707E-2</v>
      </c>
      <c r="C544">
        <v>5.3665525245896052E-2</v>
      </c>
      <c r="E544">
        <f>AVERAGE(B534:B544)</f>
        <v>3.0620730065475478E-2</v>
      </c>
      <c r="F544">
        <f>AVERAGE(C534:C544)</f>
        <v>3.0136696215547976E-2</v>
      </c>
      <c r="G544">
        <v>7.1731687755978444E-3</v>
      </c>
      <c r="H544" t="s">
        <v>352</v>
      </c>
      <c r="I544" t="s">
        <v>322</v>
      </c>
    </row>
    <row r="545" spans="1:9" x14ac:dyDescent="0.2">
      <c r="A545">
        <v>1998</v>
      </c>
      <c r="B545">
        <v>5.4268529504107528E-5</v>
      </c>
      <c r="C545">
        <v>2.2049492089456963E-2</v>
      </c>
      <c r="H545" t="s">
        <v>355</v>
      </c>
      <c r="I545" t="s">
        <v>322</v>
      </c>
    </row>
    <row r="546" spans="1:9" x14ac:dyDescent="0.2">
      <c r="A546">
        <v>1999</v>
      </c>
      <c r="B546">
        <v>1.9715793670277135E-2</v>
      </c>
      <c r="C546">
        <v>5.9317244169272851E-2</v>
      </c>
      <c r="H546" t="s">
        <v>355</v>
      </c>
      <c r="I546" t="s">
        <v>322</v>
      </c>
    </row>
    <row r="547" spans="1:9" x14ac:dyDescent="0.2">
      <c r="A547">
        <v>2000</v>
      </c>
      <c r="B547">
        <v>5.5551839284417724E-2</v>
      </c>
      <c r="C547">
        <v>9.1316846963084106E-2</v>
      </c>
      <c r="H547" t="s">
        <v>355</v>
      </c>
      <c r="I547" t="s">
        <v>322</v>
      </c>
    </row>
    <row r="548" spans="1:9" x14ac:dyDescent="0.2">
      <c r="A548">
        <v>2001</v>
      </c>
      <c r="B548">
        <v>8.2059561198500205E-2</v>
      </c>
      <c r="C548">
        <v>0.11051082202272658</v>
      </c>
      <c r="H548" t="s">
        <v>355</v>
      </c>
      <c r="I548" t="s">
        <v>322</v>
      </c>
    </row>
    <row r="549" spans="1:9" x14ac:dyDescent="0.2">
      <c r="A549">
        <v>2002</v>
      </c>
      <c r="B549">
        <v>0.10276999267926124</v>
      </c>
      <c r="C549">
        <v>0.12520959556126632</v>
      </c>
      <c r="H549" t="s">
        <v>355</v>
      </c>
      <c r="I549" t="s">
        <v>322</v>
      </c>
    </row>
    <row r="550" spans="1:9" x14ac:dyDescent="0.2">
      <c r="A550">
        <v>2003</v>
      </c>
      <c r="B550">
        <v>0.11798888508592799</v>
      </c>
      <c r="C550">
        <v>0.13259162635230959</v>
      </c>
      <c r="H550" t="s">
        <v>355</v>
      </c>
      <c r="I550" t="s">
        <v>322</v>
      </c>
    </row>
    <row r="551" spans="1:9" x14ac:dyDescent="0.2">
      <c r="A551">
        <v>2004</v>
      </c>
      <c r="B551">
        <v>0.1285773418491464</v>
      </c>
      <c r="C551">
        <v>0.1366124556867237</v>
      </c>
      <c r="H551" t="s">
        <v>355</v>
      </c>
      <c r="I551" t="s">
        <v>322</v>
      </c>
    </row>
    <row r="552" spans="1:9" x14ac:dyDescent="0.2">
      <c r="A552">
        <v>2005</v>
      </c>
      <c r="B552">
        <v>0.13405005520012975</v>
      </c>
      <c r="C552">
        <v>0.13706058309874819</v>
      </c>
      <c r="H552" t="s">
        <v>355</v>
      </c>
      <c r="I552" t="s">
        <v>322</v>
      </c>
    </row>
    <row r="553" spans="1:9" x14ac:dyDescent="0.2">
      <c r="A553">
        <v>2006</v>
      </c>
      <c r="B553">
        <v>0.13533546076661326</v>
      </c>
      <c r="C553">
        <v>0.13909294083712731</v>
      </c>
      <c r="H553" t="s">
        <v>355</v>
      </c>
      <c r="I553" t="s">
        <v>322</v>
      </c>
    </row>
    <row r="554" spans="1:9" x14ac:dyDescent="0.2">
      <c r="A554">
        <v>2007</v>
      </c>
      <c r="B554">
        <v>0.13631682795577088</v>
      </c>
      <c r="C554">
        <v>0.14211398826143309</v>
      </c>
      <c r="H554" t="s">
        <v>355</v>
      </c>
      <c r="I554" t="s">
        <v>322</v>
      </c>
    </row>
    <row r="555" spans="1:9" x14ac:dyDescent="0.2">
      <c r="A555">
        <v>2008</v>
      </c>
      <c r="B555">
        <v>0.13917411616594377</v>
      </c>
      <c r="C555">
        <v>0.14277035878761635</v>
      </c>
      <c r="E555">
        <f>AVERAGE(B545:B555)</f>
        <v>9.5599467489590223E-2</v>
      </c>
      <c r="F555">
        <f>AVERAGE(C545:C555)</f>
        <v>0.11260417762088772</v>
      </c>
      <c r="G555">
        <v>1.6841193849543818E-2</v>
      </c>
      <c r="H555" t="s">
        <v>355</v>
      </c>
      <c r="I555" t="s">
        <v>322</v>
      </c>
    </row>
    <row r="556" spans="1:9" x14ac:dyDescent="0.2">
      <c r="A556">
        <v>1998</v>
      </c>
      <c r="B556">
        <v>2.40824522853555E-2</v>
      </c>
      <c r="C556">
        <v>2.431450602543999E-2</v>
      </c>
      <c r="H556" t="s">
        <v>351</v>
      </c>
      <c r="I556" t="s">
        <v>322</v>
      </c>
    </row>
    <row r="557" spans="1:9" x14ac:dyDescent="0.2">
      <c r="A557">
        <v>1999</v>
      </c>
      <c r="B557">
        <v>8.0389392599706969E-2</v>
      </c>
      <c r="C557">
        <v>8.0867749682861437E-2</v>
      </c>
      <c r="H557" t="s">
        <v>351</v>
      </c>
      <c r="I557" t="s">
        <v>322</v>
      </c>
    </row>
    <row r="558" spans="1:9" x14ac:dyDescent="0.2">
      <c r="A558">
        <v>2000</v>
      </c>
      <c r="B558">
        <v>0.15387847352569226</v>
      </c>
      <c r="C558">
        <v>0.15444135791706576</v>
      </c>
      <c r="H558" t="s">
        <v>351</v>
      </c>
      <c r="I558" t="s">
        <v>322</v>
      </c>
    </row>
    <row r="559" spans="1:9" x14ac:dyDescent="0.2">
      <c r="A559">
        <v>2001</v>
      </c>
      <c r="B559">
        <v>0.22494396849865983</v>
      </c>
      <c r="C559">
        <v>0.22516835308704169</v>
      </c>
      <c r="H559" t="s">
        <v>351</v>
      </c>
      <c r="I559" t="s">
        <v>322</v>
      </c>
    </row>
    <row r="560" spans="1:9" x14ac:dyDescent="0.2">
      <c r="A560">
        <v>2002</v>
      </c>
      <c r="B560">
        <v>0.27919589130033573</v>
      </c>
      <c r="C560">
        <v>0.27917624221766374</v>
      </c>
      <c r="H560" t="s">
        <v>351</v>
      </c>
      <c r="I560" t="s">
        <v>322</v>
      </c>
    </row>
    <row r="561" spans="1:9" x14ac:dyDescent="0.2">
      <c r="A561">
        <v>2003</v>
      </c>
      <c r="B561">
        <v>0.31820858037077426</v>
      </c>
      <c r="C561">
        <v>0.31781364011185476</v>
      </c>
      <c r="H561" t="s">
        <v>351</v>
      </c>
      <c r="I561" t="s">
        <v>322</v>
      </c>
    </row>
    <row r="562" spans="1:9" x14ac:dyDescent="0.2">
      <c r="A562">
        <v>2004</v>
      </c>
      <c r="B562">
        <v>0.33123316272492226</v>
      </c>
      <c r="C562">
        <v>0.33046046397259077</v>
      </c>
      <c r="H562" t="s">
        <v>351</v>
      </c>
      <c r="I562" t="s">
        <v>322</v>
      </c>
    </row>
    <row r="563" spans="1:9" x14ac:dyDescent="0.2">
      <c r="A563">
        <v>2005</v>
      </c>
      <c r="B563">
        <v>0.33157760267752057</v>
      </c>
      <c r="C563">
        <v>0.33090037721474663</v>
      </c>
      <c r="H563" t="s">
        <v>351</v>
      </c>
      <c r="I563" t="s">
        <v>322</v>
      </c>
    </row>
    <row r="564" spans="1:9" x14ac:dyDescent="0.2">
      <c r="A564">
        <v>2006</v>
      </c>
      <c r="B564">
        <v>0.35246217487548459</v>
      </c>
      <c r="C564">
        <v>0.35182118249262567</v>
      </c>
      <c r="H564" t="s">
        <v>351</v>
      </c>
      <c r="I564" t="s">
        <v>322</v>
      </c>
    </row>
    <row r="565" spans="1:9" x14ac:dyDescent="0.2">
      <c r="A565">
        <v>2007</v>
      </c>
      <c r="B565">
        <v>0.39461368686168186</v>
      </c>
      <c r="C565">
        <v>0.39435462195914811</v>
      </c>
      <c r="H565" t="s">
        <v>351</v>
      </c>
      <c r="I565" t="s">
        <v>322</v>
      </c>
    </row>
    <row r="566" spans="1:9" x14ac:dyDescent="0.2">
      <c r="A566">
        <v>2008</v>
      </c>
      <c r="B566">
        <v>0.46067369917553797</v>
      </c>
      <c r="C566">
        <v>0.45998821064350848</v>
      </c>
      <c r="E566">
        <f>AVERAGE(B556:B566)</f>
        <v>0.26829628044506104</v>
      </c>
      <c r="F566">
        <f>AVERAGE(C556:C566)</f>
        <v>0.2681187913931406</v>
      </c>
      <c r="G566">
        <v>4.48294799742626E-2</v>
      </c>
      <c r="H566" t="s">
        <v>351</v>
      </c>
      <c r="I566" t="s">
        <v>322</v>
      </c>
    </row>
    <row r="567" spans="1:9" x14ac:dyDescent="0.2">
      <c r="A567">
        <v>2006</v>
      </c>
      <c r="B567">
        <v>0.26685395910553555</v>
      </c>
      <c r="C567">
        <v>0.39622892257105519</v>
      </c>
      <c r="H567" t="s">
        <v>346</v>
      </c>
      <c r="I567" t="s">
        <v>323</v>
      </c>
    </row>
    <row r="568" spans="1:9" x14ac:dyDescent="0.2">
      <c r="A568">
        <v>2007</v>
      </c>
      <c r="B568">
        <v>0.26247510174751859</v>
      </c>
      <c r="C568">
        <v>0.30356995667931813</v>
      </c>
      <c r="H568" t="s">
        <v>346</v>
      </c>
      <c r="I568" t="s">
        <v>323</v>
      </c>
    </row>
    <row r="569" spans="1:9" x14ac:dyDescent="0.2">
      <c r="A569">
        <v>2008</v>
      </c>
      <c r="B569">
        <v>0.32419839919518745</v>
      </c>
      <c r="C569">
        <v>0.34108879674320192</v>
      </c>
      <c r="H569" t="s">
        <v>346</v>
      </c>
      <c r="I569" t="s">
        <v>323</v>
      </c>
    </row>
    <row r="570" spans="1:9" x14ac:dyDescent="0.2">
      <c r="A570">
        <v>2009</v>
      </c>
      <c r="B570">
        <v>0.24418151125123894</v>
      </c>
      <c r="C570">
        <v>0.25320437883237129</v>
      </c>
      <c r="H570" t="s">
        <v>346</v>
      </c>
      <c r="I570" t="s">
        <v>323</v>
      </c>
    </row>
    <row r="571" spans="1:9" x14ac:dyDescent="0.2">
      <c r="A571">
        <v>2010</v>
      </c>
      <c r="B571">
        <v>0.18787017985216034</v>
      </c>
      <c r="C571">
        <v>0.19880621181431285</v>
      </c>
      <c r="H571" t="s">
        <v>346</v>
      </c>
      <c r="I571" t="s">
        <v>323</v>
      </c>
    </row>
    <row r="572" spans="1:9" x14ac:dyDescent="0.2">
      <c r="A572">
        <v>2011</v>
      </c>
      <c r="B572">
        <v>0.22213802020250165</v>
      </c>
      <c r="C572">
        <v>0.24206236997335681</v>
      </c>
      <c r="H572" t="s">
        <v>346</v>
      </c>
      <c r="I572" t="s">
        <v>323</v>
      </c>
    </row>
    <row r="573" spans="1:9" x14ac:dyDescent="0.2">
      <c r="A573">
        <v>2012</v>
      </c>
      <c r="B573">
        <v>0.24673109616289404</v>
      </c>
      <c r="C573">
        <v>0.28262307707846029</v>
      </c>
      <c r="H573" t="s">
        <v>346</v>
      </c>
      <c r="I573" t="s">
        <v>323</v>
      </c>
    </row>
    <row r="574" spans="1:9" x14ac:dyDescent="0.2">
      <c r="A574">
        <v>2013</v>
      </c>
      <c r="B574">
        <v>0.2534521283989844</v>
      </c>
      <c r="C574">
        <v>0.29756215065239866</v>
      </c>
      <c r="E574">
        <f>AVERAGE(B567:B574)</f>
        <v>0.25098754948950264</v>
      </c>
      <c r="F574">
        <f>AVERAGE(C567:C574)</f>
        <v>0.28939323304305936</v>
      </c>
      <c r="G574">
        <v>0.2120139569692151</v>
      </c>
      <c r="H574" t="s">
        <v>346</v>
      </c>
      <c r="I574" t="s">
        <v>323</v>
      </c>
    </row>
    <row r="575" spans="1:9" x14ac:dyDescent="0.2">
      <c r="A575">
        <v>2006</v>
      </c>
      <c r="B575">
        <v>3.8687193434691181E-2</v>
      </c>
      <c r="C575">
        <v>4.0356534192523899E-2</v>
      </c>
      <c r="H575" t="s">
        <v>340</v>
      </c>
      <c r="I575" t="s">
        <v>323</v>
      </c>
    </row>
    <row r="576" spans="1:9" x14ac:dyDescent="0.2">
      <c r="A576">
        <v>2007</v>
      </c>
      <c r="B576">
        <v>9.1643349633499752E-2</v>
      </c>
      <c r="C576">
        <v>7.724106070879895E-2</v>
      </c>
      <c r="H576" t="s">
        <v>340</v>
      </c>
      <c r="I576" t="s">
        <v>323</v>
      </c>
    </row>
    <row r="577" spans="1:9" x14ac:dyDescent="0.2">
      <c r="A577">
        <v>2008</v>
      </c>
      <c r="B577">
        <v>6.8929202272219381E-2</v>
      </c>
      <c r="C577">
        <v>6.3086216066316522E-2</v>
      </c>
      <c r="H577" t="s">
        <v>340</v>
      </c>
      <c r="I577" t="s">
        <v>323</v>
      </c>
    </row>
    <row r="578" spans="1:9" x14ac:dyDescent="0.2">
      <c r="A578">
        <v>2009</v>
      </c>
      <c r="B578">
        <v>2.0070514940012725E-2</v>
      </c>
      <c r="C578">
        <v>1.1487203888636607E-2</v>
      </c>
      <c r="H578" t="s">
        <v>340</v>
      </c>
      <c r="I578" t="s">
        <v>323</v>
      </c>
    </row>
    <row r="579" spans="1:9" x14ac:dyDescent="0.2">
      <c r="A579">
        <v>2010</v>
      </c>
      <c r="B579">
        <v>2.4092141231143314E-2</v>
      </c>
      <c r="C579">
        <v>4.1248925963093666E-2</v>
      </c>
      <c r="H579" t="s">
        <v>340</v>
      </c>
      <c r="I579" t="s">
        <v>323</v>
      </c>
    </row>
    <row r="580" spans="1:9" x14ac:dyDescent="0.2">
      <c r="A580">
        <v>2011</v>
      </c>
      <c r="B580">
        <v>2.1450256496445667E-2</v>
      </c>
      <c r="C580">
        <v>2.6441934102486304E-2</v>
      </c>
      <c r="H580" t="s">
        <v>340</v>
      </c>
      <c r="I580" t="s">
        <v>323</v>
      </c>
    </row>
    <row r="581" spans="1:9" x14ac:dyDescent="0.2">
      <c r="A581">
        <v>2012</v>
      </c>
      <c r="B581">
        <v>6.2856441937174518E-2</v>
      </c>
      <c r="C581">
        <v>5.9696613574132057E-2</v>
      </c>
      <c r="H581" t="s">
        <v>340</v>
      </c>
      <c r="I581" t="s">
        <v>323</v>
      </c>
    </row>
    <row r="582" spans="1:9" x14ac:dyDescent="0.2">
      <c r="A582">
        <v>2013</v>
      </c>
      <c r="B582">
        <v>8.7182477910376199E-2</v>
      </c>
      <c r="C582">
        <v>9.3313984201873409E-2</v>
      </c>
      <c r="E582">
        <f>AVERAGE(B575:B582)</f>
        <v>5.1863947231945338E-2</v>
      </c>
      <c r="F582">
        <f>AVERAGE(C575:C582)</f>
        <v>5.1609059087232678E-2</v>
      </c>
      <c r="G582">
        <v>4.0295300872928257E-3</v>
      </c>
      <c r="H582" t="s">
        <v>340</v>
      </c>
      <c r="I582" t="s">
        <v>323</v>
      </c>
    </row>
    <row r="583" spans="1:9" x14ac:dyDescent="0.2">
      <c r="A583">
        <v>2006</v>
      </c>
      <c r="B583">
        <v>3.6870974292720175E-2</v>
      </c>
      <c r="C583">
        <v>2.2678464037850652E-2</v>
      </c>
      <c r="H583" t="s">
        <v>343</v>
      </c>
      <c r="I583" t="s">
        <v>323</v>
      </c>
    </row>
    <row r="584" spans="1:9" x14ac:dyDescent="0.2">
      <c r="A584">
        <v>2007</v>
      </c>
      <c r="B584">
        <v>7.1793379745093339E-2</v>
      </c>
      <c r="C584">
        <v>0.13196906932946953</v>
      </c>
      <c r="H584" t="s">
        <v>343</v>
      </c>
      <c r="I584" t="s">
        <v>323</v>
      </c>
    </row>
    <row r="585" spans="1:9" x14ac:dyDescent="0.2">
      <c r="A585">
        <v>2008</v>
      </c>
      <c r="B585">
        <v>0.16061086662911139</v>
      </c>
      <c r="C585">
        <v>0.15259025104616791</v>
      </c>
      <c r="H585" t="s">
        <v>343</v>
      </c>
      <c r="I585" t="s">
        <v>323</v>
      </c>
    </row>
    <row r="586" spans="1:9" x14ac:dyDescent="0.2">
      <c r="A586">
        <v>2009</v>
      </c>
      <c r="B586">
        <v>8.0841187112425071E-3</v>
      </c>
      <c r="C586">
        <v>0.29768677067703997</v>
      </c>
      <c r="H586" t="s">
        <v>343</v>
      </c>
      <c r="I586" t="s">
        <v>323</v>
      </c>
    </row>
    <row r="587" spans="1:9" x14ac:dyDescent="0.2">
      <c r="A587">
        <v>2010</v>
      </c>
      <c r="B587">
        <v>0.91079650772233878</v>
      </c>
      <c r="C587">
        <v>0.9047661651895762</v>
      </c>
      <c r="H587" t="s">
        <v>343</v>
      </c>
      <c r="I587" t="s">
        <v>323</v>
      </c>
    </row>
    <row r="588" spans="1:9" x14ac:dyDescent="0.2">
      <c r="A588">
        <v>2011</v>
      </c>
      <c r="B588">
        <v>0.464248982732897</v>
      </c>
      <c r="C588">
        <v>0.38075563611305596</v>
      </c>
      <c r="H588" t="s">
        <v>343</v>
      </c>
      <c r="I588" t="s">
        <v>323</v>
      </c>
    </row>
    <row r="589" spans="1:9" x14ac:dyDescent="0.2">
      <c r="A589">
        <v>2012</v>
      </c>
      <c r="B589">
        <v>0.25987718820539113</v>
      </c>
      <c r="C589">
        <v>0.28531028875649067</v>
      </c>
      <c r="H589" t="s">
        <v>343</v>
      </c>
      <c r="I589" t="s">
        <v>323</v>
      </c>
    </row>
    <row r="590" spans="1:9" x14ac:dyDescent="0.2">
      <c r="A590">
        <v>2013</v>
      </c>
      <c r="B590">
        <v>0.22441677139996583</v>
      </c>
      <c r="C590">
        <v>0.20938570058213513</v>
      </c>
      <c r="E590">
        <f>AVERAGE(B583:B590)</f>
        <v>0.26708734867984502</v>
      </c>
      <c r="F590">
        <f>AVERAGE(C583:C590)</f>
        <v>0.29814279321647325</v>
      </c>
      <c r="G590">
        <v>5.7924594643143333E-3</v>
      </c>
      <c r="H590" t="s">
        <v>343</v>
      </c>
      <c r="I590" t="s">
        <v>323</v>
      </c>
    </row>
    <row r="591" spans="1:9" x14ac:dyDescent="0.2">
      <c r="A591">
        <v>2006</v>
      </c>
      <c r="B591">
        <v>2.4167825941857658E-3</v>
      </c>
      <c r="C591">
        <v>2.1113362201132777E-2</v>
      </c>
      <c r="H591" t="s">
        <v>344</v>
      </c>
      <c r="I591" t="s">
        <v>323</v>
      </c>
    </row>
    <row r="592" spans="1:9" x14ac:dyDescent="0.2">
      <c r="A592">
        <v>2007</v>
      </c>
      <c r="B592">
        <v>1.4259713198932045E-2</v>
      </c>
      <c r="C592">
        <v>5.0544114855470362E-2</v>
      </c>
      <c r="H592" t="s">
        <v>344</v>
      </c>
      <c r="I592" t="s">
        <v>323</v>
      </c>
    </row>
    <row r="593" spans="1:9" x14ac:dyDescent="0.2">
      <c r="A593">
        <v>2008</v>
      </c>
      <c r="B593">
        <v>3.0580228631865131E-2</v>
      </c>
      <c r="C593">
        <v>8.6406837791389288E-2</v>
      </c>
      <c r="H593" t="s">
        <v>344</v>
      </c>
      <c r="I593" t="s">
        <v>323</v>
      </c>
    </row>
    <row r="594" spans="1:9" x14ac:dyDescent="0.2">
      <c r="A594">
        <v>2009</v>
      </c>
      <c r="B594">
        <v>4.4632452127465458E-2</v>
      </c>
      <c r="C594">
        <v>0.11171837471782826</v>
      </c>
      <c r="H594" t="s">
        <v>344</v>
      </c>
      <c r="I594" t="s">
        <v>323</v>
      </c>
    </row>
    <row r="595" spans="1:9" x14ac:dyDescent="0.2">
      <c r="A595">
        <v>2010</v>
      </c>
      <c r="B595">
        <v>5.2743649229531731E-2</v>
      </c>
      <c r="C595">
        <v>0.11636868399939719</v>
      </c>
      <c r="H595" t="s">
        <v>344</v>
      </c>
      <c r="I595" t="s">
        <v>323</v>
      </c>
    </row>
    <row r="596" spans="1:9" x14ac:dyDescent="0.2">
      <c r="A596">
        <v>2011</v>
      </c>
      <c r="B596">
        <v>5.6582529482227965E-2</v>
      </c>
      <c r="C596">
        <v>0.11513175277046149</v>
      </c>
      <c r="H596" t="s">
        <v>344</v>
      </c>
      <c r="I596" t="s">
        <v>323</v>
      </c>
    </row>
    <row r="597" spans="1:9" x14ac:dyDescent="0.2">
      <c r="A597">
        <v>2012</v>
      </c>
      <c r="B597">
        <v>5.8482628274957184E-2</v>
      </c>
      <c r="C597">
        <v>0.10946069240736991</v>
      </c>
      <c r="H597" t="s">
        <v>344</v>
      </c>
      <c r="I597" t="s">
        <v>323</v>
      </c>
    </row>
    <row r="598" spans="1:9" x14ac:dyDescent="0.2">
      <c r="A598">
        <v>2013</v>
      </c>
      <c r="B598">
        <v>6.1731410271172314E-2</v>
      </c>
      <c r="C598">
        <v>0.1089363665104493</v>
      </c>
      <c r="E598">
        <f>AVERAGE(B591:B598)</f>
        <v>4.0178674226292198E-2</v>
      </c>
      <c r="F598">
        <f>AVERAGE(C591:C598)</f>
        <v>8.996002315668733E-2</v>
      </c>
      <c r="G598">
        <v>4.2721777578808027E-3</v>
      </c>
      <c r="H598" t="s">
        <v>344</v>
      </c>
      <c r="I598" t="s">
        <v>323</v>
      </c>
    </row>
    <row r="599" spans="1:9" x14ac:dyDescent="0.2">
      <c r="A599">
        <v>2006</v>
      </c>
      <c r="B599">
        <v>0</v>
      </c>
      <c r="C599">
        <v>7.6810881264479602E-2</v>
      </c>
      <c r="H599" t="s">
        <v>353</v>
      </c>
      <c r="I599" t="s">
        <v>323</v>
      </c>
    </row>
    <row r="600" spans="1:9" x14ac:dyDescent="0.2">
      <c r="A600">
        <v>2007</v>
      </c>
      <c r="B600">
        <v>7.8638286064929799E-2</v>
      </c>
      <c r="C600">
        <v>0.16394305124097136</v>
      </c>
      <c r="H600" t="s">
        <v>353</v>
      </c>
      <c r="I600" t="s">
        <v>323</v>
      </c>
    </row>
    <row r="601" spans="1:9" x14ac:dyDescent="0.2">
      <c r="A601">
        <v>2008</v>
      </c>
      <c r="B601">
        <v>0.17655033084892163</v>
      </c>
      <c r="C601">
        <v>0.17972288214414558</v>
      </c>
      <c r="H601" t="s">
        <v>353</v>
      </c>
      <c r="I601" t="s">
        <v>323</v>
      </c>
    </row>
    <row r="602" spans="1:9" x14ac:dyDescent="0.2">
      <c r="A602">
        <v>2009</v>
      </c>
      <c r="B602">
        <v>0.27061783531080863</v>
      </c>
      <c r="C602">
        <v>0.23050349737509954</v>
      </c>
      <c r="H602" t="s">
        <v>353</v>
      </c>
      <c r="I602" t="s">
        <v>323</v>
      </c>
    </row>
    <row r="603" spans="1:9" x14ac:dyDescent="0.2">
      <c r="A603">
        <v>2010</v>
      </c>
      <c r="B603">
        <v>0.3089772192076064</v>
      </c>
      <c r="C603">
        <v>0.31173957082742809</v>
      </c>
      <c r="H603" t="s">
        <v>353</v>
      </c>
      <c r="I603" t="s">
        <v>323</v>
      </c>
    </row>
    <row r="604" spans="1:9" x14ac:dyDescent="0.2">
      <c r="A604">
        <v>2011</v>
      </c>
      <c r="B604">
        <v>0.33570162834871425</v>
      </c>
      <c r="C604">
        <v>0.35738994505717014</v>
      </c>
      <c r="H604" t="s">
        <v>353</v>
      </c>
      <c r="I604" t="s">
        <v>323</v>
      </c>
    </row>
    <row r="605" spans="1:9" x14ac:dyDescent="0.2">
      <c r="A605">
        <v>2012</v>
      </c>
      <c r="B605">
        <v>0.36374771724256905</v>
      </c>
      <c r="C605">
        <v>0.3866289268173248</v>
      </c>
      <c r="H605" t="s">
        <v>353</v>
      </c>
      <c r="I605" t="s">
        <v>323</v>
      </c>
    </row>
    <row r="606" spans="1:9" x14ac:dyDescent="0.2">
      <c r="A606">
        <v>2013</v>
      </c>
      <c r="B606">
        <v>0.39051324320451586</v>
      </c>
      <c r="C606">
        <v>0.40257547695242385</v>
      </c>
      <c r="E606">
        <f>AVERAGE(B599:B606)</f>
        <v>0.2405932825285082</v>
      </c>
      <c r="F606">
        <f>AVERAGE(C599:C606)</f>
        <v>0.26366427895988037</v>
      </c>
      <c r="G606">
        <v>-2.3888460693867798E-3</v>
      </c>
      <c r="H606" t="s">
        <v>353</v>
      </c>
      <c r="I606" t="s">
        <v>323</v>
      </c>
    </row>
    <row r="607" spans="1:9" x14ac:dyDescent="0.2">
      <c r="A607">
        <v>2006</v>
      </c>
      <c r="B607">
        <v>7.4742902123316524E-2</v>
      </c>
      <c r="C607">
        <v>7.4742902123316524E-2</v>
      </c>
      <c r="H607" t="s">
        <v>354</v>
      </c>
      <c r="I607" t="s">
        <v>323</v>
      </c>
    </row>
    <row r="608" spans="1:9" x14ac:dyDescent="0.2">
      <c r="A608">
        <v>2007</v>
      </c>
      <c r="B608">
        <v>0.11558632715173132</v>
      </c>
      <c r="C608">
        <v>0.11558632715173132</v>
      </c>
      <c r="H608" t="s">
        <v>354</v>
      </c>
      <c r="I608" t="s">
        <v>323</v>
      </c>
    </row>
    <row r="609" spans="1:9" x14ac:dyDescent="0.2">
      <c r="A609">
        <v>2008</v>
      </c>
      <c r="B609">
        <v>0.13731717534595511</v>
      </c>
      <c r="C609">
        <v>0.13731717534595511</v>
      </c>
      <c r="H609" t="s">
        <v>354</v>
      </c>
      <c r="I609" t="s">
        <v>323</v>
      </c>
    </row>
    <row r="610" spans="1:9" x14ac:dyDescent="0.2">
      <c r="A610">
        <v>2009</v>
      </c>
      <c r="B610">
        <v>0.15805779181378077</v>
      </c>
      <c r="C610">
        <v>0.15805779181378077</v>
      </c>
      <c r="H610" t="s">
        <v>354</v>
      </c>
      <c r="I610" t="s">
        <v>323</v>
      </c>
    </row>
    <row r="611" spans="1:9" x14ac:dyDescent="0.2">
      <c r="A611">
        <v>2010</v>
      </c>
      <c r="B611">
        <v>0.1583744974351288</v>
      </c>
      <c r="C611">
        <v>0.1583744974351288</v>
      </c>
      <c r="H611" t="s">
        <v>354</v>
      </c>
      <c r="I611" t="s">
        <v>323</v>
      </c>
    </row>
    <row r="612" spans="1:9" x14ac:dyDescent="0.2">
      <c r="A612">
        <v>2011</v>
      </c>
      <c r="B612">
        <v>0.16247413730287474</v>
      </c>
      <c r="C612">
        <v>0.16247413730287474</v>
      </c>
      <c r="H612" t="s">
        <v>354</v>
      </c>
      <c r="I612" t="s">
        <v>323</v>
      </c>
    </row>
    <row r="613" spans="1:9" x14ac:dyDescent="0.2">
      <c r="A613">
        <v>2012</v>
      </c>
      <c r="B613">
        <v>0.18149263068382537</v>
      </c>
      <c r="C613">
        <v>0.18149263068382537</v>
      </c>
      <c r="H613" t="s">
        <v>354</v>
      </c>
      <c r="I613" t="s">
        <v>323</v>
      </c>
    </row>
    <row r="614" spans="1:9" x14ac:dyDescent="0.2">
      <c r="A614">
        <v>2013</v>
      </c>
      <c r="B614">
        <v>0.21238315706031974</v>
      </c>
      <c r="C614">
        <v>0.21238315706031974</v>
      </c>
      <c r="E614">
        <f>AVERAGE(B607:B614)</f>
        <v>0.15005357736461655</v>
      </c>
      <c r="F614">
        <f>AVERAGE(C607:C614)</f>
        <v>0.15005357736461655</v>
      </c>
      <c r="G614">
        <v>2.1499057724251921E-2</v>
      </c>
      <c r="H614" t="s">
        <v>354</v>
      </c>
      <c r="I614" t="s">
        <v>323</v>
      </c>
    </row>
    <row r="615" spans="1:9" x14ac:dyDescent="0.2">
      <c r="A615">
        <v>2006</v>
      </c>
      <c r="B615">
        <v>0.1158450110045446</v>
      </c>
      <c r="C615">
        <v>0.1158450110045446</v>
      </c>
      <c r="H615" t="s">
        <v>348</v>
      </c>
      <c r="I615" t="s">
        <v>323</v>
      </c>
    </row>
    <row r="616" spans="1:9" x14ac:dyDescent="0.2">
      <c r="A616">
        <v>2007</v>
      </c>
      <c r="B616">
        <v>8.5775501743804869E-2</v>
      </c>
      <c r="C616">
        <v>8.5775501743804869E-2</v>
      </c>
      <c r="H616" t="s">
        <v>348</v>
      </c>
      <c r="I616" t="s">
        <v>323</v>
      </c>
    </row>
    <row r="617" spans="1:9" x14ac:dyDescent="0.2">
      <c r="A617">
        <v>2008</v>
      </c>
      <c r="B617">
        <v>0.11015185073148491</v>
      </c>
      <c r="C617">
        <v>0.11015185073148491</v>
      </c>
      <c r="H617" t="s">
        <v>348</v>
      </c>
      <c r="I617" t="s">
        <v>323</v>
      </c>
    </row>
    <row r="618" spans="1:9" x14ac:dyDescent="0.2">
      <c r="A618">
        <v>2009</v>
      </c>
      <c r="B618">
        <v>0.20010096353414414</v>
      </c>
      <c r="C618">
        <v>0.20010096353414414</v>
      </c>
      <c r="H618" t="s">
        <v>348</v>
      </c>
      <c r="I618" t="s">
        <v>323</v>
      </c>
    </row>
    <row r="619" spans="1:9" x14ac:dyDescent="0.2">
      <c r="A619">
        <v>2010</v>
      </c>
      <c r="B619">
        <v>0.17632085062618136</v>
      </c>
      <c r="C619">
        <v>0.17632085062618136</v>
      </c>
      <c r="H619" t="s">
        <v>348</v>
      </c>
      <c r="I619" t="s">
        <v>323</v>
      </c>
    </row>
    <row r="620" spans="1:9" x14ac:dyDescent="0.2">
      <c r="A620">
        <v>2011</v>
      </c>
      <c r="B620">
        <v>6.513412195624857E-2</v>
      </c>
      <c r="C620">
        <v>6.513412195624857E-2</v>
      </c>
      <c r="H620" t="s">
        <v>348</v>
      </c>
      <c r="I620" t="s">
        <v>323</v>
      </c>
    </row>
    <row r="621" spans="1:9" x14ac:dyDescent="0.2">
      <c r="A621">
        <v>2012</v>
      </c>
      <c r="B621">
        <v>1.8912529226760174E-2</v>
      </c>
      <c r="C621">
        <v>1.8912529226760174E-2</v>
      </c>
      <c r="H621" t="s">
        <v>348</v>
      </c>
      <c r="I621" t="s">
        <v>323</v>
      </c>
    </row>
    <row r="622" spans="1:9" x14ac:dyDescent="0.2">
      <c r="A622">
        <v>2013</v>
      </c>
      <c r="B622">
        <v>1.5412191240229547E-2</v>
      </c>
      <c r="C622">
        <v>1.5412191240229547E-2</v>
      </c>
      <c r="E622">
        <f>AVERAGE(B615:B622)</f>
        <v>9.8456627507924763E-2</v>
      </c>
      <c r="F622">
        <f>AVERAGE(C615:C622)</f>
        <v>9.8456627507924763E-2</v>
      </c>
      <c r="G622">
        <v>9.8176874618503648E-2</v>
      </c>
      <c r="H622" t="s">
        <v>348</v>
      </c>
      <c r="I622" t="s">
        <v>323</v>
      </c>
    </row>
    <row r="623" spans="1:9" x14ac:dyDescent="0.2">
      <c r="A623">
        <v>2006</v>
      </c>
      <c r="B623">
        <v>0</v>
      </c>
      <c r="C623">
        <v>0</v>
      </c>
      <c r="H623" t="s">
        <v>349</v>
      </c>
      <c r="I623" t="s">
        <v>323</v>
      </c>
    </row>
    <row r="624" spans="1:9" x14ac:dyDescent="0.2">
      <c r="A624">
        <v>2007</v>
      </c>
      <c r="B624">
        <v>0.36835858318138759</v>
      </c>
      <c r="C624">
        <v>0.36835858318138759</v>
      </c>
      <c r="H624" t="s">
        <v>349</v>
      </c>
      <c r="I624" t="s">
        <v>323</v>
      </c>
    </row>
    <row r="625" spans="1:9" x14ac:dyDescent="0.2">
      <c r="A625">
        <v>2008</v>
      </c>
      <c r="B625">
        <v>0.52438794999722271</v>
      </c>
      <c r="C625">
        <v>0.52438794999722271</v>
      </c>
      <c r="H625" t="s">
        <v>349</v>
      </c>
      <c r="I625" t="s">
        <v>323</v>
      </c>
    </row>
    <row r="626" spans="1:9" x14ac:dyDescent="0.2">
      <c r="A626">
        <v>2009</v>
      </c>
      <c r="B626">
        <v>0.1312657547304304</v>
      </c>
      <c r="C626">
        <v>0.1312657547304304</v>
      </c>
      <c r="H626" t="s">
        <v>349</v>
      </c>
      <c r="I626" t="s">
        <v>323</v>
      </c>
    </row>
    <row r="627" spans="1:9" x14ac:dyDescent="0.2">
      <c r="A627">
        <v>2010</v>
      </c>
      <c r="B627">
        <v>0.48210860284927415</v>
      </c>
      <c r="C627">
        <v>0.48210860284927415</v>
      </c>
      <c r="H627" t="s">
        <v>349</v>
      </c>
      <c r="I627" t="s">
        <v>323</v>
      </c>
    </row>
    <row r="628" spans="1:9" x14ac:dyDescent="0.2">
      <c r="A628">
        <v>2011</v>
      </c>
      <c r="B628">
        <v>0.14011297637378167</v>
      </c>
      <c r="C628">
        <v>0.14011297637378167</v>
      </c>
      <c r="H628" t="s">
        <v>349</v>
      </c>
      <c r="I628" t="s">
        <v>323</v>
      </c>
    </row>
    <row r="629" spans="1:9" x14ac:dyDescent="0.2">
      <c r="A629">
        <v>2012</v>
      </c>
      <c r="B629">
        <v>0.67812703932931861</v>
      </c>
      <c r="C629">
        <v>0.67812703932931861</v>
      </c>
      <c r="H629" t="s">
        <v>349</v>
      </c>
      <c r="I629" t="s">
        <v>323</v>
      </c>
    </row>
    <row r="630" spans="1:9" x14ac:dyDescent="0.2">
      <c r="A630">
        <v>2013</v>
      </c>
      <c r="B630">
        <v>0.59842104123502826</v>
      </c>
      <c r="C630">
        <v>0.59842104123502826</v>
      </c>
      <c r="E630">
        <f>AVERAGE(B623:B630)</f>
        <v>0.3653477434620554</v>
      </c>
      <c r="F630">
        <f>AVERAGE(C623:C630)</f>
        <v>0.3653477434620554</v>
      </c>
      <c r="G630">
        <v>4.4927247293983515E-2</v>
      </c>
      <c r="H630" t="s">
        <v>349</v>
      </c>
      <c r="I630" t="s">
        <v>323</v>
      </c>
    </row>
    <row r="631" spans="1:9" x14ac:dyDescent="0.2">
      <c r="A631">
        <v>2006</v>
      </c>
      <c r="B631">
        <v>5.4393753075239429E-2</v>
      </c>
      <c r="C631">
        <v>9.1670470755620681E-2</v>
      </c>
      <c r="H631" t="s">
        <v>350</v>
      </c>
      <c r="I631" t="s">
        <v>323</v>
      </c>
    </row>
    <row r="632" spans="1:9" x14ac:dyDescent="0.2">
      <c r="A632">
        <v>2007</v>
      </c>
      <c r="B632">
        <v>3.6338501032719635E-2</v>
      </c>
      <c r="C632">
        <v>0.12698736408892125</v>
      </c>
      <c r="H632" t="s">
        <v>350</v>
      </c>
      <c r="I632" t="s">
        <v>323</v>
      </c>
    </row>
    <row r="633" spans="1:9" x14ac:dyDescent="0.2">
      <c r="A633">
        <v>2008</v>
      </c>
      <c r="B633">
        <v>8.2689571073123053E-2</v>
      </c>
      <c r="C633">
        <v>0.12831519558005761</v>
      </c>
      <c r="H633" t="s">
        <v>350</v>
      </c>
      <c r="I633" t="s">
        <v>323</v>
      </c>
    </row>
    <row r="634" spans="1:9" x14ac:dyDescent="0.2">
      <c r="A634">
        <v>2009</v>
      </c>
      <c r="B634">
        <v>0.13823732388899787</v>
      </c>
      <c r="C634">
        <v>0.16615752797484723</v>
      </c>
      <c r="H634" t="s">
        <v>350</v>
      </c>
      <c r="I634" t="s">
        <v>323</v>
      </c>
    </row>
    <row r="635" spans="1:9" x14ac:dyDescent="0.2">
      <c r="A635">
        <v>2010</v>
      </c>
      <c r="B635">
        <v>0.14172855641060308</v>
      </c>
      <c r="C635">
        <v>0.16926527258500079</v>
      </c>
      <c r="H635" t="s">
        <v>350</v>
      </c>
      <c r="I635" t="s">
        <v>323</v>
      </c>
    </row>
    <row r="636" spans="1:9" x14ac:dyDescent="0.2">
      <c r="A636">
        <v>2011</v>
      </c>
      <c r="B636">
        <v>0.14412592658576373</v>
      </c>
      <c r="C636">
        <v>0.22010735670597426</v>
      </c>
      <c r="H636" t="s">
        <v>350</v>
      </c>
      <c r="I636" t="s">
        <v>323</v>
      </c>
    </row>
    <row r="637" spans="1:9" x14ac:dyDescent="0.2">
      <c r="A637">
        <v>2012</v>
      </c>
      <c r="B637">
        <v>0.16687617066062641</v>
      </c>
      <c r="C637">
        <v>0.26110729855452669</v>
      </c>
      <c r="H637" t="s">
        <v>350</v>
      </c>
      <c r="I637" t="s">
        <v>323</v>
      </c>
    </row>
    <row r="638" spans="1:9" x14ac:dyDescent="0.2">
      <c r="A638">
        <v>2013</v>
      </c>
      <c r="B638">
        <v>0.11893858617720221</v>
      </c>
      <c r="C638">
        <v>0.19012452636617183</v>
      </c>
      <c r="E638">
        <f>AVERAGE(B631:B638)</f>
        <v>0.11041604861303443</v>
      </c>
      <c r="F638">
        <f>AVERAGE(C631:C638)</f>
        <v>0.16921687657639006</v>
      </c>
      <c r="G638">
        <v>-3.4897977751193517E-3</v>
      </c>
      <c r="H638" t="s">
        <v>350</v>
      </c>
      <c r="I638" t="s">
        <v>323</v>
      </c>
    </row>
    <row r="639" spans="1:9" x14ac:dyDescent="0.2">
      <c r="A639">
        <v>2006</v>
      </c>
      <c r="B639">
        <v>0.16498130403815803</v>
      </c>
      <c r="C639">
        <v>0.12995813257249644</v>
      </c>
      <c r="H639" t="s">
        <v>352</v>
      </c>
      <c r="I639" t="s">
        <v>323</v>
      </c>
    </row>
    <row r="640" spans="1:9" x14ac:dyDescent="0.2">
      <c r="A640">
        <v>2007</v>
      </c>
      <c r="B640">
        <v>0.18199573039893044</v>
      </c>
      <c r="C640">
        <v>0.18873402277463752</v>
      </c>
      <c r="H640" t="s">
        <v>352</v>
      </c>
      <c r="I640" t="s">
        <v>323</v>
      </c>
    </row>
    <row r="641" spans="1:9" x14ac:dyDescent="0.2">
      <c r="A641">
        <v>2008</v>
      </c>
      <c r="B641">
        <v>0.13621336462443298</v>
      </c>
      <c r="C641">
        <v>8.6729007124610749E-2</v>
      </c>
      <c r="H641" t="s">
        <v>352</v>
      </c>
      <c r="I641" t="s">
        <v>323</v>
      </c>
    </row>
    <row r="642" spans="1:9" x14ac:dyDescent="0.2">
      <c r="A642">
        <v>2009</v>
      </c>
      <c r="B642">
        <v>0.13148628632092754</v>
      </c>
      <c r="C642">
        <v>7.2703140366777677E-2</v>
      </c>
      <c r="H642" t="s">
        <v>352</v>
      </c>
      <c r="I642" t="s">
        <v>323</v>
      </c>
    </row>
    <row r="643" spans="1:9" x14ac:dyDescent="0.2">
      <c r="A643">
        <v>2010</v>
      </c>
      <c r="B643">
        <v>0.15003776798490115</v>
      </c>
      <c r="C643">
        <v>6.0759170221892353E-2</v>
      </c>
      <c r="H643" t="s">
        <v>352</v>
      </c>
      <c r="I643" t="s">
        <v>323</v>
      </c>
    </row>
    <row r="644" spans="1:9" x14ac:dyDescent="0.2">
      <c r="A644">
        <v>2011</v>
      </c>
      <c r="B644">
        <v>0.14629581265919478</v>
      </c>
      <c r="C644">
        <v>8.4476688848130033E-2</v>
      </c>
      <c r="H644" t="s">
        <v>352</v>
      </c>
      <c r="I644" t="s">
        <v>323</v>
      </c>
    </row>
    <row r="645" spans="1:9" x14ac:dyDescent="0.2">
      <c r="A645">
        <v>2012</v>
      </c>
      <c r="B645">
        <v>0.32424846553146097</v>
      </c>
      <c r="C645">
        <v>0.16549019346174676</v>
      </c>
      <c r="H645" t="s">
        <v>352</v>
      </c>
      <c r="I645" t="s">
        <v>323</v>
      </c>
    </row>
    <row r="646" spans="1:9" x14ac:dyDescent="0.2">
      <c r="A646">
        <v>2013</v>
      </c>
      <c r="B646">
        <v>0.26689252533930424</v>
      </c>
      <c r="C646">
        <v>0.19041854899892799</v>
      </c>
      <c r="E646">
        <f>AVERAGE(B639:B646)</f>
        <v>0.18776890711216376</v>
      </c>
      <c r="F646">
        <f>AVERAGE(C639:C646)</f>
        <v>0.12240861304615243</v>
      </c>
      <c r="G646">
        <v>3.2516446588351905E-3</v>
      </c>
      <c r="H646" t="s">
        <v>352</v>
      </c>
      <c r="I646" t="s">
        <v>323</v>
      </c>
    </row>
    <row r="647" spans="1:9" x14ac:dyDescent="0.2">
      <c r="A647">
        <v>2006</v>
      </c>
      <c r="B647">
        <v>3.6819460694882802E-2</v>
      </c>
      <c r="C647">
        <v>6.7351370896154839E-2</v>
      </c>
      <c r="H647" t="s">
        <v>355</v>
      </c>
      <c r="I647" t="s">
        <v>323</v>
      </c>
    </row>
    <row r="648" spans="1:9" x14ac:dyDescent="0.2">
      <c r="A648">
        <v>2007</v>
      </c>
      <c r="B648">
        <v>0.12838969321834195</v>
      </c>
      <c r="C648">
        <v>0.24064512547977696</v>
      </c>
      <c r="H648" t="s">
        <v>355</v>
      </c>
      <c r="I648" t="s">
        <v>323</v>
      </c>
    </row>
    <row r="649" spans="1:9" x14ac:dyDescent="0.2">
      <c r="A649">
        <v>2008</v>
      </c>
      <c r="B649">
        <v>0.31242612339242737</v>
      </c>
      <c r="C649">
        <v>0.40170890989142932</v>
      </c>
      <c r="H649" t="s">
        <v>355</v>
      </c>
      <c r="I649" t="s">
        <v>323</v>
      </c>
    </row>
    <row r="650" spans="1:9" x14ac:dyDescent="0.2">
      <c r="A650">
        <v>2009</v>
      </c>
      <c r="B650">
        <v>0.27128228218882572</v>
      </c>
      <c r="C650">
        <v>0.38206212543523038</v>
      </c>
      <c r="H650" t="s">
        <v>355</v>
      </c>
      <c r="I650" t="s">
        <v>323</v>
      </c>
    </row>
    <row r="651" spans="1:9" x14ac:dyDescent="0.2">
      <c r="A651">
        <v>2010</v>
      </c>
      <c r="B651">
        <v>0.24234889355282993</v>
      </c>
      <c r="C651">
        <v>0.38111159927166327</v>
      </c>
      <c r="H651" t="s">
        <v>355</v>
      </c>
      <c r="I651" t="s">
        <v>323</v>
      </c>
    </row>
    <row r="652" spans="1:9" x14ac:dyDescent="0.2">
      <c r="A652">
        <v>2011</v>
      </c>
      <c r="B652">
        <v>0.29719324845239675</v>
      </c>
      <c r="C652">
        <v>0.38554738121326781</v>
      </c>
      <c r="H652" t="s">
        <v>355</v>
      </c>
      <c r="I652" t="s">
        <v>323</v>
      </c>
    </row>
    <row r="653" spans="1:9" x14ac:dyDescent="0.2">
      <c r="A653">
        <v>2012</v>
      </c>
      <c r="B653">
        <v>0.41279363702178867</v>
      </c>
      <c r="C653">
        <v>0.411327796233669</v>
      </c>
      <c r="H653" t="s">
        <v>355</v>
      </c>
      <c r="I653" t="s">
        <v>323</v>
      </c>
    </row>
    <row r="654" spans="1:9" x14ac:dyDescent="0.2">
      <c r="A654">
        <v>2013</v>
      </c>
      <c r="B654">
        <v>0.37362816893765211</v>
      </c>
      <c r="C654">
        <v>0.35137484838970806</v>
      </c>
      <c r="E654">
        <f>AVERAGE(B647:B654)</f>
        <v>0.25936018843239317</v>
      </c>
      <c r="F654">
        <f>AVERAGE(C647:C654)</f>
        <v>0.32764114460136246</v>
      </c>
      <c r="G654">
        <v>1.4613750411662147E-2</v>
      </c>
      <c r="H654" t="s">
        <v>355</v>
      </c>
      <c r="I654" t="s">
        <v>323</v>
      </c>
    </row>
    <row r="655" spans="1:9" x14ac:dyDescent="0.2">
      <c r="A655">
        <v>2006</v>
      </c>
      <c r="B655">
        <v>3.9970072886270899E-2</v>
      </c>
      <c r="C655">
        <v>4.045561906902314E-2</v>
      </c>
      <c r="H655" t="s">
        <v>351</v>
      </c>
      <c r="I655" t="s">
        <v>323</v>
      </c>
    </row>
    <row r="656" spans="1:9" x14ac:dyDescent="0.2">
      <c r="A656">
        <v>2007</v>
      </c>
      <c r="B656">
        <v>3.7258836192518144E-2</v>
      </c>
      <c r="C656">
        <v>3.7021400848213933E-2</v>
      </c>
      <c r="H656" t="s">
        <v>351</v>
      </c>
      <c r="I656" t="s">
        <v>323</v>
      </c>
    </row>
    <row r="657" spans="1:9" x14ac:dyDescent="0.2">
      <c r="A657">
        <v>2008</v>
      </c>
      <c r="B657">
        <v>2.1714305507712514E-2</v>
      </c>
      <c r="C657">
        <v>2.1409883656081673E-2</v>
      </c>
      <c r="H657" t="s">
        <v>351</v>
      </c>
      <c r="I657" t="s">
        <v>323</v>
      </c>
    </row>
    <row r="658" spans="1:9" x14ac:dyDescent="0.2">
      <c r="A658">
        <v>2009</v>
      </c>
      <c r="B658">
        <v>2.6015523892671175E-2</v>
      </c>
      <c r="C658">
        <v>2.5821463313413479E-2</v>
      </c>
      <c r="H658" t="s">
        <v>351</v>
      </c>
      <c r="I658" t="s">
        <v>323</v>
      </c>
    </row>
    <row r="659" spans="1:9" x14ac:dyDescent="0.2">
      <c r="A659">
        <v>2010</v>
      </c>
      <c r="B659">
        <v>3.8027522940151805E-2</v>
      </c>
      <c r="C659">
        <v>3.772051158850228E-2</v>
      </c>
      <c r="H659" t="s">
        <v>351</v>
      </c>
      <c r="I659" t="s">
        <v>323</v>
      </c>
    </row>
    <row r="660" spans="1:9" x14ac:dyDescent="0.2">
      <c r="A660">
        <v>2011</v>
      </c>
      <c r="B660">
        <v>3.8720452935978672E-2</v>
      </c>
      <c r="C660">
        <v>3.8101419262674519E-2</v>
      </c>
      <c r="H660" t="s">
        <v>351</v>
      </c>
      <c r="I660" t="s">
        <v>323</v>
      </c>
    </row>
    <row r="661" spans="1:9" x14ac:dyDescent="0.2">
      <c r="A661">
        <v>2012</v>
      </c>
      <c r="B661">
        <v>5.4951102850577298E-2</v>
      </c>
      <c r="C661">
        <v>5.4969502826757236E-2</v>
      </c>
      <c r="H661" t="s">
        <v>351</v>
      </c>
      <c r="I661" t="s">
        <v>323</v>
      </c>
    </row>
    <row r="662" spans="1:9" x14ac:dyDescent="0.2">
      <c r="A662">
        <v>2013</v>
      </c>
      <c r="B662">
        <v>4.2292957477629248E-2</v>
      </c>
      <c r="C662">
        <v>4.0250162635803444E-2</v>
      </c>
      <c r="E662">
        <f>AVERAGE(B655:B662)</f>
        <v>3.7368846835438715E-2</v>
      </c>
      <c r="F662">
        <f>AVERAGE(C655:C662)</f>
        <v>3.6968745400058713E-2</v>
      </c>
      <c r="G662">
        <v>1.764797222915651E-3</v>
      </c>
      <c r="H662" t="s">
        <v>351</v>
      </c>
      <c r="I662" t="s">
        <v>323</v>
      </c>
    </row>
    <row r="663" spans="1:9" x14ac:dyDescent="0.2">
      <c r="A663">
        <v>1998</v>
      </c>
      <c r="B663">
        <v>0.55557210584841654</v>
      </c>
      <c r="C663">
        <v>0.55202372586987947</v>
      </c>
      <c r="H663" t="s">
        <v>346</v>
      </c>
      <c r="I663" t="s">
        <v>324</v>
      </c>
    </row>
    <row r="664" spans="1:9" x14ac:dyDescent="0.2">
      <c r="A664">
        <v>1999</v>
      </c>
      <c r="B664">
        <v>0.65206395893762437</v>
      </c>
      <c r="C664">
        <v>0.65205918395457829</v>
      </c>
      <c r="H664" t="s">
        <v>346</v>
      </c>
      <c r="I664" t="s">
        <v>324</v>
      </c>
    </row>
    <row r="665" spans="1:9" x14ac:dyDescent="0.2">
      <c r="A665">
        <v>2000</v>
      </c>
      <c r="B665">
        <v>0.62155954146704839</v>
      </c>
      <c r="C665">
        <v>0.62155952852534113</v>
      </c>
      <c r="H665" t="s">
        <v>346</v>
      </c>
      <c r="I665" t="s">
        <v>324</v>
      </c>
    </row>
    <row r="666" spans="1:9" x14ac:dyDescent="0.2">
      <c r="A666">
        <v>2001</v>
      </c>
      <c r="B666">
        <v>0.52379199944548205</v>
      </c>
      <c r="C666">
        <v>0.52379199944548205</v>
      </c>
      <c r="H666" t="s">
        <v>346</v>
      </c>
      <c r="I666" t="s">
        <v>324</v>
      </c>
    </row>
    <row r="667" spans="1:9" x14ac:dyDescent="0.2">
      <c r="A667">
        <v>2002</v>
      </c>
      <c r="B667">
        <v>0.43426187077558154</v>
      </c>
      <c r="C667">
        <v>0.43426187077558154</v>
      </c>
      <c r="H667" t="s">
        <v>346</v>
      </c>
      <c r="I667" t="s">
        <v>324</v>
      </c>
    </row>
    <row r="668" spans="1:9" x14ac:dyDescent="0.2">
      <c r="A668">
        <v>2003</v>
      </c>
      <c r="B668">
        <v>0.37243394327686385</v>
      </c>
      <c r="C668">
        <v>0.37243394327686385</v>
      </c>
      <c r="H668" t="s">
        <v>346</v>
      </c>
      <c r="I668" t="s">
        <v>324</v>
      </c>
    </row>
    <row r="669" spans="1:9" x14ac:dyDescent="0.2">
      <c r="A669">
        <v>2004</v>
      </c>
      <c r="B669">
        <v>0.31912031868870494</v>
      </c>
      <c r="C669">
        <v>0.31912031868870494</v>
      </c>
      <c r="H669" t="s">
        <v>346</v>
      </c>
      <c r="I669" t="s">
        <v>324</v>
      </c>
    </row>
    <row r="670" spans="1:9" x14ac:dyDescent="0.2">
      <c r="A670">
        <v>2005</v>
      </c>
      <c r="B670">
        <v>0.28492316216503133</v>
      </c>
      <c r="C670">
        <v>0.28492316216503133</v>
      </c>
      <c r="H670" t="s">
        <v>346</v>
      </c>
      <c r="I670" t="s">
        <v>324</v>
      </c>
    </row>
    <row r="671" spans="1:9" x14ac:dyDescent="0.2">
      <c r="A671">
        <v>2006</v>
      </c>
      <c r="B671">
        <v>0.28749981115233653</v>
      </c>
      <c r="C671">
        <v>0.28749981115233653</v>
      </c>
      <c r="H671" t="s">
        <v>346</v>
      </c>
      <c r="I671" t="s">
        <v>324</v>
      </c>
    </row>
    <row r="672" spans="1:9" x14ac:dyDescent="0.2">
      <c r="A672">
        <v>2007</v>
      </c>
      <c r="B672">
        <v>0.28554369028029086</v>
      </c>
      <c r="C672">
        <v>0.28554369028029086</v>
      </c>
      <c r="H672" t="s">
        <v>346</v>
      </c>
      <c r="I672" t="s">
        <v>324</v>
      </c>
    </row>
    <row r="673" spans="1:9" x14ac:dyDescent="0.2">
      <c r="A673">
        <v>2008</v>
      </c>
      <c r="B673">
        <v>0.2631458668749046</v>
      </c>
      <c r="C673">
        <v>0.2631458668749046</v>
      </c>
      <c r="E673">
        <f>AVERAGE(B663:B673)</f>
        <v>0.41817420626475327</v>
      </c>
      <c r="F673">
        <f>AVERAGE(C663:C673)</f>
        <v>0.41785119100081775</v>
      </c>
      <c r="G673">
        <v>3.1468088774160789E-2</v>
      </c>
      <c r="H673" t="s">
        <v>346</v>
      </c>
      <c r="I673" t="s">
        <v>324</v>
      </c>
    </row>
    <row r="674" spans="1:9" x14ac:dyDescent="0.2">
      <c r="A674">
        <v>1998</v>
      </c>
      <c r="B674">
        <v>2.7741534987411248E-2</v>
      </c>
      <c r="C674">
        <v>2.751260786344643E-2</v>
      </c>
      <c r="H674" t="s">
        <v>340</v>
      </c>
      <c r="I674" t="s">
        <v>324</v>
      </c>
    </row>
    <row r="675" spans="1:9" x14ac:dyDescent="0.2">
      <c r="A675">
        <v>1999</v>
      </c>
      <c r="B675">
        <v>6.6602226913525908E-2</v>
      </c>
      <c r="C675">
        <v>5.382094958301769E-2</v>
      </c>
      <c r="H675" t="s">
        <v>340</v>
      </c>
      <c r="I675" t="s">
        <v>324</v>
      </c>
    </row>
    <row r="676" spans="1:9" x14ac:dyDescent="0.2">
      <c r="A676">
        <v>2000</v>
      </c>
      <c r="B676">
        <v>4.1493212153767084E-2</v>
      </c>
      <c r="C676">
        <v>2.3406301232829899E-2</v>
      </c>
      <c r="H676" t="s">
        <v>340</v>
      </c>
      <c r="I676" t="s">
        <v>324</v>
      </c>
    </row>
    <row r="677" spans="1:9" x14ac:dyDescent="0.2">
      <c r="A677">
        <v>2001</v>
      </c>
      <c r="B677">
        <v>4.7089280992522057E-3</v>
      </c>
      <c r="C677">
        <v>9.5253007397932564E-4</v>
      </c>
      <c r="H677" t="s">
        <v>340</v>
      </c>
      <c r="I677" t="s">
        <v>324</v>
      </c>
    </row>
    <row r="678" spans="1:9" x14ac:dyDescent="0.2">
      <c r="A678">
        <v>2002</v>
      </c>
      <c r="B678">
        <v>9.3239721135004033E-3</v>
      </c>
      <c r="C678">
        <v>8.7532651667789358E-3</v>
      </c>
      <c r="H678" t="s">
        <v>340</v>
      </c>
      <c r="I678" t="s">
        <v>324</v>
      </c>
    </row>
    <row r="679" spans="1:9" x14ac:dyDescent="0.2">
      <c r="A679">
        <v>2003</v>
      </c>
      <c r="B679">
        <v>1.8603972359106824E-2</v>
      </c>
      <c r="C679">
        <v>2.6679650999806272E-2</v>
      </c>
      <c r="H679" t="s">
        <v>340</v>
      </c>
      <c r="I679" t="s">
        <v>324</v>
      </c>
    </row>
    <row r="680" spans="1:9" x14ac:dyDescent="0.2">
      <c r="A680">
        <v>2004</v>
      </c>
      <c r="B680">
        <v>4.0359957825452319E-2</v>
      </c>
      <c r="C680">
        <v>4.1787079392064934E-2</v>
      </c>
      <c r="H680" t="s">
        <v>340</v>
      </c>
      <c r="I680" t="s">
        <v>324</v>
      </c>
    </row>
    <row r="681" spans="1:9" x14ac:dyDescent="0.2">
      <c r="A681">
        <v>2005</v>
      </c>
      <c r="B681">
        <v>4.7665067945548631E-2</v>
      </c>
      <c r="C681">
        <v>4.3897395308433201E-2</v>
      </c>
      <c r="H681" t="s">
        <v>340</v>
      </c>
      <c r="I681" t="s">
        <v>324</v>
      </c>
    </row>
    <row r="682" spans="1:9" x14ac:dyDescent="0.2">
      <c r="A682">
        <v>2006</v>
      </c>
      <c r="B682">
        <v>5.129641161288423E-2</v>
      </c>
      <c r="C682">
        <v>3.9529571820510229E-2</v>
      </c>
      <c r="H682" t="s">
        <v>340</v>
      </c>
      <c r="I682" t="s">
        <v>324</v>
      </c>
    </row>
    <row r="683" spans="1:9" x14ac:dyDescent="0.2">
      <c r="A683">
        <v>2007</v>
      </c>
      <c r="B683">
        <v>1.9503904228566463E-2</v>
      </c>
      <c r="C683">
        <v>2.7380909628047734E-2</v>
      </c>
      <c r="H683" t="s">
        <v>340</v>
      </c>
      <c r="I683" t="s">
        <v>324</v>
      </c>
    </row>
    <row r="684" spans="1:9" x14ac:dyDescent="0.2">
      <c r="A684">
        <v>2008</v>
      </c>
      <c r="B684">
        <v>4.1243115812289143E-2</v>
      </c>
      <c r="C684">
        <v>3.9436876784011671E-2</v>
      </c>
      <c r="E684">
        <f>AVERAGE(B674:B684)</f>
        <v>3.3503845822845858E-2</v>
      </c>
      <c r="F684">
        <f>AVERAGE(C674:C684)</f>
        <v>3.0287012532084212E-2</v>
      </c>
      <c r="G684">
        <v>3.8729335712522163E-4</v>
      </c>
      <c r="H684" t="s">
        <v>340</v>
      </c>
      <c r="I684" t="s">
        <v>324</v>
      </c>
    </row>
    <row r="685" spans="1:9" x14ac:dyDescent="0.2">
      <c r="A685">
        <v>1998</v>
      </c>
      <c r="B685">
        <v>0</v>
      </c>
      <c r="C685">
        <v>5.4780451466306938E-2</v>
      </c>
      <c r="H685" t="s">
        <v>343</v>
      </c>
      <c r="I685" t="s">
        <v>324</v>
      </c>
    </row>
    <row r="686" spans="1:9" x14ac:dyDescent="0.2">
      <c r="A686">
        <v>1999</v>
      </c>
      <c r="B686">
        <v>0.11555202018314487</v>
      </c>
      <c r="C686">
        <v>0.10993257329340389</v>
      </c>
      <c r="H686" t="s">
        <v>343</v>
      </c>
      <c r="I686" t="s">
        <v>324</v>
      </c>
    </row>
    <row r="687" spans="1:9" x14ac:dyDescent="0.2">
      <c r="A687">
        <v>2000</v>
      </c>
      <c r="B687">
        <v>9.1581611665229323E-2</v>
      </c>
      <c r="C687">
        <v>4.7973420770132551E-2</v>
      </c>
      <c r="H687" t="s">
        <v>343</v>
      </c>
      <c r="I687" t="s">
        <v>324</v>
      </c>
    </row>
    <row r="688" spans="1:9" x14ac:dyDescent="0.2">
      <c r="A688">
        <v>2001</v>
      </c>
      <c r="B688">
        <v>-7.7239221090131668E-3</v>
      </c>
      <c r="C688">
        <v>-2.6798540666844495E-2</v>
      </c>
      <c r="H688" t="s">
        <v>343</v>
      </c>
      <c r="I688" t="s">
        <v>324</v>
      </c>
    </row>
    <row r="689" spans="1:9" x14ac:dyDescent="0.2">
      <c r="A689">
        <v>2002</v>
      </c>
      <c r="B689">
        <v>-3.9612361627515184E-2</v>
      </c>
      <c r="C689">
        <v>-9.065168786900217E-3</v>
      </c>
      <c r="H689" t="s">
        <v>343</v>
      </c>
      <c r="I689" t="s">
        <v>324</v>
      </c>
    </row>
    <row r="690" spans="1:9" x14ac:dyDescent="0.2">
      <c r="A690">
        <v>2003</v>
      </c>
      <c r="B690">
        <v>5.0922564945436115E-2</v>
      </c>
      <c r="C690">
        <v>6.3840169276518241E-2</v>
      </c>
      <c r="H690" t="s">
        <v>343</v>
      </c>
      <c r="I690" t="s">
        <v>324</v>
      </c>
    </row>
    <row r="691" spans="1:9" x14ac:dyDescent="0.2">
      <c r="A691">
        <v>2004</v>
      </c>
      <c r="B691">
        <v>7.8065603168954306E-2</v>
      </c>
      <c r="C691">
        <v>3.6590428547877279E-2</v>
      </c>
      <c r="H691" t="s">
        <v>343</v>
      </c>
      <c r="I691" t="s">
        <v>324</v>
      </c>
    </row>
    <row r="692" spans="1:9" x14ac:dyDescent="0.2">
      <c r="A692">
        <v>2005</v>
      </c>
      <c r="B692">
        <v>-2.4797237503071487E-2</v>
      </c>
      <c r="C692">
        <v>-3.3832728926461567E-2</v>
      </c>
      <c r="H692" t="s">
        <v>343</v>
      </c>
      <c r="I692" t="s">
        <v>324</v>
      </c>
    </row>
    <row r="693" spans="1:9" x14ac:dyDescent="0.2">
      <c r="A693">
        <v>2006</v>
      </c>
      <c r="B693">
        <v>-2.8433291982756719E-2</v>
      </c>
      <c r="C693">
        <v>-2.1715031596393559E-2</v>
      </c>
      <c r="H693" t="s">
        <v>343</v>
      </c>
      <c r="I693" t="s">
        <v>324</v>
      </c>
    </row>
    <row r="694" spans="1:9" x14ac:dyDescent="0.2">
      <c r="A694">
        <v>2007</v>
      </c>
      <c r="B694">
        <v>-1.320911530607448E-2</v>
      </c>
      <c r="C694">
        <v>1.3068732068908036E-3</v>
      </c>
      <c r="H694" t="s">
        <v>343</v>
      </c>
      <c r="I694" t="s">
        <v>324</v>
      </c>
    </row>
    <row r="695" spans="1:9" x14ac:dyDescent="0.2">
      <c r="A695">
        <v>2008</v>
      </c>
      <c r="B695">
        <v>2.5563640786450296E-2</v>
      </c>
      <c r="C695">
        <v>3.0592358874006405E-2</v>
      </c>
      <c r="E695">
        <f>AVERAGE(B685:B695)</f>
        <v>2.2537228383707624E-2</v>
      </c>
      <c r="F695">
        <f>AVERAGE(C685:C695)</f>
        <v>2.305498231441239E-2</v>
      </c>
      <c r="G695">
        <v>4.2481592820259252E-4</v>
      </c>
      <c r="H695" t="s">
        <v>343</v>
      </c>
      <c r="I695" t="s">
        <v>324</v>
      </c>
    </row>
    <row r="696" spans="1:9" x14ac:dyDescent="0.2">
      <c r="A696">
        <v>1998</v>
      </c>
      <c r="B696">
        <v>8.1653973364714666E-3</v>
      </c>
      <c r="C696">
        <v>1.3996493224737517E-2</v>
      </c>
      <c r="H696" t="s">
        <v>344</v>
      </c>
      <c r="I696" t="s">
        <v>324</v>
      </c>
    </row>
    <row r="697" spans="1:9" x14ac:dyDescent="0.2">
      <c r="A697">
        <v>1999</v>
      </c>
      <c r="B697">
        <v>7.3742973960448641E-2</v>
      </c>
      <c r="C697">
        <v>7.2426957882943413E-2</v>
      </c>
      <c r="H697" t="s">
        <v>344</v>
      </c>
      <c r="I697" t="s">
        <v>324</v>
      </c>
    </row>
    <row r="698" spans="1:9" x14ac:dyDescent="0.2">
      <c r="A698">
        <v>2000</v>
      </c>
      <c r="B698">
        <v>9.4747170574498732E-2</v>
      </c>
      <c r="C698">
        <v>9.0885947494221728E-2</v>
      </c>
      <c r="H698" t="s">
        <v>344</v>
      </c>
      <c r="I698" t="s">
        <v>324</v>
      </c>
    </row>
    <row r="699" spans="1:9" x14ac:dyDescent="0.2">
      <c r="A699">
        <v>2001</v>
      </c>
      <c r="B699">
        <v>8.7055903393236364E-2</v>
      </c>
      <c r="C699">
        <v>8.3400638637811331E-2</v>
      </c>
      <c r="H699" t="s">
        <v>344</v>
      </c>
      <c r="I699" t="s">
        <v>324</v>
      </c>
    </row>
    <row r="700" spans="1:9" x14ac:dyDescent="0.2">
      <c r="A700">
        <v>2002</v>
      </c>
      <c r="B700">
        <v>8.1743008102508521E-2</v>
      </c>
      <c r="C700">
        <v>7.8777912906502795E-2</v>
      </c>
      <c r="H700" t="s">
        <v>344</v>
      </c>
      <c r="I700" t="s">
        <v>324</v>
      </c>
    </row>
    <row r="701" spans="1:9" x14ac:dyDescent="0.2">
      <c r="A701">
        <v>2003</v>
      </c>
      <c r="B701">
        <v>8.2424212356490084E-2</v>
      </c>
      <c r="C701">
        <v>7.7988025203437172E-2</v>
      </c>
      <c r="H701" t="s">
        <v>344</v>
      </c>
      <c r="I701" t="s">
        <v>324</v>
      </c>
    </row>
    <row r="702" spans="1:9" x14ac:dyDescent="0.2">
      <c r="A702">
        <v>2004</v>
      </c>
      <c r="B702">
        <v>9.6108766988303215E-2</v>
      </c>
      <c r="C702">
        <v>8.7829893993823571E-2</v>
      </c>
      <c r="H702" t="s">
        <v>344</v>
      </c>
      <c r="I702" t="s">
        <v>324</v>
      </c>
    </row>
    <row r="703" spans="1:9" x14ac:dyDescent="0.2">
      <c r="A703">
        <v>2005</v>
      </c>
      <c r="B703">
        <v>0.10383536103940152</v>
      </c>
      <c r="C703">
        <v>9.5606128654580139E-2</v>
      </c>
      <c r="H703" t="s">
        <v>344</v>
      </c>
      <c r="I703" t="s">
        <v>324</v>
      </c>
    </row>
    <row r="704" spans="1:9" x14ac:dyDescent="0.2">
      <c r="A704">
        <v>2006</v>
      </c>
      <c r="B704">
        <v>0.10306162661906706</v>
      </c>
      <c r="C704">
        <v>9.6257089948029242E-2</v>
      </c>
      <c r="H704" t="s">
        <v>344</v>
      </c>
      <c r="I704" t="s">
        <v>324</v>
      </c>
    </row>
    <row r="705" spans="1:9" x14ac:dyDescent="0.2">
      <c r="A705">
        <v>2007</v>
      </c>
      <c r="B705">
        <v>9.88475309611275E-2</v>
      </c>
      <c r="C705">
        <v>9.3383732494554852E-2</v>
      </c>
      <c r="H705" t="s">
        <v>344</v>
      </c>
      <c r="I705" t="s">
        <v>324</v>
      </c>
    </row>
    <row r="706" spans="1:9" x14ac:dyDescent="0.2">
      <c r="A706">
        <v>2008</v>
      </c>
      <c r="B706">
        <v>0.10906895545440215</v>
      </c>
      <c r="C706">
        <v>9.8642248687643291E-2</v>
      </c>
      <c r="E706">
        <f>AVERAGE(B696:B706)</f>
        <v>8.5345536980541384E-2</v>
      </c>
      <c r="F706">
        <f>AVERAGE(C696:C706)</f>
        <v>8.0835915375298648E-2</v>
      </c>
      <c r="G706">
        <v>4.2019249394527388E-3</v>
      </c>
      <c r="H706" t="s">
        <v>344</v>
      </c>
      <c r="I706" t="s">
        <v>324</v>
      </c>
    </row>
    <row r="707" spans="1:9" x14ac:dyDescent="0.2">
      <c r="A707">
        <v>1998</v>
      </c>
      <c r="B707">
        <v>0</v>
      </c>
      <c r="C707">
        <v>1.4978614393764418E-2</v>
      </c>
      <c r="H707" t="s">
        <v>353</v>
      </c>
      <c r="I707" t="s">
        <v>324</v>
      </c>
    </row>
    <row r="708" spans="1:9" x14ac:dyDescent="0.2">
      <c r="A708">
        <v>1999</v>
      </c>
      <c r="B708">
        <v>1.5659199606009821E-2</v>
      </c>
      <c r="C708">
        <v>3.567734260363338E-2</v>
      </c>
      <c r="H708" t="s">
        <v>353</v>
      </c>
      <c r="I708" t="s">
        <v>324</v>
      </c>
    </row>
    <row r="709" spans="1:9" x14ac:dyDescent="0.2">
      <c r="A709">
        <v>2000</v>
      </c>
      <c r="B709">
        <v>4.337545867104127E-2</v>
      </c>
      <c r="C709">
        <v>4.987979568396806E-2</v>
      </c>
      <c r="H709" t="s">
        <v>353</v>
      </c>
      <c r="I709" t="s">
        <v>324</v>
      </c>
    </row>
    <row r="710" spans="1:9" x14ac:dyDescent="0.2">
      <c r="A710">
        <v>2001</v>
      </c>
      <c r="B710">
        <v>6.2631186679508288E-2</v>
      </c>
      <c r="C710">
        <v>7.5849664072998632E-2</v>
      </c>
      <c r="H710" t="s">
        <v>353</v>
      </c>
      <c r="I710" t="s">
        <v>324</v>
      </c>
    </row>
    <row r="711" spans="1:9" x14ac:dyDescent="0.2">
      <c r="A711">
        <v>2002</v>
      </c>
      <c r="B711">
        <v>7.4431234401842183E-2</v>
      </c>
      <c r="C711">
        <v>7.9587209577431831E-2</v>
      </c>
      <c r="H711" t="s">
        <v>353</v>
      </c>
      <c r="I711" t="s">
        <v>324</v>
      </c>
    </row>
    <row r="712" spans="1:9" x14ac:dyDescent="0.2">
      <c r="A712">
        <v>2003</v>
      </c>
      <c r="B712">
        <v>9.0022425782231741E-2</v>
      </c>
      <c r="C712">
        <v>0.10016911376337712</v>
      </c>
      <c r="H712" t="s">
        <v>353</v>
      </c>
      <c r="I712" t="s">
        <v>324</v>
      </c>
    </row>
    <row r="713" spans="1:9" x14ac:dyDescent="0.2">
      <c r="A713">
        <v>2004</v>
      </c>
      <c r="B713">
        <v>0.10087871759686876</v>
      </c>
      <c r="C713">
        <v>0.10633892291397237</v>
      </c>
      <c r="H713" t="s">
        <v>353</v>
      </c>
      <c r="I713" t="s">
        <v>324</v>
      </c>
    </row>
    <row r="714" spans="1:9" x14ac:dyDescent="0.2">
      <c r="A714">
        <v>2005</v>
      </c>
      <c r="B714">
        <v>0.11432108613367639</v>
      </c>
      <c r="C714">
        <v>0.12519062324220281</v>
      </c>
      <c r="H714" t="s">
        <v>353</v>
      </c>
      <c r="I714" t="s">
        <v>324</v>
      </c>
    </row>
    <row r="715" spans="1:9" x14ac:dyDescent="0.2">
      <c r="A715">
        <v>2006</v>
      </c>
      <c r="B715">
        <v>0.12790419366155273</v>
      </c>
      <c r="C715">
        <v>0.13818626025832248</v>
      </c>
      <c r="H715" t="s">
        <v>353</v>
      </c>
      <c r="I715" t="s">
        <v>324</v>
      </c>
    </row>
    <row r="716" spans="1:9" x14ac:dyDescent="0.2">
      <c r="A716">
        <v>2007</v>
      </c>
      <c r="B716">
        <v>0.14518499104641081</v>
      </c>
      <c r="C716">
        <v>0.14967177352862354</v>
      </c>
      <c r="H716" t="s">
        <v>353</v>
      </c>
      <c r="I716" t="s">
        <v>324</v>
      </c>
    </row>
    <row r="717" spans="1:9" x14ac:dyDescent="0.2">
      <c r="A717">
        <v>2008</v>
      </c>
      <c r="B717">
        <v>0.15581057993760269</v>
      </c>
      <c r="C717">
        <v>0.16198055753662827</v>
      </c>
      <c r="E717">
        <f>AVERAGE(B707:B717)</f>
        <v>8.456537031970407E-2</v>
      </c>
      <c r="F717">
        <f>AVERAGE(C707:C717)</f>
        <v>9.4319079779538448E-2</v>
      </c>
      <c r="G717">
        <v>8.8894531007374863E-3</v>
      </c>
      <c r="H717" t="s">
        <v>353</v>
      </c>
      <c r="I717" t="s">
        <v>324</v>
      </c>
    </row>
    <row r="718" spans="1:9" x14ac:dyDescent="0.2">
      <c r="A718">
        <v>1998</v>
      </c>
      <c r="B718">
        <v>0.7323987558270445</v>
      </c>
      <c r="C718">
        <v>0.7323987558270445</v>
      </c>
      <c r="H718" t="s">
        <v>354</v>
      </c>
      <c r="I718" t="s">
        <v>324</v>
      </c>
    </row>
    <row r="719" spans="1:9" x14ac:dyDescent="0.2">
      <c r="A719">
        <v>1999</v>
      </c>
      <c r="B719">
        <v>0.72058962225203227</v>
      </c>
      <c r="C719">
        <v>0.72058962225203227</v>
      </c>
      <c r="H719" t="s">
        <v>354</v>
      </c>
      <c r="I719" t="s">
        <v>324</v>
      </c>
    </row>
    <row r="720" spans="1:9" x14ac:dyDescent="0.2">
      <c r="A720">
        <v>2000</v>
      </c>
      <c r="B720">
        <v>0.61506436319410684</v>
      </c>
      <c r="C720">
        <v>0.61506436319410684</v>
      </c>
      <c r="H720" t="s">
        <v>354</v>
      </c>
      <c r="I720" t="s">
        <v>324</v>
      </c>
    </row>
    <row r="721" spans="1:9" x14ac:dyDescent="0.2">
      <c r="A721">
        <v>2001</v>
      </c>
      <c r="B721">
        <v>0.5292422707804384</v>
      </c>
      <c r="C721">
        <v>0.5292422707804384</v>
      </c>
      <c r="H721" t="s">
        <v>354</v>
      </c>
      <c r="I721" t="s">
        <v>324</v>
      </c>
    </row>
    <row r="722" spans="1:9" x14ac:dyDescent="0.2">
      <c r="A722">
        <v>2002</v>
      </c>
      <c r="B722">
        <v>0.49635682530419178</v>
      </c>
      <c r="C722">
        <v>0.49635682530419178</v>
      </c>
      <c r="H722" t="s">
        <v>354</v>
      </c>
      <c r="I722" t="s">
        <v>324</v>
      </c>
    </row>
    <row r="723" spans="1:9" x14ac:dyDescent="0.2">
      <c r="A723">
        <v>2003</v>
      </c>
      <c r="B723">
        <v>0.45965453704545178</v>
      </c>
      <c r="C723">
        <v>0.45965453704545178</v>
      </c>
      <c r="H723" t="s">
        <v>354</v>
      </c>
      <c r="I723" t="s">
        <v>324</v>
      </c>
    </row>
    <row r="724" spans="1:9" x14ac:dyDescent="0.2">
      <c r="A724">
        <v>2004</v>
      </c>
      <c r="B724">
        <v>0.42706435305739149</v>
      </c>
      <c r="C724">
        <v>0.42706435305739149</v>
      </c>
      <c r="H724" t="s">
        <v>354</v>
      </c>
      <c r="I724" t="s">
        <v>324</v>
      </c>
    </row>
    <row r="725" spans="1:9" x14ac:dyDescent="0.2">
      <c r="A725">
        <v>2005</v>
      </c>
      <c r="B725">
        <v>0.40183840992465769</v>
      </c>
      <c r="C725">
        <v>0.40183840992465769</v>
      </c>
      <c r="H725" t="s">
        <v>354</v>
      </c>
      <c r="I725" t="s">
        <v>324</v>
      </c>
    </row>
    <row r="726" spans="1:9" x14ac:dyDescent="0.2">
      <c r="A726">
        <v>2006</v>
      </c>
      <c r="B726">
        <v>0.39548543968829486</v>
      </c>
      <c r="C726">
        <v>0.39548543968829486</v>
      </c>
      <c r="H726" t="s">
        <v>354</v>
      </c>
      <c r="I726" t="s">
        <v>324</v>
      </c>
    </row>
    <row r="727" spans="1:9" x14ac:dyDescent="0.2">
      <c r="A727">
        <v>2007</v>
      </c>
      <c r="B727">
        <v>0.38985802232224914</v>
      </c>
      <c r="C727">
        <v>0.38985802232224914</v>
      </c>
      <c r="H727" t="s">
        <v>354</v>
      </c>
      <c r="I727" t="s">
        <v>324</v>
      </c>
    </row>
    <row r="728" spans="1:9" x14ac:dyDescent="0.2">
      <c r="A728">
        <v>2008</v>
      </c>
      <c r="B728">
        <v>0.38129166004233145</v>
      </c>
      <c r="C728">
        <v>0.38129166004233145</v>
      </c>
      <c r="E728">
        <f>AVERAGE(B718:B728)</f>
        <v>0.50444038722165363</v>
      </c>
      <c r="F728">
        <f>AVERAGE(C718:C728)</f>
        <v>0.50444038722165363</v>
      </c>
      <c r="G728">
        <v>1.7385088128336234E-2</v>
      </c>
      <c r="H728" t="s">
        <v>354</v>
      </c>
      <c r="I728" t="s">
        <v>324</v>
      </c>
    </row>
    <row r="729" spans="1:9" x14ac:dyDescent="0.2">
      <c r="A729">
        <v>1998</v>
      </c>
      <c r="B729">
        <v>1.56451550221826E-2</v>
      </c>
      <c r="C729">
        <v>1.56451550221826E-2</v>
      </c>
      <c r="H729" t="s">
        <v>348</v>
      </c>
      <c r="I729" t="s">
        <v>324</v>
      </c>
    </row>
    <row r="730" spans="1:9" x14ac:dyDescent="0.2">
      <c r="A730">
        <v>1999</v>
      </c>
      <c r="B730">
        <v>1.4949388271472247E-2</v>
      </c>
      <c r="C730">
        <v>1.4949388271472247E-2</v>
      </c>
      <c r="H730" t="s">
        <v>348</v>
      </c>
      <c r="I730" t="s">
        <v>324</v>
      </c>
    </row>
    <row r="731" spans="1:9" x14ac:dyDescent="0.2">
      <c r="A731">
        <v>2000</v>
      </c>
      <c r="B731">
        <v>1.2180527190047951E-2</v>
      </c>
      <c r="C731">
        <v>1.2180527190047951E-2</v>
      </c>
      <c r="H731" t="s">
        <v>348</v>
      </c>
      <c r="I731" t="s">
        <v>324</v>
      </c>
    </row>
    <row r="732" spans="1:9" x14ac:dyDescent="0.2">
      <c r="A732">
        <v>2001</v>
      </c>
      <c r="B732">
        <v>2.3116756617087796E-2</v>
      </c>
      <c r="C732">
        <v>2.3116756617087796E-2</v>
      </c>
      <c r="H732" t="s">
        <v>348</v>
      </c>
      <c r="I732" t="s">
        <v>324</v>
      </c>
    </row>
    <row r="733" spans="1:9" x14ac:dyDescent="0.2">
      <c r="A733">
        <v>2002</v>
      </c>
      <c r="B733">
        <v>2.1243702871247265E-2</v>
      </c>
      <c r="C733">
        <v>2.1243702871247265E-2</v>
      </c>
      <c r="H733" t="s">
        <v>348</v>
      </c>
      <c r="I733" t="s">
        <v>324</v>
      </c>
    </row>
    <row r="734" spans="1:9" x14ac:dyDescent="0.2">
      <c r="A734">
        <v>2003</v>
      </c>
      <c r="B734">
        <v>3.4815952626931115E-2</v>
      </c>
      <c r="C734">
        <v>3.4815952626931115E-2</v>
      </c>
      <c r="H734" t="s">
        <v>348</v>
      </c>
      <c r="I734" t="s">
        <v>324</v>
      </c>
    </row>
    <row r="735" spans="1:9" x14ac:dyDescent="0.2">
      <c r="A735">
        <v>2004</v>
      </c>
      <c r="B735">
        <v>6.3677906377854976E-2</v>
      </c>
      <c r="C735">
        <v>6.3677906377854976E-2</v>
      </c>
      <c r="H735" t="s">
        <v>348</v>
      </c>
      <c r="I735" t="s">
        <v>324</v>
      </c>
    </row>
    <row r="736" spans="1:9" x14ac:dyDescent="0.2">
      <c r="A736">
        <v>2005</v>
      </c>
      <c r="B736">
        <v>7.1072100215240547E-2</v>
      </c>
      <c r="C736">
        <v>7.1072100215240547E-2</v>
      </c>
      <c r="H736" t="s">
        <v>348</v>
      </c>
      <c r="I736" t="s">
        <v>324</v>
      </c>
    </row>
    <row r="737" spans="1:9" x14ac:dyDescent="0.2">
      <c r="A737">
        <v>2006</v>
      </c>
      <c r="B737">
        <v>4.3448539358869734E-2</v>
      </c>
      <c r="C737">
        <v>4.3448539358869734E-2</v>
      </c>
      <c r="H737" t="s">
        <v>348</v>
      </c>
      <c r="I737" t="s">
        <v>324</v>
      </c>
    </row>
    <row r="738" spans="1:9" x14ac:dyDescent="0.2">
      <c r="A738">
        <v>2007</v>
      </c>
      <c r="B738">
        <v>1.5098489785565083E-2</v>
      </c>
      <c r="C738">
        <v>1.5098489785565083E-2</v>
      </c>
      <c r="H738" t="s">
        <v>348</v>
      </c>
      <c r="I738" t="s">
        <v>324</v>
      </c>
    </row>
    <row r="739" spans="1:9" x14ac:dyDescent="0.2">
      <c r="A739">
        <v>2008</v>
      </c>
      <c r="B739">
        <v>4.8812109539649335E-3</v>
      </c>
      <c r="C739">
        <v>4.8812109539649335E-3</v>
      </c>
      <c r="E739">
        <f>AVERAGE(B729:B739)</f>
        <v>2.9102702662769476E-2</v>
      </c>
      <c r="F739">
        <f>AVERAGE(C729:C739)</f>
        <v>2.9102702662769476E-2</v>
      </c>
      <c r="G739">
        <v>0.13896533480031012</v>
      </c>
      <c r="H739" t="s">
        <v>348</v>
      </c>
      <c r="I739" t="s">
        <v>324</v>
      </c>
    </row>
    <row r="740" spans="1:9" x14ac:dyDescent="0.2">
      <c r="A740">
        <v>1998</v>
      </c>
      <c r="B740">
        <v>0</v>
      </c>
      <c r="C740">
        <v>0</v>
      </c>
      <c r="H740" t="s">
        <v>349</v>
      </c>
      <c r="I740" t="s">
        <v>324</v>
      </c>
    </row>
    <row r="741" spans="1:9" x14ac:dyDescent="0.2">
      <c r="A741">
        <v>1999</v>
      </c>
      <c r="B741">
        <v>0.22844245610617012</v>
      </c>
      <c r="C741">
        <v>0.22844245610617012</v>
      </c>
      <c r="H741" t="s">
        <v>349</v>
      </c>
      <c r="I741" t="s">
        <v>324</v>
      </c>
    </row>
    <row r="742" spans="1:9" x14ac:dyDescent="0.2">
      <c r="A742">
        <v>2000</v>
      </c>
      <c r="B742">
        <v>0.40339637281569213</v>
      </c>
      <c r="C742">
        <v>0.40339637281569213</v>
      </c>
      <c r="H742" t="s">
        <v>349</v>
      </c>
      <c r="I742" t="s">
        <v>324</v>
      </c>
    </row>
    <row r="743" spans="1:9" x14ac:dyDescent="0.2">
      <c r="A743">
        <v>2001</v>
      </c>
      <c r="B743">
        <v>0.40890579888797157</v>
      </c>
      <c r="C743">
        <v>0.40890579888797157</v>
      </c>
      <c r="H743" t="s">
        <v>349</v>
      </c>
      <c r="I743" t="s">
        <v>324</v>
      </c>
    </row>
    <row r="744" spans="1:9" x14ac:dyDescent="0.2">
      <c r="A744">
        <v>2002</v>
      </c>
      <c r="B744">
        <v>0.34719482206022462</v>
      </c>
      <c r="C744">
        <v>0.34719482206022462</v>
      </c>
      <c r="H744" t="s">
        <v>349</v>
      </c>
      <c r="I744" t="s">
        <v>324</v>
      </c>
    </row>
    <row r="745" spans="1:9" x14ac:dyDescent="0.2">
      <c r="A745">
        <v>2003</v>
      </c>
      <c r="B745">
        <v>0.28374001332319937</v>
      </c>
      <c r="C745">
        <v>0.28374001332319937</v>
      </c>
      <c r="H745" t="s">
        <v>349</v>
      </c>
      <c r="I745" t="s">
        <v>324</v>
      </c>
    </row>
    <row r="746" spans="1:9" x14ac:dyDescent="0.2">
      <c r="A746">
        <v>2004</v>
      </c>
      <c r="B746">
        <v>0.25492878329724139</v>
      </c>
      <c r="C746">
        <v>0.25492878329724139</v>
      </c>
      <c r="H746" t="s">
        <v>349</v>
      </c>
      <c r="I746" t="s">
        <v>324</v>
      </c>
    </row>
    <row r="747" spans="1:9" x14ac:dyDescent="0.2">
      <c r="A747">
        <v>2005</v>
      </c>
      <c r="B747">
        <v>0.25958006006912832</v>
      </c>
      <c r="C747">
        <v>0.25958006006912832</v>
      </c>
      <c r="H747" t="s">
        <v>349</v>
      </c>
      <c r="I747" t="s">
        <v>324</v>
      </c>
    </row>
    <row r="748" spans="1:9" x14ac:dyDescent="0.2">
      <c r="A748">
        <v>2006</v>
      </c>
      <c r="B748">
        <v>0.28400531260242812</v>
      </c>
      <c r="C748">
        <v>0.28400531260242812</v>
      </c>
      <c r="H748" t="s">
        <v>349</v>
      </c>
      <c r="I748" t="s">
        <v>324</v>
      </c>
    </row>
    <row r="749" spans="1:9" x14ac:dyDescent="0.2">
      <c r="A749">
        <v>2007</v>
      </c>
      <c r="B749">
        <v>0.29270293512648859</v>
      </c>
      <c r="C749">
        <v>0.29270293512648859</v>
      </c>
      <c r="H749" t="s">
        <v>349</v>
      </c>
      <c r="I749" t="s">
        <v>324</v>
      </c>
    </row>
    <row r="750" spans="1:9" x14ac:dyDescent="0.2">
      <c r="A750">
        <v>2008</v>
      </c>
      <c r="B750">
        <v>0.30477791529962645</v>
      </c>
      <c r="C750">
        <v>0.30477791529962645</v>
      </c>
      <c r="E750">
        <f>AVERAGE(B740:B750)</f>
        <v>0.27887949723528821</v>
      </c>
      <c r="F750">
        <f>AVERAGE(C740:C750)</f>
        <v>0.27887949723528821</v>
      </c>
      <c r="G750">
        <v>5.5184120887319409E-2</v>
      </c>
      <c r="H750" t="s">
        <v>349</v>
      </c>
      <c r="I750" t="s">
        <v>324</v>
      </c>
    </row>
    <row r="751" spans="1:9" x14ac:dyDescent="0.2">
      <c r="A751">
        <v>1998</v>
      </c>
      <c r="B751">
        <v>8.9656717977308453E-2</v>
      </c>
      <c r="C751">
        <v>9.3537881379807966E-2</v>
      </c>
      <c r="H751" t="s">
        <v>350</v>
      </c>
      <c r="I751" t="s">
        <v>324</v>
      </c>
    </row>
    <row r="752" spans="1:9" x14ac:dyDescent="0.2">
      <c r="A752">
        <v>1999</v>
      </c>
      <c r="B752">
        <v>0.20446056978436</v>
      </c>
      <c r="C752">
        <v>0.20730158453267383</v>
      </c>
      <c r="H752" t="s">
        <v>350</v>
      </c>
      <c r="I752" t="s">
        <v>324</v>
      </c>
    </row>
    <row r="753" spans="1:9" x14ac:dyDescent="0.2">
      <c r="A753">
        <v>2000</v>
      </c>
      <c r="B753">
        <v>0.26815585949282134</v>
      </c>
      <c r="C753">
        <v>0.26891015387457246</v>
      </c>
      <c r="H753" t="s">
        <v>350</v>
      </c>
      <c r="I753" t="s">
        <v>324</v>
      </c>
    </row>
    <row r="754" spans="1:9" x14ac:dyDescent="0.2">
      <c r="A754">
        <v>2001</v>
      </c>
      <c r="B754">
        <v>0.29207429257519418</v>
      </c>
      <c r="C754">
        <v>0.2934598799986059</v>
      </c>
      <c r="H754" t="s">
        <v>350</v>
      </c>
      <c r="I754" t="s">
        <v>324</v>
      </c>
    </row>
    <row r="755" spans="1:9" x14ac:dyDescent="0.2">
      <c r="A755">
        <v>2002</v>
      </c>
      <c r="B755">
        <v>0.29674268917888613</v>
      </c>
      <c r="C755">
        <v>0.29664580181628081</v>
      </c>
      <c r="H755" t="s">
        <v>350</v>
      </c>
      <c r="I755" t="s">
        <v>324</v>
      </c>
    </row>
    <row r="756" spans="1:9" x14ac:dyDescent="0.2">
      <c r="A756">
        <v>2003</v>
      </c>
      <c r="B756">
        <v>0.28573909953631355</v>
      </c>
      <c r="C756">
        <v>0.28573182761642246</v>
      </c>
      <c r="H756" t="s">
        <v>350</v>
      </c>
      <c r="I756" t="s">
        <v>324</v>
      </c>
    </row>
    <row r="757" spans="1:9" x14ac:dyDescent="0.2">
      <c r="A757">
        <v>2004</v>
      </c>
      <c r="B757">
        <v>0.26203058875821839</v>
      </c>
      <c r="C757">
        <v>0.26159647232384736</v>
      </c>
      <c r="H757" t="s">
        <v>350</v>
      </c>
      <c r="I757" t="s">
        <v>324</v>
      </c>
    </row>
    <row r="758" spans="1:9" x14ac:dyDescent="0.2">
      <c r="A758">
        <v>2005</v>
      </c>
      <c r="B758">
        <v>0.23567138677243443</v>
      </c>
      <c r="C758">
        <v>0.23467012329825696</v>
      </c>
      <c r="H758" t="s">
        <v>350</v>
      </c>
      <c r="I758" t="s">
        <v>324</v>
      </c>
    </row>
    <row r="759" spans="1:9" x14ac:dyDescent="0.2">
      <c r="A759">
        <v>2006</v>
      </c>
      <c r="B759">
        <v>0.21899627780540548</v>
      </c>
      <c r="C759">
        <v>0.21654348183627917</v>
      </c>
      <c r="H759" t="s">
        <v>350</v>
      </c>
      <c r="I759" t="s">
        <v>324</v>
      </c>
    </row>
    <row r="760" spans="1:9" x14ac:dyDescent="0.2">
      <c r="A760">
        <v>2007</v>
      </c>
      <c r="B760">
        <v>0.21136789976815534</v>
      </c>
      <c r="C760">
        <v>0.20662317792172358</v>
      </c>
      <c r="H760" t="s">
        <v>350</v>
      </c>
      <c r="I760" t="s">
        <v>324</v>
      </c>
    </row>
    <row r="761" spans="1:9" x14ac:dyDescent="0.2">
      <c r="A761">
        <v>2008</v>
      </c>
      <c r="B761">
        <v>0.19142094916325902</v>
      </c>
      <c r="C761">
        <v>0.18778154768460756</v>
      </c>
      <c r="E761">
        <f>AVERAGE(B751:B761)</f>
        <v>0.23239239371021417</v>
      </c>
      <c r="F761">
        <f>AVERAGE(C751:C761)</f>
        <v>0.23207290293482527</v>
      </c>
      <c r="G761">
        <v>9.70073682256852E-3</v>
      </c>
      <c r="H761" t="s">
        <v>350</v>
      </c>
      <c r="I761" t="s">
        <v>324</v>
      </c>
    </row>
    <row r="762" spans="1:9" x14ac:dyDescent="0.2">
      <c r="A762">
        <v>1998</v>
      </c>
      <c r="B762">
        <v>5.7679676305022761E-7</v>
      </c>
      <c r="C762">
        <v>1.826846624623089E-6</v>
      </c>
      <c r="H762" t="s">
        <v>352</v>
      </c>
      <c r="I762" t="s">
        <v>324</v>
      </c>
    </row>
    <row r="763" spans="1:9" x14ac:dyDescent="0.2">
      <c r="A763">
        <v>1999</v>
      </c>
      <c r="B763">
        <v>5.0768502804895603E-3</v>
      </c>
      <c r="C763">
        <v>6.1182419418575034E-3</v>
      </c>
      <c r="H763" t="s">
        <v>352</v>
      </c>
      <c r="I763" t="s">
        <v>324</v>
      </c>
    </row>
    <row r="764" spans="1:9" x14ac:dyDescent="0.2">
      <c r="A764">
        <v>2000</v>
      </c>
      <c r="B764">
        <v>1.429109555368604E-2</v>
      </c>
      <c r="C764">
        <v>1.7055413683930442E-2</v>
      </c>
      <c r="H764" t="s">
        <v>352</v>
      </c>
      <c r="I764" t="s">
        <v>324</v>
      </c>
    </row>
    <row r="765" spans="1:9" x14ac:dyDescent="0.2">
      <c r="A765">
        <v>2001</v>
      </c>
      <c r="B765">
        <v>2.5004964798237193E-2</v>
      </c>
      <c r="C765">
        <v>2.6902203217034234E-2</v>
      </c>
      <c r="H765" t="s">
        <v>352</v>
      </c>
      <c r="I765" t="s">
        <v>324</v>
      </c>
    </row>
    <row r="766" spans="1:9" x14ac:dyDescent="0.2">
      <c r="A766">
        <v>2002</v>
      </c>
      <c r="B766">
        <v>3.551209211073314E-2</v>
      </c>
      <c r="C766">
        <v>3.4700408116237091E-2</v>
      </c>
      <c r="H766" t="s">
        <v>352</v>
      </c>
      <c r="I766" t="s">
        <v>324</v>
      </c>
    </row>
    <row r="767" spans="1:9" x14ac:dyDescent="0.2">
      <c r="A767">
        <v>2003</v>
      </c>
      <c r="B767">
        <v>4.3511765645963485E-2</v>
      </c>
      <c r="C767">
        <v>4.2409452502291514E-2</v>
      </c>
      <c r="H767" t="s">
        <v>352</v>
      </c>
      <c r="I767" t="s">
        <v>324</v>
      </c>
    </row>
    <row r="768" spans="1:9" x14ac:dyDescent="0.2">
      <c r="A768">
        <v>2004</v>
      </c>
      <c r="B768">
        <v>5.0201779147116092E-2</v>
      </c>
      <c r="C768">
        <v>4.8940529306291516E-2</v>
      </c>
      <c r="H768" t="s">
        <v>352</v>
      </c>
      <c r="I768" t="s">
        <v>324</v>
      </c>
    </row>
    <row r="769" spans="1:9" x14ac:dyDescent="0.2">
      <c r="A769">
        <v>2005</v>
      </c>
      <c r="B769">
        <v>5.3571135454392162E-2</v>
      </c>
      <c r="C769">
        <v>5.2148826210249938E-2</v>
      </c>
      <c r="H769" t="s">
        <v>352</v>
      </c>
      <c r="I769" t="s">
        <v>324</v>
      </c>
    </row>
    <row r="770" spans="1:9" x14ac:dyDescent="0.2">
      <c r="A770">
        <v>2006</v>
      </c>
      <c r="B770">
        <v>5.7135642759525491E-2</v>
      </c>
      <c r="C770">
        <v>5.5880618885108188E-2</v>
      </c>
      <c r="H770" t="s">
        <v>352</v>
      </c>
      <c r="I770" t="s">
        <v>324</v>
      </c>
    </row>
    <row r="771" spans="1:9" x14ac:dyDescent="0.2">
      <c r="A771">
        <v>2007</v>
      </c>
      <c r="B771">
        <v>6.4706280572816924E-2</v>
      </c>
      <c r="C771">
        <v>6.3035048028895244E-2</v>
      </c>
      <c r="H771" t="s">
        <v>352</v>
      </c>
      <c r="I771" t="s">
        <v>324</v>
      </c>
    </row>
    <row r="772" spans="1:9" x14ac:dyDescent="0.2">
      <c r="A772">
        <v>2008</v>
      </c>
      <c r="B772">
        <v>7.0688913877627393E-2</v>
      </c>
      <c r="C772">
        <v>6.8862582732654457E-2</v>
      </c>
      <c r="E772">
        <f>AVERAGE(B762:B772)</f>
        <v>3.8154645181577324E-2</v>
      </c>
      <c r="F772">
        <f>AVERAGE(C762:C772)</f>
        <v>3.7823195588288609E-2</v>
      </c>
      <c r="G772">
        <v>6.3026463981019534E-4</v>
      </c>
      <c r="H772" t="s">
        <v>352</v>
      </c>
      <c r="I772" t="s">
        <v>324</v>
      </c>
    </row>
    <row r="773" spans="1:9" x14ac:dyDescent="0.2">
      <c r="A773">
        <v>1998</v>
      </c>
      <c r="B773">
        <v>3.7875730550166533E-4</v>
      </c>
      <c r="C773">
        <v>5.0503225269101726E-2</v>
      </c>
      <c r="H773" t="s">
        <v>355</v>
      </c>
      <c r="I773" t="s">
        <v>324</v>
      </c>
    </row>
    <row r="774" spans="1:9" x14ac:dyDescent="0.2">
      <c r="A774">
        <v>1999</v>
      </c>
      <c r="B774">
        <v>0.13197170369339156</v>
      </c>
      <c r="C774">
        <v>0.16694092021712306</v>
      </c>
      <c r="H774" t="s">
        <v>355</v>
      </c>
      <c r="I774" t="s">
        <v>324</v>
      </c>
    </row>
    <row r="775" spans="1:9" x14ac:dyDescent="0.2">
      <c r="A775">
        <v>2000</v>
      </c>
      <c r="B775">
        <v>0.17996174126243181</v>
      </c>
      <c r="C775">
        <v>0.2038759633676383</v>
      </c>
      <c r="H775" t="s">
        <v>355</v>
      </c>
      <c r="I775" t="s">
        <v>324</v>
      </c>
    </row>
    <row r="776" spans="1:9" x14ac:dyDescent="0.2">
      <c r="A776">
        <v>2001</v>
      </c>
      <c r="B776">
        <v>0.21777840295686146</v>
      </c>
      <c r="C776">
        <v>0.22196988105057092</v>
      </c>
      <c r="H776" t="s">
        <v>355</v>
      </c>
      <c r="I776" t="s">
        <v>324</v>
      </c>
    </row>
    <row r="777" spans="1:9" x14ac:dyDescent="0.2">
      <c r="A777">
        <v>2002</v>
      </c>
      <c r="B777">
        <v>0.23126434349494845</v>
      </c>
      <c r="C777">
        <v>0.22395489513723948</v>
      </c>
      <c r="H777" t="s">
        <v>355</v>
      </c>
      <c r="I777" t="s">
        <v>324</v>
      </c>
    </row>
    <row r="778" spans="1:9" x14ac:dyDescent="0.2">
      <c r="A778">
        <v>2003</v>
      </c>
      <c r="B778">
        <v>0.23105680732222908</v>
      </c>
      <c r="C778">
        <v>0.22286826820866326</v>
      </c>
      <c r="H778" t="s">
        <v>355</v>
      </c>
      <c r="I778" t="s">
        <v>324</v>
      </c>
    </row>
    <row r="779" spans="1:9" x14ac:dyDescent="0.2">
      <c r="A779">
        <v>2004</v>
      </c>
      <c r="B779">
        <v>0.22088695873057559</v>
      </c>
      <c r="C779">
        <v>0.21259403167505125</v>
      </c>
      <c r="H779" t="s">
        <v>355</v>
      </c>
      <c r="I779" t="s">
        <v>324</v>
      </c>
    </row>
    <row r="780" spans="1:9" x14ac:dyDescent="0.2">
      <c r="A780">
        <v>2005</v>
      </c>
      <c r="B780">
        <v>0.21173934083808771</v>
      </c>
      <c r="C780">
        <v>0.20507449107416206</v>
      </c>
      <c r="H780" t="s">
        <v>355</v>
      </c>
      <c r="I780" t="s">
        <v>324</v>
      </c>
    </row>
    <row r="781" spans="1:9" x14ac:dyDescent="0.2">
      <c r="A781">
        <v>2006</v>
      </c>
      <c r="B781">
        <v>0.21785579356993431</v>
      </c>
      <c r="C781">
        <v>0.21581166476523658</v>
      </c>
      <c r="H781" t="s">
        <v>355</v>
      </c>
      <c r="I781" t="s">
        <v>324</v>
      </c>
    </row>
    <row r="782" spans="1:9" x14ac:dyDescent="0.2">
      <c r="A782">
        <v>2007</v>
      </c>
      <c r="B782">
        <v>0.21746990496686985</v>
      </c>
      <c r="C782">
        <v>0.21246478869315941</v>
      </c>
      <c r="H782" t="s">
        <v>355</v>
      </c>
      <c r="I782" t="s">
        <v>324</v>
      </c>
    </row>
    <row r="783" spans="1:9" x14ac:dyDescent="0.2">
      <c r="A783">
        <v>2008</v>
      </c>
      <c r="B783">
        <v>0.22184655703954964</v>
      </c>
      <c r="C783">
        <v>0.21174598502604353</v>
      </c>
      <c r="E783">
        <f>AVERAGE(B773:B783)</f>
        <v>0.18929184647094377</v>
      </c>
      <c r="F783">
        <f>AVERAGE(C773:C783)</f>
        <v>0.19525491949854451</v>
      </c>
      <c r="G783">
        <v>1.7849311533354176E-2</v>
      </c>
      <c r="H783" t="s">
        <v>355</v>
      </c>
      <c r="I783" t="s">
        <v>324</v>
      </c>
    </row>
    <row r="784" spans="1:9" x14ac:dyDescent="0.2">
      <c r="A784">
        <v>1998</v>
      </c>
      <c r="B784">
        <v>1.0070361013658208E-2</v>
      </c>
      <c r="C784">
        <v>1.0421733626606441E-2</v>
      </c>
      <c r="H784" t="s">
        <v>351</v>
      </c>
      <c r="I784" t="s">
        <v>324</v>
      </c>
    </row>
    <row r="785" spans="1:9" x14ac:dyDescent="0.2">
      <c r="A785">
        <v>1999</v>
      </c>
      <c r="B785">
        <v>3.8064054225053441E-2</v>
      </c>
      <c r="C785">
        <v>3.8251452411144825E-2</v>
      </c>
      <c r="H785" t="s">
        <v>351</v>
      </c>
      <c r="I785" t="s">
        <v>324</v>
      </c>
    </row>
    <row r="786" spans="1:9" x14ac:dyDescent="0.2">
      <c r="A786">
        <v>2000</v>
      </c>
      <c r="B786">
        <v>6.0688206827013418E-2</v>
      </c>
      <c r="C786">
        <v>6.0892813679944702E-2</v>
      </c>
      <c r="H786" t="s">
        <v>351</v>
      </c>
      <c r="I786" t="s">
        <v>324</v>
      </c>
    </row>
    <row r="787" spans="1:9" x14ac:dyDescent="0.2">
      <c r="A787">
        <v>2001</v>
      </c>
      <c r="B787">
        <v>8.1738541799971615E-2</v>
      </c>
      <c r="C787">
        <v>8.1857125473503628E-2</v>
      </c>
      <c r="H787" t="s">
        <v>351</v>
      </c>
      <c r="I787" t="s">
        <v>324</v>
      </c>
    </row>
    <row r="788" spans="1:9" x14ac:dyDescent="0.2">
      <c r="A788">
        <v>2002</v>
      </c>
      <c r="B788">
        <v>9.9127519538378478E-2</v>
      </c>
      <c r="C788">
        <v>9.922105797032206E-2</v>
      </c>
      <c r="H788" t="s">
        <v>351</v>
      </c>
      <c r="I788" t="s">
        <v>324</v>
      </c>
    </row>
    <row r="789" spans="1:9" x14ac:dyDescent="0.2">
      <c r="A789">
        <v>2003</v>
      </c>
      <c r="B789">
        <v>0.11425888055646331</v>
      </c>
      <c r="C789">
        <v>0.11432858928713051</v>
      </c>
      <c r="H789" t="s">
        <v>351</v>
      </c>
      <c r="I789" t="s">
        <v>324</v>
      </c>
    </row>
    <row r="790" spans="1:9" x14ac:dyDescent="0.2">
      <c r="A790">
        <v>2004</v>
      </c>
      <c r="B790">
        <v>0.12795403313047649</v>
      </c>
      <c r="C790">
        <v>0.12801142964893136</v>
      </c>
      <c r="H790" t="s">
        <v>351</v>
      </c>
      <c r="I790" t="s">
        <v>324</v>
      </c>
    </row>
    <row r="791" spans="1:9" x14ac:dyDescent="0.2">
      <c r="A791">
        <v>2005</v>
      </c>
      <c r="B791">
        <v>0.14226568639023976</v>
      </c>
      <c r="C791">
        <v>0.14226816554174102</v>
      </c>
      <c r="H791" t="s">
        <v>351</v>
      </c>
      <c r="I791" t="s">
        <v>324</v>
      </c>
    </row>
    <row r="792" spans="1:9" x14ac:dyDescent="0.2">
      <c r="A792">
        <v>2006</v>
      </c>
      <c r="B792">
        <v>0.15704608271571485</v>
      </c>
      <c r="C792">
        <v>0.15700763142149576</v>
      </c>
      <c r="H792" t="s">
        <v>351</v>
      </c>
      <c r="I792" t="s">
        <v>324</v>
      </c>
    </row>
    <row r="793" spans="1:9" x14ac:dyDescent="0.2">
      <c r="A793">
        <v>2007</v>
      </c>
      <c r="B793">
        <v>0.16713462167754775</v>
      </c>
      <c r="C793">
        <v>0.16699051794309172</v>
      </c>
      <c r="H793" t="s">
        <v>351</v>
      </c>
      <c r="I793" t="s">
        <v>324</v>
      </c>
    </row>
    <row r="794" spans="1:9" x14ac:dyDescent="0.2">
      <c r="A794">
        <v>2008</v>
      </c>
      <c r="B794">
        <v>0.17286193193603672</v>
      </c>
      <c r="C794">
        <v>0.17274074801023037</v>
      </c>
      <c r="E794">
        <f>AVERAGE(B784:B794)</f>
        <v>0.10647362907368674</v>
      </c>
      <c r="F794">
        <f>AVERAGE(C784:C794)</f>
        <v>0.10654466045583112</v>
      </c>
      <c r="G794">
        <v>1.8559369961803331E-2</v>
      </c>
      <c r="H794" t="s">
        <v>351</v>
      </c>
      <c r="I794" t="s">
        <v>324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66B9B-05E8-0C41-93E5-8CADA51B0CFC}">
  <dimension ref="A1:I73"/>
  <sheetViews>
    <sheetView workbookViewId="0">
      <selection activeCell="A6" sqref="A6:XFD6"/>
    </sheetView>
  </sheetViews>
  <sheetFormatPr baseColWidth="10" defaultRowHeight="16" x14ac:dyDescent="0.2"/>
  <cols>
    <col min="2" max="2" width="18.6640625" customWidth="1"/>
  </cols>
  <sheetData>
    <row r="1" spans="1:9" x14ac:dyDescent="0.2">
      <c r="A1" t="s">
        <v>326</v>
      </c>
      <c r="B1" t="s">
        <v>315</v>
      </c>
      <c r="C1" t="s">
        <v>336</v>
      </c>
      <c r="E1" t="s">
        <v>315</v>
      </c>
      <c r="F1" t="s">
        <v>336</v>
      </c>
      <c r="G1" t="s">
        <v>316</v>
      </c>
      <c r="H1" t="s">
        <v>325</v>
      </c>
      <c r="I1" t="s">
        <v>339</v>
      </c>
    </row>
    <row r="2" spans="1:9" x14ac:dyDescent="0.2">
      <c r="A2">
        <v>2007</v>
      </c>
      <c r="B2">
        <v>0.53339791441439077</v>
      </c>
      <c r="C2">
        <v>0.53339791441439077</v>
      </c>
      <c r="E2">
        <v>0.27679963329022339</v>
      </c>
      <c r="F2">
        <v>0.27679963329022339</v>
      </c>
      <c r="G2">
        <v>4.0378674803845431E-2</v>
      </c>
      <c r="H2" t="s">
        <v>346</v>
      </c>
      <c r="I2" t="s">
        <v>319</v>
      </c>
    </row>
    <row r="3" spans="1:9" x14ac:dyDescent="0.2">
      <c r="A3">
        <v>2007</v>
      </c>
      <c r="B3">
        <v>0.10149271451247666</v>
      </c>
      <c r="C3">
        <v>0.10160476084924812</v>
      </c>
      <c r="E3">
        <v>6.0042036450280029E-2</v>
      </c>
      <c r="F3">
        <v>5.9834416440076525E-2</v>
      </c>
      <c r="G3">
        <v>1.9411433648119193E-2</v>
      </c>
      <c r="H3" t="s">
        <v>340</v>
      </c>
      <c r="I3" t="s">
        <v>319</v>
      </c>
    </row>
    <row r="4" spans="1:9" x14ac:dyDescent="0.2">
      <c r="A4">
        <v>2007</v>
      </c>
      <c r="B4">
        <v>0.1323782909553689</v>
      </c>
      <c r="C4">
        <v>0.13282343592500853</v>
      </c>
      <c r="E4">
        <v>9.6821725514833701E-2</v>
      </c>
      <c r="F4">
        <v>9.6820546768227114E-2</v>
      </c>
      <c r="G4">
        <v>7.8029107835468547E-3</v>
      </c>
      <c r="H4" t="s">
        <v>343</v>
      </c>
      <c r="I4" t="s">
        <v>319</v>
      </c>
    </row>
    <row r="5" spans="1:9" x14ac:dyDescent="0.2">
      <c r="A5">
        <v>2007</v>
      </c>
      <c r="B5">
        <v>4.991593178711775E-2</v>
      </c>
      <c r="C5">
        <v>4.8307005597212918E-2</v>
      </c>
      <c r="E5">
        <v>4.5327353179515167E-2</v>
      </c>
      <c r="F5">
        <v>4.3533852759422668E-2</v>
      </c>
      <c r="G5">
        <v>1.2295515364139279E-2</v>
      </c>
      <c r="H5" t="s">
        <v>344</v>
      </c>
      <c r="I5" t="s">
        <v>319</v>
      </c>
    </row>
    <row r="6" spans="1:9" x14ac:dyDescent="0.2">
      <c r="A6">
        <v>2007</v>
      </c>
      <c r="B6">
        <v>3.5011025495333165E-2</v>
      </c>
      <c r="C6">
        <v>3.5008339659244159E-2</v>
      </c>
      <c r="E6">
        <v>3.2290663225204262E-2</v>
      </c>
      <c r="F6">
        <v>3.2288041031336423E-2</v>
      </c>
      <c r="G6">
        <v>1.2631624521884266E-2</v>
      </c>
      <c r="H6" t="s">
        <v>353</v>
      </c>
      <c r="I6" t="s">
        <v>319</v>
      </c>
    </row>
    <row r="7" spans="1:9" x14ac:dyDescent="0.2">
      <c r="A7">
        <v>2007</v>
      </c>
      <c r="B7">
        <v>0.13863000544650744</v>
      </c>
      <c r="C7">
        <v>0.13863000544650744</v>
      </c>
      <c r="E7">
        <v>9.3505106547980041E-2</v>
      </c>
      <c r="F7">
        <v>9.3505106547980041E-2</v>
      </c>
      <c r="G7">
        <v>1.6109866382684621E-2</v>
      </c>
      <c r="H7" t="s">
        <v>354</v>
      </c>
      <c r="I7" t="s">
        <v>319</v>
      </c>
    </row>
    <row r="8" spans="1:9" x14ac:dyDescent="0.2">
      <c r="A8">
        <v>2007</v>
      </c>
      <c r="B8">
        <v>9.7426495114080316E-2</v>
      </c>
      <c r="C8">
        <v>9.7426495114080316E-2</v>
      </c>
      <c r="E8">
        <v>5.9911848553287211E-2</v>
      </c>
      <c r="F8">
        <v>5.9911848553287211E-2</v>
      </c>
      <c r="G8">
        <v>5.669490737005696E-2</v>
      </c>
      <c r="H8" t="s">
        <v>348</v>
      </c>
      <c r="I8" t="s">
        <v>319</v>
      </c>
    </row>
    <row r="9" spans="1:9" x14ac:dyDescent="0.2">
      <c r="A9">
        <v>2007</v>
      </c>
      <c r="B9">
        <v>0.30813249185299474</v>
      </c>
      <c r="C9">
        <v>0.30813249185299474</v>
      </c>
      <c r="E9">
        <v>0.21385922889573108</v>
      </c>
      <c r="F9">
        <v>0.21385922889573108</v>
      </c>
      <c r="G9">
        <v>3.6162390575704258E-2</v>
      </c>
      <c r="H9" t="s">
        <v>349</v>
      </c>
      <c r="I9" t="s">
        <v>319</v>
      </c>
    </row>
    <row r="10" spans="1:9" x14ac:dyDescent="0.2">
      <c r="A10">
        <v>2007</v>
      </c>
      <c r="B10">
        <v>0.14455826037713568</v>
      </c>
      <c r="C10">
        <v>0.14582810403254853</v>
      </c>
      <c r="E10">
        <v>0.11009070244311568</v>
      </c>
      <c r="F10">
        <v>0.11129695623849552</v>
      </c>
      <c r="G10">
        <v>-2.3456603357947356E-3</v>
      </c>
      <c r="H10" t="s">
        <v>350</v>
      </c>
      <c r="I10" t="s">
        <v>319</v>
      </c>
    </row>
    <row r="11" spans="1:9" x14ac:dyDescent="0.2">
      <c r="A11">
        <v>2007</v>
      </c>
      <c r="B11">
        <v>8.1778022895817704E-2</v>
      </c>
      <c r="C11">
        <v>8.1257843914539898E-2</v>
      </c>
      <c r="E11">
        <v>4.7816659389079565E-2</v>
      </c>
      <c r="F11">
        <v>4.7453366580058283E-2</v>
      </c>
      <c r="G11">
        <v>3.5540513288330211E-3</v>
      </c>
      <c r="H11" t="s">
        <v>352</v>
      </c>
      <c r="I11" t="s">
        <v>319</v>
      </c>
    </row>
    <row r="12" spans="1:9" x14ac:dyDescent="0.2">
      <c r="A12">
        <v>2007</v>
      </c>
      <c r="B12">
        <v>0.17410988081525988</v>
      </c>
      <c r="C12">
        <v>0.1826548684025267</v>
      </c>
      <c r="E12">
        <v>0.11630877345628565</v>
      </c>
      <c r="F12">
        <v>0.13232235558662561</v>
      </c>
      <c r="G12">
        <v>1.3618010730883872E-2</v>
      </c>
      <c r="H12" t="s">
        <v>355</v>
      </c>
      <c r="I12" t="s">
        <v>319</v>
      </c>
    </row>
    <row r="13" spans="1:9" x14ac:dyDescent="0.2">
      <c r="A13">
        <v>2007</v>
      </c>
      <c r="B13">
        <v>0.21301806156983036</v>
      </c>
      <c r="C13">
        <v>0.21287796480753599</v>
      </c>
      <c r="E13">
        <v>0.12188481561935362</v>
      </c>
      <c r="F13">
        <v>0.12187502254297607</v>
      </c>
      <c r="G13">
        <v>4.2514405869121169E-2</v>
      </c>
      <c r="H13" t="s">
        <v>351</v>
      </c>
      <c r="I13" t="s">
        <v>319</v>
      </c>
    </row>
    <row r="14" spans="1:9" x14ac:dyDescent="0.2">
      <c r="A14">
        <v>2006</v>
      </c>
      <c r="B14">
        <v>1.2905634656134428</v>
      </c>
      <c r="C14">
        <v>1.2905634656134428</v>
      </c>
      <c r="E14">
        <v>0.9575957837873994</v>
      </c>
      <c r="F14">
        <v>0.9575957837873994</v>
      </c>
      <c r="G14">
        <v>0.99458399822627452</v>
      </c>
      <c r="H14" t="s">
        <v>346</v>
      </c>
      <c r="I14" t="s">
        <v>320</v>
      </c>
    </row>
    <row r="15" spans="1:9" x14ac:dyDescent="0.2">
      <c r="A15">
        <v>2006</v>
      </c>
      <c r="B15">
        <v>2.2400736910365513E-2</v>
      </c>
      <c r="C15">
        <v>2.2670498328955204E-2</v>
      </c>
      <c r="E15">
        <v>1.3140659840431064E-2</v>
      </c>
      <c r="F15">
        <v>1.3096936297680219E-2</v>
      </c>
      <c r="G15">
        <v>3.6745156752841838E-3</v>
      </c>
      <c r="H15" t="s">
        <v>340</v>
      </c>
      <c r="I15" t="s">
        <v>320</v>
      </c>
    </row>
    <row r="16" spans="1:9" x14ac:dyDescent="0.2">
      <c r="A16">
        <v>2006</v>
      </c>
      <c r="B16">
        <v>1.517829412968099E-2</v>
      </c>
      <c r="C16">
        <v>1.5412027335226213E-2</v>
      </c>
      <c r="E16">
        <v>1.2081968014606918E-2</v>
      </c>
      <c r="F16">
        <v>1.2247062203244353E-2</v>
      </c>
      <c r="G16">
        <v>-1.8182649306047361E-3</v>
      </c>
      <c r="H16" t="s">
        <v>343</v>
      </c>
      <c r="I16" t="s">
        <v>320</v>
      </c>
    </row>
    <row r="17" spans="1:9" x14ac:dyDescent="0.2">
      <c r="A17">
        <v>2006</v>
      </c>
      <c r="B17">
        <v>7.7847272416253901E-2</v>
      </c>
      <c r="C17">
        <v>9.5341388505547048E-2</v>
      </c>
      <c r="E17">
        <v>0.10377662794603278</v>
      </c>
      <c r="F17">
        <v>9.8516137430948308E-2</v>
      </c>
      <c r="G17">
        <v>7.5566981812527745E-2</v>
      </c>
      <c r="H17" t="s">
        <v>344</v>
      </c>
      <c r="I17" t="s">
        <v>320</v>
      </c>
    </row>
    <row r="18" spans="1:9" x14ac:dyDescent="0.2">
      <c r="A18">
        <v>2006</v>
      </c>
      <c r="B18">
        <v>0.36091925497240751</v>
      </c>
      <c r="C18">
        <v>0.36091925497240751</v>
      </c>
      <c r="E18">
        <v>0.31659101567117021</v>
      </c>
      <c r="F18">
        <v>0.31659101567117021</v>
      </c>
      <c r="G18">
        <v>0.12946817279450185</v>
      </c>
      <c r="H18" t="s">
        <v>353</v>
      </c>
      <c r="I18" t="s">
        <v>320</v>
      </c>
    </row>
    <row r="19" spans="1:9" x14ac:dyDescent="0.2">
      <c r="A19">
        <v>2006</v>
      </c>
      <c r="B19">
        <v>0.33012598501618723</v>
      </c>
      <c r="C19">
        <v>0.33012598501618723</v>
      </c>
      <c r="E19">
        <v>0.27081386130293467</v>
      </c>
      <c r="F19">
        <v>0.27081386130293467</v>
      </c>
      <c r="G19">
        <v>4.1394135365841224E-2</v>
      </c>
      <c r="H19" t="s">
        <v>354</v>
      </c>
      <c r="I19" t="s">
        <v>320</v>
      </c>
    </row>
    <row r="20" spans="1:9" x14ac:dyDescent="0.2">
      <c r="A20">
        <v>2006</v>
      </c>
      <c r="B20">
        <v>0.69273522041422853</v>
      </c>
      <c r="C20">
        <v>0.69273522041422853</v>
      </c>
      <c r="E20">
        <v>0.54877856253714807</v>
      </c>
      <c r="F20">
        <v>0.54877856253714807</v>
      </c>
      <c r="G20">
        <v>0.20883876892577102</v>
      </c>
      <c r="H20" t="s">
        <v>348</v>
      </c>
      <c r="I20" t="s">
        <v>320</v>
      </c>
    </row>
    <row r="21" spans="1:9" x14ac:dyDescent="0.2">
      <c r="A21">
        <v>2006</v>
      </c>
      <c r="B21">
        <v>0.65181289036068768</v>
      </c>
      <c r="C21">
        <v>0.65181289036068768</v>
      </c>
      <c r="E21">
        <v>0.46741742665432678</v>
      </c>
      <c r="F21">
        <v>0.46741742665432678</v>
      </c>
      <c r="G21">
        <v>-3.2149401166994586E-2</v>
      </c>
      <c r="H21" t="s">
        <v>349</v>
      </c>
      <c r="I21" t="s">
        <v>320</v>
      </c>
    </row>
    <row r="22" spans="1:9" x14ac:dyDescent="0.2">
      <c r="A22">
        <v>2006</v>
      </c>
      <c r="B22">
        <v>0.18207801970080892</v>
      </c>
      <c r="C22">
        <v>0.18335531121879117</v>
      </c>
      <c r="E22">
        <v>8.514503412228866E-2</v>
      </c>
      <c r="F22">
        <v>9.5971549569608919E-2</v>
      </c>
      <c r="G22">
        <v>7.1146014817334818E-2</v>
      </c>
      <c r="H22" t="s">
        <v>350</v>
      </c>
      <c r="I22" t="s">
        <v>320</v>
      </c>
    </row>
    <row r="23" spans="1:9" x14ac:dyDescent="0.2">
      <c r="A23">
        <v>2006</v>
      </c>
      <c r="B23">
        <v>0.20197859147062083</v>
      </c>
      <c r="C23">
        <v>0.20197859147062083</v>
      </c>
      <c r="E23">
        <v>0.1230490885499028</v>
      </c>
      <c r="F23">
        <v>0.1230490885499028</v>
      </c>
      <c r="G23">
        <v>1.7553709520346759E-2</v>
      </c>
      <c r="H23" t="s">
        <v>352</v>
      </c>
      <c r="I23" t="s">
        <v>320</v>
      </c>
    </row>
    <row r="24" spans="1:9" x14ac:dyDescent="0.2">
      <c r="A24">
        <v>2006</v>
      </c>
      <c r="B24">
        <v>0.14759324534741769</v>
      </c>
      <c r="C24">
        <v>0.16316663391596692</v>
      </c>
      <c r="E24">
        <v>7.50258796252221E-2</v>
      </c>
      <c r="F24">
        <v>9.5330161282989587E-2</v>
      </c>
      <c r="G24">
        <v>3.6511846296905237E-2</v>
      </c>
      <c r="H24" t="s">
        <v>355</v>
      </c>
      <c r="I24" t="s">
        <v>320</v>
      </c>
    </row>
    <row r="25" spans="1:9" x14ac:dyDescent="0.2">
      <c r="A25">
        <v>2006</v>
      </c>
      <c r="B25">
        <v>0.67279293244111538</v>
      </c>
      <c r="C25">
        <v>0.68607928772621407</v>
      </c>
      <c r="E25">
        <v>0.24230071248154575</v>
      </c>
      <c r="F25">
        <v>0.25139422077986051</v>
      </c>
      <c r="G25">
        <v>2.0787266795984811E-2</v>
      </c>
      <c r="H25" t="s">
        <v>351</v>
      </c>
      <c r="I25" t="s">
        <v>320</v>
      </c>
    </row>
    <row r="26" spans="1:9" x14ac:dyDescent="0.2">
      <c r="A26">
        <v>2008</v>
      </c>
      <c r="B26">
        <v>8.4418071059291028E-2</v>
      </c>
      <c r="C26">
        <v>8.4958424939401103E-2</v>
      </c>
      <c r="E26">
        <v>6.3330146581786748E-2</v>
      </c>
      <c r="F26">
        <v>7.5005075602691221E-2</v>
      </c>
      <c r="G26">
        <v>4.1861242095183454E-4</v>
      </c>
      <c r="H26" t="s">
        <v>346</v>
      </c>
      <c r="I26" t="s">
        <v>321</v>
      </c>
    </row>
    <row r="27" spans="1:9" x14ac:dyDescent="0.2">
      <c r="A27">
        <v>2008</v>
      </c>
      <c r="B27">
        <v>-4.0177148666905388E-2</v>
      </c>
      <c r="C27">
        <v>2.414159233625799E-2</v>
      </c>
      <c r="E27">
        <v>7.9886679828752041E-2</v>
      </c>
      <c r="F27">
        <v>7.6906221767088639E-2</v>
      </c>
      <c r="G27">
        <v>5.8951596683191826E-3</v>
      </c>
      <c r="H27" t="s">
        <v>340</v>
      </c>
      <c r="I27" t="s">
        <v>321</v>
      </c>
    </row>
    <row r="28" spans="1:9" x14ac:dyDescent="0.2">
      <c r="A28">
        <v>2008</v>
      </c>
      <c r="B28">
        <v>1.7706343211259461E-2</v>
      </c>
      <c r="C28">
        <v>5.152712140745511E-3</v>
      </c>
      <c r="E28">
        <v>0.11441920919368131</v>
      </c>
      <c r="F28">
        <v>0.1223769484611406</v>
      </c>
      <c r="G28">
        <v>7.4633755393401543E-4</v>
      </c>
      <c r="H28" t="s">
        <v>343</v>
      </c>
      <c r="I28" t="s">
        <v>321</v>
      </c>
    </row>
    <row r="29" spans="1:9" x14ac:dyDescent="0.2">
      <c r="A29">
        <v>2008</v>
      </c>
      <c r="B29">
        <v>8.2276489246620746E-2</v>
      </c>
      <c r="C29">
        <v>0.18353751103433649</v>
      </c>
      <c r="E29">
        <v>4.9450479088054868E-2</v>
      </c>
      <c r="F29">
        <v>0.10497401977300042</v>
      </c>
      <c r="G29">
        <v>5.4700429596445943E-3</v>
      </c>
      <c r="H29" t="s">
        <v>344</v>
      </c>
      <c r="I29" t="s">
        <v>321</v>
      </c>
    </row>
    <row r="30" spans="1:9" x14ac:dyDescent="0.2">
      <c r="A30">
        <v>2008</v>
      </c>
      <c r="B30">
        <v>9.4855941070645794E-2</v>
      </c>
      <c r="C30">
        <v>9.4261046848311533E-2</v>
      </c>
      <c r="E30">
        <v>7.2683809696218474E-2</v>
      </c>
      <c r="F30">
        <v>7.552620774979385E-2</v>
      </c>
      <c r="G30">
        <v>1.2341381558771626E-2</v>
      </c>
      <c r="H30" t="s">
        <v>353</v>
      </c>
      <c r="I30" t="s">
        <v>321</v>
      </c>
    </row>
    <row r="31" spans="1:9" x14ac:dyDescent="0.2">
      <c r="A31">
        <v>2008</v>
      </c>
      <c r="B31">
        <v>0.66331989348239917</v>
      </c>
      <c r="C31">
        <v>0.66331989348239917</v>
      </c>
      <c r="E31">
        <v>0.58337473521613381</v>
      </c>
      <c r="F31">
        <v>0.58337473521613381</v>
      </c>
      <c r="G31">
        <v>2.2842594040772476E-2</v>
      </c>
      <c r="H31" t="s">
        <v>354</v>
      </c>
      <c r="I31" t="s">
        <v>321</v>
      </c>
    </row>
    <row r="32" spans="1:9" x14ac:dyDescent="0.2">
      <c r="A32">
        <v>2008</v>
      </c>
      <c r="B32">
        <v>3.5589343584151209E-2</v>
      </c>
      <c r="C32">
        <v>3.5589343584151209E-2</v>
      </c>
      <c r="E32">
        <v>0.1870383630263954</v>
      </c>
      <c r="F32">
        <v>0.1870383630263954</v>
      </c>
      <c r="G32">
        <v>0.12490745328286655</v>
      </c>
      <c r="H32" t="s">
        <v>348</v>
      </c>
      <c r="I32" t="s">
        <v>321</v>
      </c>
    </row>
    <row r="33" spans="1:9" x14ac:dyDescent="0.2">
      <c r="A33">
        <v>2007</v>
      </c>
      <c r="B33">
        <v>0.73532139507839922</v>
      </c>
      <c r="C33">
        <v>0.73532139507839922</v>
      </c>
      <c r="E33">
        <v>0.5249808322820736</v>
      </c>
      <c r="F33">
        <v>0.5249808322820736</v>
      </c>
      <c r="G33">
        <v>0.22270766827710234</v>
      </c>
      <c r="H33" t="s">
        <v>349</v>
      </c>
      <c r="I33" t="s">
        <v>321</v>
      </c>
    </row>
    <row r="34" spans="1:9" x14ac:dyDescent="0.2">
      <c r="A34">
        <v>2008</v>
      </c>
      <c r="B34">
        <v>1.4571420302911338E-2</v>
      </c>
      <c r="C34">
        <v>1.6087735630905105E-2</v>
      </c>
      <c r="E34">
        <v>3.7034303905739113E-2</v>
      </c>
      <c r="F34">
        <v>4.0550864460192126E-2</v>
      </c>
      <c r="G34">
        <v>1.0048542839807993E-2</v>
      </c>
      <c r="H34" t="s">
        <v>350</v>
      </c>
      <c r="I34" t="s">
        <v>321</v>
      </c>
    </row>
    <row r="35" spans="1:9" x14ac:dyDescent="0.2">
      <c r="A35">
        <v>2008</v>
      </c>
      <c r="B35">
        <v>0.24923696718651742</v>
      </c>
      <c r="C35">
        <v>0.31098290947928597</v>
      </c>
      <c r="E35">
        <v>0.20285440545696645</v>
      </c>
      <c r="F35">
        <v>0.26582597543334735</v>
      </c>
      <c r="G35">
        <v>7.3120318620222266E-2</v>
      </c>
      <c r="H35" t="s">
        <v>352</v>
      </c>
      <c r="I35" t="s">
        <v>321</v>
      </c>
    </row>
    <row r="36" spans="1:9" x14ac:dyDescent="0.2">
      <c r="A36">
        <v>2008</v>
      </c>
      <c r="B36">
        <v>0.35630049777626571</v>
      </c>
      <c r="C36">
        <v>0.30927339732368642</v>
      </c>
      <c r="E36">
        <v>0.26421489716492724</v>
      </c>
      <c r="F36">
        <v>0.23294233295403147</v>
      </c>
      <c r="G36">
        <v>-1.4616000949044681E-3</v>
      </c>
      <c r="H36" t="s">
        <v>355</v>
      </c>
      <c r="I36" t="s">
        <v>321</v>
      </c>
    </row>
    <row r="37" spans="1:9" x14ac:dyDescent="0.2">
      <c r="A37">
        <v>2008</v>
      </c>
      <c r="B37">
        <v>6.893922834605575E-3</v>
      </c>
      <c r="C37">
        <v>6.2923302610444912E-3</v>
      </c>
      <c r="E37">
        <v>8.142885544880786E-2</v>
      </c>
      <c r="F37">
        <v>8.2786582617895427E-2</v>
      </c>
      <c r="G37">
        <v>1.3346285964383213E-2</v>
      </c>
      <c r="H37" t="s">
        <v>351</v>
      </c>
      <c r="I37" t="s">
        <v>321</v>
      </c>
    </row>
    <row r="38" spans="1:9" x14ac:dyDescent="0.2">
      <c r="A38">
        <v>2008</v>
      </c>
      <c r="B38">
        <v>0.27394650735145415</v>
      </c>
      <c r="C38">
        <v>0.27394650735145415</v>
      </c>
      <c r="E38">
        <v>0.18425793654062003</v>
      </c>
      <c r="F38">
        <v>0.18425793654062003</v>
      </c>
      <c r="G38">
        <v>0.13245855372632395</v>
      </c>
      <c r="H38" t="s">
        <v>346</v>
      </c>
      <c r="I38" t="s">
        <v>322</v>
      </c>
    </row>
    <row r="39" spans="1:9" x14ac:dyDescent="0.2">
      <c r="A39">
        <v>2008</v>
      </c>
      <c r="B39">
        <v>6.5542281453189091E-2</v>
      </c>
      <c r="C39">
        <v>6.8977102699889034E-2</v>
      </c>
      <c r="E39">
        <v>3.4029787081866797E-2</v>
      </c>
      <c r="F39">
        <v>4.3525971483423936E-2</v>
      </c>
      <c r="G39">
        <v>9.7933092783987728E-3</v>
      </c>
      <c r="H39" t="s">
        <v>340</v>
      </c>
      <c r="I39" t="s">
        <v>322</v>
      </c>
    </row>
    <row r="40" spans="1:9" x14ac:dyDescent="0.2">
      <c r="A40">
        <v>2008</v>
      </c>
      <c r="B40">
        <v>0.43406779778163812</v>
      </c>
      <c r="C40">
        <v>0.40068702621446611</v>
      </c>
      <c r="E40">
        <v>0.38054340423038907</v>
      </c>
      <c r="F40">
        <v>0.39106010199238722</v>
      </c>
      <c r="G40">
        <v>1.3965657565857201E-2</v>
      </c>
      <c r="H40" t="s">
        <v>343</v>
      </c>
      <c r="I40" t="s">
        <v>322</v>
      </c>
    </row>
    <row r="41" spans="1:9" x14ac:dyDescent="0.2">
      <c r="A41">
        <v>2008</v>
      </c>
      <c r="B41">
        <v>3.8304459188342146E-2</v>
      </c>
      <c r="C41">
        <v>3.8840353386651399E-2</v>
      </c>
      <c r="E41">
        <v>3.1619518972707546E-2</v>
      </c>
      <c r="F41">
        <v>3.062679976751902E-2</v>
      </c>
      <c r="G41">
        <v>1.1847755836101984E-2</v>
      </c>
      <c r="H41" t="s">
        <v>344</v>
      </c>
      <c r="I41" t="s">
        <v>322</v>
      </c>
    </row>
    <row r="42" spans="1:9" x14ac:dyDescent="0.2">
      <c r="A42">
        <v>2008</v>
      </c>
      <c r="B42">
        <v>0.17830108274566703</v>
      </c>
      <c r="C42">
        <v>0.17886333067803728</v>
      </c>
      <c r="E42">
        <v>0.1335161411042802</v>
      </c>
      <c r="F42">
        <v>0.14438841320105736</v>
      </c>
      <c r="G42">
        <v>1.6295297126799634E-2</v>
      </c>
      <c r="H42" t="s">
        <v>353</v>
      </c>
      <c r="I42" t="s">
        <v>322</v>
      </c>
    </row>
    <row r="43" spans="1:9" x14ac:dyDescent="0.2">
      <c r="A43">
        <v>2008</v>
      </c>
      <c r="B43">
        <v>0.25554824714324098</v>
      </c>
      <c r="C43">
        <v>0.25554824714324098</v>
      </c>
      <c r="E43">
        <v>0.19324824160224469</v>
      </c>
      <c r="F43">
        <v>0.19324824160224469</v>
      </c>
      <c r="G43">
        <v>2.1099146028473341E-2</v>
      </c>
      <c r="H43" t="s">
        <v>354</v>
      </c>
      <c r="I43" t="s">
        <v>322</v>
      </c>
    </row>
    <row r="44" spans="1:9" x14ac:dyDescent="0.2">
      <c r="A44">
        <v>2008</v>
      </c>
      <c r="B44">
        <v>9.1100229273718449E-3</v>
      </c>
      <c r="C44">
        <v>9.1100229273718449E-3</v>
      </c>
      <c r="E44">
        <v>2.3974733708974752E-2</v>
      </c>
      <c r="F44">
        <v>2.3974733708974752E-2</v>
      </c>
      <c r="G44">
        <v>6.3725561550117465E-2</v>
      </c>
      <c r="H44" t="s">
        <v>348</v>
      </c>
      <c r="I44" t="s">
        <v>322</v>
      </c>
    </row>
    <row r="45" spans="1:9" x14ac:dyDescent="0.2">
      <c r="A45">
        <v>2008</v>
      </c>
      <c r="B45">
        <v>0.24967127485845991</v>
      </c>
      <c r="C45">
        <v>0.24967127485845991</v>
      </c>
      <c r="E45">
        <v>0.15171524702599767</v>
      </c>
      <c r="F45">
        <v>0.15171524702599767</v>
      </c>
      <c r="G45">
        <v>4.3058346962888183E-2</v>
      </c>
      <c r="H45" t="s">
        <v>349</v>
      </c>
      <c r="I45" t="s">
        <v>322</v>
      </c>
    </row>
    <row r="46" spans="1:9" x14ac:dyDescent="0.2">
      <c r="A46">
        <v>2008</v>
      </c>
      <c r="B46">
        <v>3.0628754078117527E-2</v>
      </c>
      <c r="C46">
        <v>3.1693617175670569E-2</v>
      </c>
      <c r="E46">
        <v>4.2519482428273525E-2</v>
      </c>
      <c r="F46">
        <v>4.4741542530874617E-2</v>
      </c>
      <c r="G46">
        <v>1.4064813892429065E-2</v>
      </c>
      <c r="H46" t="s">
        <v>350</v>
      </c>
      <c r="I46" t="s">
        <v>322</v>
      </c>
    </row>
    <row r="47" spans="1:9" x14ac:dyDescent="0.2">
      <c r="A47">
        <v>2008</v>
      </c>
      <c r="B47">
        <v>5.4603944830766707E-2</v>
      </c>
      <c r="C47">
        <v>5.3665525245896052E-2</v>
      </c>
      <c r="E47">
        <v>3.0620730065475478E-2</v>
      </c>
      <c r="F47">
        <v>3.0136696215547976E-2</v>
      </c>
      <c r="G47">
        <v>7.1731687755978444E-3</v>
      </c>
      <c r="H47" t="s">
        <v>352</v>
      </c>
      <c r="I47" t="s">
        <v>322</v>
      </c>
    </row>
    <row r="48" spans="1:9" x14ac:dyDescent="0.2">
      <c r="A48">
        <v>2008</v>
      </c>
      <c r="B48">
        <v>0.13917411616594377</v>
      </c>
      <c r="C48">
        <v>0.14277035878761635</v>
      </c>
      <c r="E48">
        <v>9.5599467489590223E-2</v>
      </c>
      <c r="F48">
        <v>0.11260417762088772</v>
      </c>
      <c r="G48">
        <v>1.6841193849543818E-2</v>
      </c>
      <c r="H48" t="s">
        <v>355</v>
      </c>
      <c r="I48" t="s">
        <v>322</v>
      </c>
    </row>
    <row r="49" spans="1:9" x14ac:dyDescent="0.2">
      <c r="A49">
        <v>2008</v>
      </c>
      <c r="B49">
        <v>0.46067369917553797</v>
      </c>
      <c r="C49">
        <v>0.45998821064350848</v>
      </c>
      <c r="E49">
        <v>0.26829628044506104</v>
      </c>
      <c r="F49">
        <v>0.2681187913931406</v>
      </c>
      <c r="G49">
        <v>4.48294799742626E-2</v>
      </c>
      <c r="H49" t="s">
        <v>351</v>
      </c>
      <c r="I49" t="s">
        <v>322</v>
      </c>
    </row>
    <row r="50" spans="1:9" x14ac:dyDescent="0.2">
      <c r="A50">
        <v>2013</v>
      </c>
      <c r="B50">
        <v>0.2534521283989844</v>
      </c>
      <c r="C50">
        <v>0.29756215065239866</v>
      </c>
      <c r="E50">
        <v>0.25098754948950264</v>
      </c>
      <c r="F50">
        <v>0.28939323304305936</v>
      </c>
      <c r="G50">
        <v>0.2120139569692151</v>
      </c>
      <c r="H50" t="s">
        <v>346</v>
      </c>
      <c r="I50" t="s">
        <v>323</v>
      </c>
    </row>
    <row r="51" spans="1:9" x14ac:dyDescent="0.2">
      <c r="A51">
        <v>2013</v>
      </c>
      <c r="B51">
        <v>8.7182477910376199E-2</v>
      </c>
      <c r="C51">
        <v>9.3313984201873409E-2</v>
      </c>
      <c r="E51">
        <v>5.1863947231945338E-2</v>
      </c>
      <c r="F51">
        <v>5.1609059087232678E-2</v>
      </c>
      <c r="G51">
        <v>4.0295300872928257E-3</v>
      </c>
      <c r="H51" t="s">
        <v>340</v>
      </c>
      <c r="I51" t="s">
        <v>323</v>
      </c>
    </row>
    <row r="52" spans="1:9" x14ac:dyDescent="0.2">
      <c r="A52">
        <v>2013</v>
      </c>
      <c r="B52">
        <v>0.22441677139996583</v>
      </c>
      <c r="C52">
        <v>0.20938570058213513</v>
      </c>
      <c r="E52">
        <v>0.26708734867984502</v>
      </c>
      <c r="F52">
        <v>0.29814279321647325</v>
      </c>
      <c r="G52">
        <v>5.7924594643143333E-3</v>
      </c>
      <c r="H52" t="s">
        <v>343</v>
      </c>
      <c r="I52" t="s">
        <v>323</v>
      </c>
    </row>
    <row r="53" spans="1:9" x14ac:dyDescent="0.2">
      <c r="A53">
        <v>2013</v>
      </c>
      <c r="B53">
        <v>6.1731410271172314E-2</v>
      </c>
      <c r="C53">
        <v>0.1089363665104493</v>
      </c>
      <c r="E53">
        <v>4.0178674226292198E-2</v>
      </c>
      <c r="F53">
        <v>8.996002315668733E-2</v>
      </c>
      <c r="G53">
        <v>4.2721777578808027E-3</v>
      </c>
      <c r="H53" t="s">
        <v>344</v>
      </c>
      <c r="I53" t="s">
        <v>323</v>
      </c>
    </row>
    <row r="54" spans="1:9" x14ac:dyDescent="0.2">
      <c r="A54">
        <v>2013</v>
      </c>
      <c r="B54">
        <v>0.39051324320451586</v>
      </c>
      <c r="C54">
        <v>0.40257547695242385</v>
      </c>
      <c r="E54">
        <v>0.2405932825285082</v>
      </c>
      <c r="F54">
        <v>0.26366427895988037</v>
      </c>
      <c r="G54">
        <v>-2.3888460693867798E-3</v>
      </c>
      <c r="H54" t="s">
        <v>353</v>
      </c>
      <c r="I54" t="s">
        <v>323</v>
      </c>
    </row>
    <row r="55" spans="1:9" x14ac:dyDescent="0.2">
      <c r="A55">
        <v>2013</v>
      </c>
      <c r="B55">
        <v>0.21238315706031974</v>
      </c>
      <c r="C55">
        <v>0.21238315706031974</v>
      </c>
      <c r="E55">
        <v>0.15005357736461655</v>
      </c>
      <c r="F55">
        <v>0.15005357736461655</v>
      </c>
      <c r="G55">
        <v>2.1499057724251921E-2</v>
      </c>
      <c r="H55" t="s">
        <v>354</v>
      </c>
      <c r="I55" t="s">
        <v>323</v>
      </c>
    </row>
    <row r="56" spans="1:9" x14ac:dyDescent="0.2">
      <c r="A56">
        <v>2013</v>
      </c>
      <c r="B56">
        <v>1.5412191240229547E-2</v>
      </c>
      <c r="C56">
        <v>1.5412191240229547E-2</v>
      </c>
      <c r="E56">
        <v>9.8456627507924763E-2</v>
      </c>
      <c r="F56">
        <v>9.8456627507924763E-2</v>
      </c>
      <c r="G56">
        <v>9.8176874618503648E-2</v>
      </c>
      <c r="H56" t="s">
        <v>348</v>
      </c>
      <c r="I56" t="s">
        <v>323</v>
      </c>
    </row>
    <row r="57" spans="1:9" x14ac:dyDescent="0.2">
      <c r="A57">
        <v>2013</v>
      </c>
      <c r="B57">
        <v>0.59842104123502826</v>
      </c>
      <c r="C57">
        <v>0.59842104123502826</v>
      </c>
      <c r="E57">
        <v>0.3653477434620554</v>
      </c>
      <c r="F57">
        <v>0.3653477434620554</v>
      </c>
      <c r="G57">
        <v>4.4927247293983515E-2</v>
      </c>
      <c r="H57" t="s">
        <v>349</v>
      </c>
      <c r="I57" t="s">
        <v>323</v>
      </c>
    </row>
    <row r="58" spans="1:9" x14ac:dyDescent="0.2">
      <c r="A58">
        <v>2013</v>
      </c>
      <c r="B58">
        <v>0.11893858617720221</v>
      </c>
      <c r="C58">
        <v>0.19012452636617183</v>
      </c>
      <c r="E58">
        <v>0.11041604861303443</v>
      </c>
      <c r="F58">
        <v>0.16921687657639006</v>
      </c>
      <c r="G58">
        <v>-3.4897977751193517E-3</v>
      </c>
      <c r="H58" t="s">
        <v>350</v>
      </c>
      <c r="I58" t="s">
        <v>323</v>
      </c>
    </row>
    <row r="59" spans="1:9" x14ac:dyDescent="0.2">
      <c r="A59">
        <v>2013</v>
      </c>
      <c r="B59">
        <v>0.26689252533930424</v>
      </c>
      <c r="C59">
        <v>0.19041854899892799</v>
      </c>
      <c r="E59">
        <v>0.18776890711216376</v>
      </c>
      <c r="F59">
        <v>0.12240861304615243</v>
      </c>
      <c r="G59">
        <v>3.2516446588351905E-3</v>
      </c>
      <c r="H59" t="s">
        <v>352</v>
      </c>
      <c r="I59" t="s">
        <v>323</v>
      </c>
    </row>
    <row r="60" spans="1:9" x14ac:dyDescent="0.2">
      <c r="A60">
        <v>2013</v>
      </c>
      <c r="B60">
        <v>0.37362816893765211</v>
      </c>
      <c r="C60">
        <v>0.35137484838970806</v>
      </c>
      <c r="E60">
        <v>0.25936018843239317</v>
      </c>
      <c r="F60">
        <v>0.32764114460136246</v>
      </c>
      <c r="G60">
        <v>1.4613750411662147E-2</v>
      </c>
      <c r="H60" t="s">
        <v>355</v>
      </c>
      <c r="I60" t="s">
        <v>323</v>
      </c>
    </row>
    <row r="61" spans="1:9" x14ac:dyDescent="0.2">
      <c r="A61">
        <v>2013</v>
      </c>
      <c r="B61">
        <v>4.2292957477629248E-2</v>
      </c>
      <c r="C61">
        <v>4.0250162635803444E-2</v>
      </c>
      <c r="E61">
        <v>3.7368846835438715E-2</v>
      </c>
      <c r="F61">
        <v>3.6968745400058713E-2</v>
      </c>
      <c r="G61">
        <v>1.764797222915651E-3</v>
      </c>
      <c r="H61" t="s">
        <v>351</v>
      </c>
      <c r="I61" t="s">
        <v>323</v>
      </c>
    </row>
    <row r="62" spans="1:9" x14ac:dyDescent="0.2">
      <c r="A62">
        <v>2008</v>
      </c>
      <c r="B62">
        <v>0.2631458668749046</v>
      </c>
      <c r="C62">
        <v>0.2631458668749046</v>
      </c>
      <c r="E62">
        <v>0.41817420626475327</v>
      </c>
      <c r="F62">
        <v>0.41785119100081775</v>
      </c>
      <c r="G62">
        <v>3.1468088774160789E-2</v>
      </c>
      <c r="H62" t="s">
        <v>346</v>
      </c>
      <c r="I62" t="s">
        <v>324</v>
      </c>
    </row>
    <row r="63" spans="1:9" x14ac:dyDescent="0.2">
      <c r="A63">
        <v>2008</v>
      </c>
      <c r="B63">
        <v>4.1243115812289143E-2</v>
      </c>
      <c r="C63">
        <v>3.9436876784011671E-2</v>
      </c>
      <c r="E63">
        <v>3.3503845822845858E-2</v>
      </c>
      <c r="F63">
        <v>3.0287012532084212E-2</v>
      </c>
      <c r="G63">
        <v>3.8729335712522163E-4</v>
      </c>
      <c r="H63" t="s">
        <v>340</v>
      </c>
      <c r="I63" t="s">
        <v>324</v>
      </c>
    </row>
    <row r="64" spans="1:9" x14ac:dyDescent="0.2">
      <c r="A64">
        <v>2008</v>
      </c>
      <c r="B64">
        <v>2.5563640786450296E-2</v>
      </c>
      <c r="C64">
        <v>3.0592358874006405E-2</v>
      </c>
      <c r="E64">
        <v>2.2537228383707624E-2</v>
      </c>
      <c r="F64">
        <v>2.305498231441239E-2</v>
      </c>
      <c r="G64">
        <v>4.2481592820259252E-4</v>
      </c>
      <c r="H64" t="s">
        <v>343</v>
      </c>
      <c r="I64" t="s">
        <v>324</v>
      </c>
    </row>
    <row r="65" spans="1:9" x14ac:dyDescent="0.2">
      <c r="A65">
        <v>2008</v>
      </c>
      <c r="B65">
        <v>0.10906895545440215</v>
      </c>
      <c r="C65">
        <v>9.8642248687643291E-2</v>
      </c>
      <c r="E65">
        <v>8.5345536980541384E-2</v>
      </c>
      <c r="F65">
        <v>8.0835915375298648E-2</v>
      </c>
      <c r="G65">
        <v>4.2019249394527388E-3</v>
      </c>
      <c r="H65" t="s">
        <v>344</v>
      </c>
      <c r="I65" t="s">
        <v>324</v>
      </c>
    </row>
    <row r="66" spans="1:9" x14ac:dyDescent="0.2">
      <c r="A66">
        <v>2008</v>
      </c>
      <c r="B66">
        <v>0.15581057993760269</v>
      </c>
      <c r="C66">
        <v>0.16198055753662827</v>
      </c>
      <c r="E66">
        <v>8.456537031970407E-2</v>
      </c>
      <c r="F66">
        <v>9.4319079779538448E-2</v>
      </c>
      <c r="G66">
        <v>8.8894531007374863E-3</v>
      </c>
      <c r="H66" t="s">
        <v>353</v>
      </c>
      <c r="I66" t="s">
        <v>324</v>
      </c>
    </row>
    <row r="67" spans="1:9" x14ac:dyDescent="0.2">
      <c r="A67">
        <v>2008</v>
      </c>
      <c r="B67">
        <v>0.38129166004233145</v>
      </c>
      <c r="C67">
        <v>0.38129166004233145</v>
      </c>
      <c r="E67">
        <v>0.50444038722165363</v>
      </c>
      <c r="F67">
        <v>0.50444038722165363</v>
      </c>
      <c r="G67">
        <v>1.7385088128336234E-2</v>
      </c>
      <c r="H67" t="s">
        <v>354</v>
      </c>
      <c r="I67" t="s">
        <v>324</v>
      </c>
    </row>
    <row r="68" spans="1:9" x14ac:dyDescent="0.2">
      <c r="A68">
        <v>2008</v>
      </c>
      <c r="B68">
        <v>4.8812109539649335E-3</v>
      </c>
      <c r="C68">
        <v>4.8812109539649335E-3</v>
      </c>
      <c r="E68">
        <v>2.9102702662769476E-2</v>
      </c>
      <c r="F68">
        <v>2.9102702662769476E-2</v>
      </c>
      <c r="G68">
        <v>0.13896533480031012</v>
      </c>
      <c r="H68" t="s">
        <v>348</v>
      </c>
      <c r="I68" t="s">
        <v>324</v>
      </c>
    </row>
    <row r="69" spans="1:9" x14ac:dyDescent="0.2">
      <c r="A69">
        <v>2008</v>
      </c>
      <c r="B69">
        <v>0.30477791529962645</v>
      </c>
      <c r="C69">
        <v>0.30477791529962645</v>
      </c>
      <c r="E69">
        <v>0.27887949723528821</v>
      </c>
      <c r="F69">
        <v>0.27887949723528821</v>
      </c>
      <c r="G69">
        <v>5.5184120887319409E-2</v>
      </c>
      <c r="H69" t="s">
        <v>349</v>
      </c>
      <c r="I69" t="s">
        <v>324</v>
      </c>
    </row>
    <row r="70" spans="1:9" x14ac:dyDescent="0.2">
      <c r="A70">
        <v>2008</v>
      </c>
      <c r="B70">
        <v>0.19142094916325902</v>
      </c>
      <c r="C70">
        <v>0.18778154768460756</v>
      </c>
      <c r="E70">
        <v>0.23239239371021417</v>
      </c>
      <c r="F70">
        <v>0.23207290293482527</v>
      </c>
      <c r="G70">
        <v>9.70073682256852E-3</v>
      </c>
      <c r="H70" t="s">
        <v>350</v>
      </c>
      <c r="I70" t="s">
        <v>324</v>
      </c>
    </row>
    <row r="71" spans="1:9" x14ac:dyDescent="0.2">
      <c r="A71">
        <v>2008</v>
      </c>
      <c r="B71">
        <v>7.0688913877627393E-2</v>
      </c>
      <c r="C71">
        <v>6.8862582732654457E-2</v>
      </c>
      <c r="E71">
        <v>3.8154645181577324E-2</v>
      </c>
      <c r="F71">
        <v>3.7823195588288609E-2</v>
      </c>
      <c r="G71">
        <v>6.3026463981019534E-4</v>
      </c>
      <c r="H71" t="s">
        <v>352</v>
      </c>
      <c r="I71" t="s">
        <v>324</v>
      </c>
    </row>
    <row r="72" spans="1:9" x14ac:dyDescent="0.2">
      <c r="A72">
        <v>2008</v>
      </c>
      <c r="B72">
        <v>0.22184655703954964</v>
      </c>
      <c r="C72">
        <v>0.21174598502604353</v>
      </c>
      <c r="E72">
        <v>0.18929184647094377</v>
      </c>
      <c r="F72">
        <v>0.19525491949854451</v>
      </c>
      <c r="G72">
        <v>1.7849311533354176E-2</v>
      </c>
      <c r="H72" t="s">
        <v>355</v>
      </c>
      <c r="I72" t="s">
        <v>324</v>
      </c>
    </row>
    <row r="73" spans="1:9" x14ac:dyDescent="0.2">
      <c r="A73">
        <v>2008</v>
      </c>
      <c r="B73">
        <v>0.17286193193603672</v>
      </c>
      <c r="C73">
        <v>0.17274074801023037</v>
      </c>
      <c r="E73">
        <v>0.10647362907368674</v>
      </c>
      <c r="F73">
        <v>0.10654466045583112</v>
      </c>
      <c r="G73">
        <v>1.8559369961803331E-2</v>
      </c>
      <c r="H73" t="s">
        <v>351</v>
      </c>
      <c r="I73" t="s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592C-10EC-7945-8786-DE1FC8A085F6}">
  <dimension ref="A1:L88"/>
  <sheetViews>
    <sheetView workbookViewId="0">
      <selection activeCell="F16" sqref="F16"/>
    </sheetView>
  </sheetViews>
  <sheetFormatPr baseColWidth="10" defaultRowHeight="16" x14ac:dyDescent="0.2"/>
  <sheetData>
    <row r="1" spans="1:12" x14ac:dyDescent="0.2">
      <c r="A1" t="s">
        <v>356</v>
      </c>
    </row>
    <row r="4" spans="1:12" x14ac:dyDescent="0.2">
      <c r="A4" t="s">
        <v>2</v>
      </c>
      <c r="B4" t="s">
        <v>315</v>
      </c>
      <c r="C4" t="s">
        <v>336</v>
      </c>
      <c r="D4" t="s">
        <v>316</v>
      </c>
      <c r="F4" t="s">
        <v>317</v>
      </c>
      <c r="G4" t="s">
        <v>317</v>
      </c>
      <c r="H4" t="s">
        <v>318</v>
      </c>
    </row>
    <row r="5" spans="1:12" x14ac:dyDescent="0.2">
      <c r="A5" t="s">
        <v>319</v>
      </c>
      <c r="B5">
        <v>0.10622154554707412</v>
      </c>
      <c r="C5">
        <v>0.10745836460287</v>
      </c>
      <c r="D5">
        <v>2.1569010920252013E-2</v>
      </c>
      <c r="F5">
        <v>2.0990081306915192E-2</v>
      </c>
      <c r="G5">
        <v>2.1143895676168943E-2</v>
      </c>
      <c r="H5">
        <v>5.2142102874922509E-3</v>
      </c>
    </row>
    <row r="6" spans="1:12" x14ac:dyDescent="0.2">
      <c r="A6" t="s">
        <v>320</v>
      </c>
      <c r="B6">
        <v>0.2679763850444174</v>
      </c>
      <c r="C6">
        <v>0.27090015050560118</v>
      </c>
      <c r="D6">
        <v>0.13046314534443107</v>
      </c>
      <c r="F6">
        <v>8.0069953424213969E-2</v>
      </c>
      <c r="G6">
        <v>7.9592685952268608E-2</v>
      </c>
      <c r="H6">
        <v>8.0760341773131017E-2</v>
      </c>
    </row>
    <row r="7" spans="1:12" x14ac:dyDescent="0.2">
      <c r="A7" t="s">
        <v>321</v>
      </c>
      <c r="B7">
        <v>0.18839139307412808</v>
      </c>
      <c r="C7">
        <v>0.19769067994531531</v>
      </c>
      <c r="D7">
        <v>4.08652330909893E-2</v>
      </c>
      <c r="F7">
        <v>5.3313875605332232E-2</v>
      </c>
      <c r="G7">
        <v>5.2121566468386386E-2</v>
      </c>
      <c r="H7">
        <v>1.9757676731129738E-2</v>
      </c>
    </row>
    <row r="8" spans="1:12" x14ac:dyDescent="0.2">
      <c r="A8" t="s">
        <v>322</v>
      </c>
      <c r="B8">
        <v>0.13082841422462341</v>
      </c>
      <c r="C8">
        <v>0.1348665544235563</v>
      </c>
      <c r="D8">
        <v>3.2929357047232828E-2</v>
      </c>
      <c r="F8">
        <v>3.2352302747298778E-2</v>
      </c>
      <c r="G8">
        <v>3.264899014278605E-2</v>
      </c>
      <c r="H8">
        <v>1.0347279008361947E-2</v>
      </c>
    </row>
    <row r="9" spans="1:12" x14ac:dyDescent="0.2">
      <c r="A9" t="s">
        <v>323</v>
      </c>
      <c r="B9">
        <v>0.17162356179031002</v>
      </c>
      <c r="C9">
        <v>0.18857189295182444</v>
      </c>
      <c r="D9">
        <v>3.3705237697029079E-2</v>
      </c>
      <c r="F9">
        <v>3.0756339864702515E-2</v>
      </c>
      <c r="G9">
        <v>3.3054454652998763E-2</v>
      </c>
      <c r="H9">
        <v>1.8205465170338001E-2</v>
      </c>
    </row>
    <row r="10" spans="1:12" x14ac:dyDescent="0.2">
      <c r="A10" t="s">
        <v>324</v>
      </c>
      <c r="B10">
        <v>0.16857177411064048</v>
      </c>
      <c r="C10">
        <v>0.16920553721661272</v>
      </c>
      <c r="D10">
        <v>2.5303816906098401E-2</v>
      </c>
      <c r="F10">
        <v>4.6518881090468624E-2</v>
      </c>
      <c r="G10">
        <v>4.6527797286843899E-2</v>
      </c>
      <c r="H10">
        <v>1.1288333429328544E-2</v>
      </c>
    </row>
    <row r="15" spans="1:12" x14ac:dyDescent="0.2">
      <c r="A15" t="s">
        <v>362</v>
      </c>
      <c r="F15" t="s">
        <v>361</v>
      </c>
    </row>
    <row r="16" spans="1:12" x14ac:dyDescent="0.2">
      <c r="A16" t="s">
        <v>315</v>
      </c>
      <c r="B16" t="s">
        <v>336</v>
      </c>
      <c r="C16" t="s">
        <v>316</v>
      </c>
      <c r="D16" t="s">
        <v>325</v>
      </c>
      <c r="E16" t="s">
        <v>339</v>
      </c>
      <c r="F16" t="s">
        <v>315</v>
      </c>
      <c r="G16" t="s">
        <v>336</v>
      </c>
      <c r="H16" t="s">
        <v>316</v>
      </c>
      <c r="J16" t="s">
        <v>317</v>
      </c>
      <c r="K16" t="s">
        <v>317</v>
      </c>
      <c r="L16" t="s">
        <v>318</v>
      </c>
    </row>
    <row r="17" spans="1:12" x14ac:dyDescent="0.2">
      <c r="A17">
        <v>3.2290663225204262E-2</v>
      </c>
      <c r="B17">
        <v>3.2288041031336423E-2</v>
      </c>
      <c r="C17">
        <v>1.2631624521884266E-2</v>
      </c>
      <c r="D17" t="s">
        <v>353</v>
      </c>
      <c r="E17" t="s">
        <v>319</v>
      </c>
      <c r="F17">
        <f>AVERAGE(A17:A28)</f>
        <v>0.10622154554707412</v>
      </c>
      <c r="G17">
        <f>AVERAGE(B17:B28)</f>
        <v>0.10745836460287</v>
      </c>
      <c r="H17">
        <f>AVERAGE(C17:C28)</f>
        <v>2.1569010920252013E-2</v>
      </c>
      <c r="I17" t="str">
        <f>E17</f>
        <v>DUKE</v>
      </c>
      <c r="J17">
        <f>STDEV(A17:A28)/SQRT(12)</f>
        <v>2.0990081306915192E-2</v>
      </c>
      <c r="K17">
        <f>STDEV(B17:B28)/SQRT(12)</f>
        <v>2.1143895676168943E-2</v>
      </c>
      <c r="L17">
        <f>STDEV(C17:C28)/SQRT(12)</f>
        <v>5.2142102874922509E-3</v>
      </c>
    </row>
    <row r="18" spans="1:12" x14ac:dyDescent="0.2">
      <c r="A18">
        <v>4.5327353179515167E-2</v>
      </c>
      <c r="B18">
        <v>4.3533852759422668E-2</v>
      </c>
      <c r="C18">
        <v>1.2295515364139279E-2</v>
      </c>
      <c r="D18" t="s">
        <v>344</v>
      </c>
      <c r="E18" t="s">
        <v>319</v>
      </c>
    </row>
    <row r="19" spans="1:12" x14ac:dyDescent="0.2">
      <c r="A19">
        <v>4.7816659389079565E-2</v>
      </c>
      <c r="B19">
        <v>4.7453366580058283E-2</v>
      </c>
      <c r="C19">
        <v>3.5540513288330211E-3</v>
      </c>
      <c r="D19" t="s">
        <v>352</v>
      </c>
      <c r="E19" t="s">
        <v>319</v>
      </c>
    </row>
    <row r="20" spans="1:12" x14ac:dyDescent="0.2">
      <c r="A20">
        <v>5.9911848553287211E-2</v>
      </c>
      <c r="B20">
        <v>5.9911848553287211E-2</v>
      </c>
      <c r="C20">
        <v>5.669490737005696E-2</v>
      </c>
      <c r="D20" t="s">
        <v>348</v>
      </c>
      <c r="E20" t="s">
        <v>319</v>
      </c>
    </row>
    <row r="21" spans="1:12" x14ac:dyDescent="0.2">
      <c r="A21">
        <v>6.0042036450280029E-2</v>
      </c>
      <c r="B21">
        <v>5.9834416440076525E-2</v>
      </c>
      <c r="C21">
        <v>1.9411433648119193E-2</v>
      </c>
      <c r="D21" t="s">
        <v>340</v>
      </c>
      <c r="E21" t="s">
        <v>319</v>
      </c>
    </row>
    <row r="22" spans="1:12" x14ac:dyDescent="0.2">
      <c r="A22">
        <v>9.3505106547980041E-2</v>
      </c>
      <c r="B22">
        <v>9.3505106547980041E-2</v>
      </c>
      <c r="C22">
        <v>1.6109866382684621E-2</v>
      </c>
      <c r="D22" t="s">
        <v>354</v>
      </c>
      <c r="E22" t="s">
        <v>319</v>
      </c>
    </row>
    <row r="23" spans="1:12" x14ac:dyDescent="0.2">
      <c r="A23">
        <v>9.6821725514833701E-2</v>
      </c>
      <c r="B23">
        <v>9.6820546768227114E-2</v>
      </c>
      <c r="C23">
        <v>7.8029107835468547E-3</v>
      </c>
      <c r="D23" t="s">
        <v>343</v>
      </c>
      <c r="E23" t="s">
        <v>319</v>
      </c>
    </row>
    <row r="24" spans="1:12" x14ac:dyDescent="0.2">
      <c r="A24">
        <v>0.11009070244311568</v>
      </c>
      <c r="B24">
        <v>0.11129695623849552</v>
      </c>
      <c r="C24">
        <v>-2.3456603357947356E-3</v>
      </c>
      <c r="D24" t="s">
        <v>350</v>
      </c>
      <c r="E24" t="s">
        <v>319</v>
      </c>
    </row>
    <row r="25" spans="1:12" x14ac:dyDescent="0.2">
      <c r="A25">
        <v>0.11630877345628565</v>
      </c>
      <c r="B25">
        <v>0.13232235558662561</v>
      </c>
      <c r="C25">
        <v>1.3618010730883872E-2</v>
      </c>
      <c r="D25" t="s">
        <v>355</v>
      </c>
      <c r="E25" t="s">
        <v>319</v>
      </c>
    </row>
    <row r="26" spans="1:12" x14ac:dyDescent="0.2">
      <c r="A26">
        <v>0.12188481561935362</v>
      </c>
      <c r="B26">
        <v>0.12187502254297607</v>
      </c>
      <c r="C26">
        <v>4.2514405869121169E-2</v>
      </c>
      <c r="D26" t="s">
        <v>351</v>
      </c>
      <c r="E26" t="s">
        <v>319</v>
      </c>
    </row>
    <row r="27" spans="1:12" x14ac:dyDescent="0.2">
      <c r="A27">
        <v>0.21385922889573108</v>
      </c>
      <c r="B27">
        <v>0.21385922889573108</v>
      </c>
      <c r="C27">
        <v>3.6162390575704258E-2</v>
      </c>
      <c r="D27" t="s">
        <v>349</v>
      </c>
      <c r="E27" t="s">
        <v>319</v>
      </c>
    </row>
    <row r="28" spans="1:12" x14ac:dyDescent="0.2">
      <c r="A28">
        <v>0.27679963329022339</v>
      </c>
      <c r="B28">
        <v>0.27679963329022339</v>
      </c>
      <c r="C28">
        <v>4.0378674803845431E-2</v>
      </c>
      <c r="D28" t="s">
        <v>346</v>
      </c>
      <c r="E28" t="s">
        <v>319</v>
      </c>
    </row>
    <row r="29" spans="1:12" x14ac:dyDescent="0.2">
      <c r="A29">
        <v>1.2081968014606918E-2</v>
      </c>
      <c r="B29">
        <v>1.2247062203244353E-2</v>
      </c>
      <c r="C29">
        <v>-1.8182649306047361E-3</v>
      </c>
      <c r="D29" t="s">
        <v>343</v>
      </c>
      <c r="E29" t="s">
        <v>320</v>
      </c>
      <c r="F29">
        <f t="shared" ref="F29:H29" si="0">AVERAGE(A29:A40)</f>
        <v>0.2679763850444174</v>
      </c>
      <c r="G29">
        <f t="shared" si="0"/>
        <v>0.27090015050560118</v>
      </c>
      <c r="H29">
        <f t="shared" si="0"/>
        <v>0.13046314534443107</v>
      </c>
      <c r="I29" t="str">
        <f t="shared" ref="I29" si="1">E29</f>
        <v>KSCO</v>
      </c>
      <c r="J29">
        <f t="shared" ref="J29:L29" si="2">STDEV(A29:A40)/SQRT(12)</f>
        <v>8.0069953424213969E-2</v>
      </c>
      <c r="K29">
        <f t="shared" si="2"/>
        <v>7.9592685952268608E-2</v>
      </c>
      <c r="L29">
        <f t="shared" si="2"/>
        <v>8.0760341773131017E-2</v>
      </c>
    </row>
    <row r="30" spans="1:12" x14ac:dyDescent="0.2">
      <c r="A30">
        <v>1.3140659840431064E-2</v>
      </c>
      <c r="B30">
        <v>1.3096936297680219E-2</v>
      </c>
      <c r="C30">
        <v>3.6745156752841838E-3</v>
      </c>
      <c r="D30" t="s">
        <v>340</v>
      </c>
      <c r="E30" t="s">
        <v>320</v>
      </c>
    </row>
    <row r="31" spans="1:12" x14ac:dyDescent="0.2">
      <c r="A31">
        <v>7.50258796252221E-2</v>
      </c>
      <c r="B31">
        <v>9.5330161282989587E-2</v>
      </c>
      <c r="C31">
        <v>3.6511846296905237E-2</v>
      </c>
      <c r="D31" t="s">
        <v>355</v>
      </c>
      <c r="E31" t="s">
        <v>320</v>
      </c>
    </row>
    <row r="32" spans="1:12" x14ac:dyDescent="0.2">
      <c r="A32">
        <v>8.514503412228866E-2</v>
      </c>
      <c r="B32">
        <v>9.5971549569608919E-2</v>
      </c>
      <c r="C32">
        <v>7.1146014817334818E-2</v>
      </c>
      <c r="D32" t="s">
        <v>350</v>
      </c>
      <c r="E32" t="s">
        <v>320</v>
      </c>
    </row>
    <row r="33" spans="1:12" x14ac:dyDescent="0.2">
      <c r="A33">
        <v>0.10377662794603278</v>
      </c>
      <c r="B33">
        <v>9.8516137430948308E-2</v>
      </c>
      <c r="C33">
        <v>7.5566981812527745E-2</v>
      </c>
      <c r="D33" t="s">
        <v>344</v>
      </c>
      <c r="E33" t="s">
        <v>320</v>
      </c>
    </row>
    <row r="34" spans="1:12" x14ac:dyDescent="0.2">
      <c r="A34">
        <v>0.1230490885499028</v>
      </c>
      <c r="B34">
        <v>0.1230490885499028</v>
      </c>
      <c r="C34">
        <v>1.7553709520346759E-2</v>
      </c>
      <c r="D34" t="s">
        <v>352</v>
      </c>
      <c r="E34" t="s">
        <v>320</v>
      </c>
    </row>
    <row r="35" spans="1:12" x14ac:dyDescent="0.2">
      <c r="A35">
        <v>0.24230071248154575</v>
      </c>
      <c r="B35">
        <v>0.25139422077986051</v>
      </c>
      <c r="C35">
        <v>2.0787266795984811E-2</v>
      </c>
      <c r="D35" t="s">
        <v>351</v>
      </c>
      <c r="E35" t="s">
        <v>320</v>
      </c>
    </row>
    <row r="36" spans="1:12" x14ac:dyDescent="0.2">
      <c r="A36">
        <v>0.27081386130293467</v>
      </c>
      <c r="B36">
        <v>0.27081386130293467</v>
      </c>
      <c r="C36">
        <v>4.1394135365841224E-2</v>
      </c>
      <c r="D36" t="s">
        <v>354</v>
      </c>
      <c r="E36" t="s">
        <v>320</v>
      </c>
    </row>
    <row r="37" spans="1:12" x14ac:dyDescent="0.2">
      <c r="A37">
        <v>0.31659101567117021</v>
      </c>
      <c r="B37">
        <v>0.31659101567117021</v>
      </c>
      <c r="C37">
        <v>0.12946817279450185</v>
      </c>
      <c r="D37" t="s">
        <v>353</v>
      </c>
      <c r="E37" t="s">
        <v>320</v>
      </c>
    </row>
    <row r="38" spans="1:12" x14ac:dyDescent="0.2">
      <c r="A38">
        <v>0.46741742665432678</v>
      </c>
      <c r="B38">
        <v>0.46741742665432678</v>
      </c>
      <c r="C38">
        <v>-3.2149401166994586E-2</v>
      </c>
      <c r="D38" t="s">
        <v>349</v>
      </c>
      <c r="E38" t="s">
        <v>320</v>
      </c>
    </row>
    <row r="39" spans="1:12" x14ac:dyDescent="0.2">
      <c r="A39">
        <v>0.54877856253714807</v>
      </c>
      <c r="B39">
        <v>0.54877856253714807</v>
      </c>
      <c r="C39">
        <v>0.20883876892577102</v>
      </c>
      <c r="D39" t="s">
        <v>348</v>
      </c>
      <c r="E39" t="s">
        <v>320</v>
      </c>
    </row>
    <row r="40" spans="1:12" x14ac:dyDescent="0.2">
      <c r="A40">
        <v>0.9575957837873994</v>
      </c>
      <c r="B40">
        <v>0.9575957837873994</v>
      </c>
      <c r="C40">
        <v>0.99458399822627452</v>
      </c>
      <c r="D40" t="s">
        <v>346</v>
      </c>
      <c r="E40" t="s">
        <v>320</v>
      </c>
    </row>
    <row r="41" spans="1:12" x14ac:dyDescent="0.2">
      <c r="A41">
        <v>3.7034303905739113E-2</v>
      </c>
      <c r="B41">
        <v>4.0550864460192126E-2</v>
      </c>
      <c r="C41">
        <v>1.0048542839807993E-2</v>
      </c>
      <c r="D41" t="s">
        <v>350</v>
      </c>
      <c r="E41" t="s">
        <v>321</v>
      </c>
      <c r="F41">
        <f t="shared" ref="F41:H41" si="3">AVERAGE(A41:A52)</f>
        <v>0.18839139307412808</v>
      </c>
      <c r="G41">
        <f t="shared" si="3"/>
        <v>0.19769067994531531</v>
      </c>
      <c r="H41">
        <f t="shared" si="3"/>
        <v>4.08652330909893E-2</v>
      </c>
      <c r="I41" t="str">
        <f t="shared" ref="I41" si="4">E41</f>
        <v>NDFF</v>
      </c>
      <c r="J41">
        <f t="shared" ref="J41:L41" si="5">STDEV(A41:A52)/SQRT(12)</f>
        <v>5.3313875605332232E-2</v>
      </c>
      <c r="K41">
        <f t="shared" si="5"/>
        <v>5.2121566468386386E-2</v>
      </c>
      <c r="L41">
        <f t="shared" si="5"/>
        <v>1.9757676731129738E-2</v>
      </c>
    </row>
    <row r="42" spans="1:12" x14ac:dyDescent="0.2">
      <c r="A42">
        <v>4.9450479088054868E-2</v>
      </c>
      <c r="B42">
        <v>0.10497401977300042</v>
      </c>
      <c r="C42">
        <v>5.4700429596445943E-3</v>
      </c>
      <c r="D42" t="s">
        <v>344</v>
      </c>
      <c r="E42" t="s">
        <v>321</v>
      </c>
    </row>
    <row r="43" spans="1:12" x14ac:dyDescent="0.2">
      <c r="A43">
        <v>6.3330146581786748E-2</v>
      </c>
      <c r="B43">
        <v>7.5005075602691221E-2</v>
      </c>
      <c r="C43">
        <v>4.1861242095183454E-4</v>
      </c>
      <c r="D43" t="s">
        <v>346</v>
      </c>
      <c r="E43" t="s">
        <v>321</v>
      </c>
    </row>
    <row r="44" spans="1:12" x14ac:dyDescent="0.2">
      <c r="A44">
        <v>7.2683809696218474E-2</v>
      </c>
      <c r="B44">
        <v>7.552620774979385E-2</v>
      </c>
      <c r="C44">
        <v>1.2341381558771626E-2</v>
      </c>
      <c r="D44" t="s">
        <v>353</v>
      </c>
      <c r="E44" t="s">
        <v>321</v>
      </c>
    </row>
    <row r="45" spans="1:12" x14ac:dyDescent="0.2">
      <c r="A45">
        <v>7.9886679828752041E-2</v>
      </c>
      <c r="B45">
        <v>7.6906221767088639E-2</v>
      </c>
      <c r="C45">
        <v>5.8951596683191826E-3</v>
      </c>
      <c r="D45" t="s">
        <v>340</v>
      </c>
      <c r="E45" t="s">
        <v>321</v>
      </c>
    </row>
    <row r="46" spans="1:12" x14ac:dyDescent="0.2">
      <c r="A46">
        <v>8.142885544880786E-2</v>
      </c>
      <c r="B46">
        <v>8.2786582617895427E-2</v>
      </c>
      <c r="C46">
        <v>1.3346285964383213E-2</v>
      </c>
      <c r="D46" t="s">
        <v>351</v>
      </c>
      <c r="E46" t="s">
        <v>321</v>
      </c>
    </row>
    <row r="47" spans="1:12" x14ac:dyDescent="0.2">
      <c r="A47">
        <v>0.11441920919368131</v>
      </c>
      <c r="B47">
        <v>0.1223769484611406</v>
      </c>
      <c r="C47">
        <v>7.4633755393401543E-4</v>
      </c>
      <c r="D47" t="s">
        <v>343</v>
      </c>
      <c r="E47" t="s">
        <v>321</v>
      </c>
    </row>
    <row r="48" spans="1:12" x14ac:dyDescent="0.2">
      <c r="A48">
        <v>0.1870383630263954</v>
      </c>
      <c r="B48">
        <v>0.1870383630263954</v>
      </c>
      <c r="C48">
        <v>0.12490745328286655</v>
      </c>
      <c r="D48" t="s">
        <v>348</v>
      </c>
      <c r="E48" t="s">
        <v>321</v>
      </c>
    </row>
    <row r="49" spans="1:12" x14ac:dyDescent="0.2">
      <c r="A49">
        <v>0.20285440545696645</v>
      </c>
      <c r="B49">
        <v>0.26582597543334735</v>
      </c>
      <c r="C49">
        <v>7.3120318620222266E-2</v>
      </c>
      <c r="D49" t="s">
        <v>352</v>
      </c>
      <c r="E49" t="s">
        <v>321</v>
      </c>
    </row>
    <row r="50" spans="1:12" x14ac:dyDescent="0.2">
      <c r="A50">
        <v>0.26421489716492724</v>
      </c>
      <c r="B50">
        <v>0.23294233295403147</v>
      </c>
      <c r="C50">
        <v>-1.4616000949044681E-3</v>
      </c>
      <c r="D50" t="s">
        <v>355</v>
      </c>
      <c r="E50" t="s">
        <v>321</v>
      </c>
    </row>
    <row r="51" spans="1:12" x14ac:dyDescent="0.2">
      <c r="A51">
        <v>0.5249808322820736</v>
      </c>
      <c r="B51">
        <v>0.5249808322820736</v>
      </c>
      <c r="C51">
        <v>0.22270766827710234</v>
      </c>
      <c r="D51" t="s">
        <v>349</v>
      </c>
      <c r="E51" t="s">
        <v>321</v>
      </c>
    </row>
    <row r="52" spans="1:12" x14ac:dyDescent="0.2">
      <c r="A52">
        <v>0.58337473521613381</v>
      </c>
      <c r="B52">
        <v>0.58337473521613381</v>
      </c>
      <c r="C52">
        <v>2.2842594040772476E-2</v>
      </c>
      <c r="D52" t="s">
        <v>354</v>
      </c>
      <c r="E52" t="s">
        <v>321</v>
      </c>
    </row>
    <row r="53" spans="1:12" x14ac:dyDescent="0.2">
      <c r="A53">
        <v>2.3974733708974752E-2</v>
      </c>
      <c r="B53">
        <v>2.3974733708974752E-2</v>
      </c>
      <c r="C53">
        <v>6.3725561550117465E-2</v>
      </c>
      <c r="D53" t="s">
        <v>348</v>
      </c>
      <c r="E53" t="s">
        <v>322</v>
      </c>
      <c r="F53">
        <f t="shared" ref="F53:H53" si="6">AVERAGE(A53:A64)</f>
        <v>0.13082841422462341</v>
      </c>
      <c r="G53">
        <f t="shared" si="6"/>
        <v>0.1348665544235563</v>
      </c>
      <c r="H53">
        <f t="shared" si="6"/>
        <v>3.2929357047232828E-2</v>
      </c>
      <c r="I53" t="str">
        <f t="shared" ref="I53" si="7">E53</f>
        <v>ORNL</v>
      </c>
      <c r="J53">
        <f t="shared" ref="J53:L53" si="8">STDEV(A53:A64)/SQRT(12)</f>
        <v>3.2352302747298778E-2</v>
      </c>
      <c r="K53">
        <f t="shared" si="8"/>
        <v>3.264899014278605E-2</v>
      </c>
      <c r="L53">
        <f t="shared" si="8"/>
        <v>1.0347279008361947E-2</v>
      </c>
    </row>
    <row r="54" spans="1:12" x14ac:dyDescent="0.2">
      <c r="A54">
        <v>3.0620730065475478E-2</v>
      </c>
      <c r="B54">
        <v>3.0136696215547976E-2</v>
      </c>
      <c r="C54">
        <v>7.1731687755978444E-3</v>
      </c>
      <c r="D54" t="s">
        <v>352</v>
      </c>
      <c r="E54" t="s">
        <v>322</v>
      </c>
    </row>
    <row r="55" spans="1:12" x14ac:dyDescent="0.2">
      <c r="A55">
        <v>3.1619518972707546E-2</v>
      </c>
      <c r="B55">
        <v>3.062679976751902E-2</v>
      </c>
      <c r="C55">
        <v>1.1847755836101984E-2</v>
      </c>
      <c r="D55" t="s">
        <v>344</v>
      </c>
      <c r="E55" t="s">
        <v>322</v>
      </c>
    </row>
    <row r="56" spans="1:12" x14ac:dyDescent="0.2">
      <c r="A56">
        <v>3.4029787081866797E-2</v>
      </c>
      <c r="B56">
        <v>4.3525971483423936E-2</v>
      </c>
      <c r="C56">
        <v>9.7933092783987728E-3</v>
      </c>
      <c r="D56" t="s">
        <v>340</v>
      </c>
      <c r="E56" t="s">
        <v>322</v>
      </c>
    </row>
    <row r="57" spans="1:12" x14ac:dyDescent="0.2">
      <c r="A57">
        <v>4.2519482428273525E-2</v>
      </c>
      <c r="B57">
        <v>4.4741542530874617E-2</v>
      </c>
      <c r="C57">
        <v>1.4064813892429065E-2</v>
      </c>
      <c r="D57" t="s">
        <v>350</v>
      </c>
      <c r="E57" t="s">
        <v>322</v>
      </c>
    </row>
    <row r="58" spans="1:12" x14ac:dyDescent="0.2">
      <c r="A58">
        <v>9.5599467489590223E-2</v>
      </c>
      <c r="B58">
        <v>0.11260417762088772</v>
      </c>
      <c r="C58">
        <v>1.6841193849543818E-2</v>
      </c>
      <c r="D58" t="s">
        <v>355</v>
      </c>
      <c r="E58" t="s">
        <v>322</v>
      </c>
    </row>
    <row r="59" spans="1:12" x14ac:dyDescent="0.2">
      <c r="A59">
        <v>0.1335161411042802</v>
      </c>
      <c r="B59">
        <v>0.14438841320105736</v>
      </c>
      <c r="C59">
        <v>1.6295297126799634E-2</v>
      </c>
      <c r="D59" t="s">
        <v>353</v>
      </c>
      <c r="E59" t="s">
        <v>322</v>
      </c>
    </row>
    <row r="60" spans="1:12" x14ac:dyDescent="0.2">
      <c r="A60">
        <v>0.15171524702599767</v>
      </c>
      <c r="B60">
        <v>0.15171524702599767</v>
      </c>
      <c r="C60">
        <v>4.3058346962888183E-2</v>
      </c>
      <c r="D60" t="s">
        <v>349</v>
      </c>
      <c r="E60" t="s">
        <v>322</v>
      </c>
    </row>
    <row r="61" spans="1:12" x14ac:dyDescent="0.2">
      <c r="A61">
        <v>0.18425793654062003</v>
      </c>
      <c r="B61">
        <v>0.18425793654062003</v>
      </c>
      <c r="C61">
        <v>0.13245855372632395</v>
      </c>
      <c r="D61" t="s">
        <v>346</v>
      </c>
      <c r="E61" t="s">
        <v>322</v>
      </c>
    </row>
    <row r="62" spans="1:12" x14ac:dyDescent="0.2">
      <c r="A62">
        <v>0.19324824160224469</v>
      </c>
      <c r="B62">
        <v>0.19324824160224469</v>
      </c>
      <c r="C62">
        <v>2.1099146028473341E-2</v>
      </c>
      <c r="D62" t="s">
        <v>354</v>
      </c>
      <c r="E62" t="s">
        <v>322</v>
      </c>
    </row>
    <row r="63" spans="1:12" x14ac:dyDescent="0.2">
      <c r="A63">
        <v>0.26829628044506104</v>
      </c>
      <c r="B63">
        <v>0.2681187913931406</v>
      </c>
      <c r="C63">
        <v>4.48294799742626E-2</v>
      </c>
      <c r="D63" t="s">
        <v>351</v>
      </c>
      <c r="E63" t="s">
        <v>322</v>
      </c>
    </row>
    <row r="64" spans="1:12" x14ac:dyDescent="0.2">
      <c r="A64">
        <v>0.38054340423038907</v>
      </c>
      <c r="B64">
        <v>0.39106010199238722</v>
      </c>
      <c r="C64">
        <v>1.3965657565857201E-2</v>
      </c>
      <c r="D64" t="s">
        <v>343</v>
      </c>
      <c r="E64" t="s">
        <v>322</v>
      </c>
    </row>
    <row r="65" spans="1:12" x14ac:dyDescent="0.2">
      <c r="A65">
        <v>3.7368846835438715E-2</v>
      </c>
      <c r="B65">
        <v>3.6968745400058713E-2</v>
      </c>
      <c r="C65">
        <v>1.764797222915651E-3</v>
      </c>
      <c r="D65" t="s">
        <v>351</v>
      </c>
      <c r="E65" t="s">
        <v>323</v>
      </c>
      <c r="F65">
        <f t="shared" ref="F65:H65" si="9">AVERAGE(A65:A76)</f>
        <v>0.17162356179031002</v>
      </c>
      <c r="G65">
        <f t="shared" si="9"/>
        <v>0.18857189295182444</v>
      </c>
      <c r="H65">
        <f t="shared" si="9"/>
        <v>3.3705237697029079E-2</v>
      </c>
      <c r="I65" t="str">
        <f t="shared" ref="I65" si="10">E65</f>
        <v>PHAC</v>
      </c>
      <c r="J65">
        <f t="shared" ref="J65:L65" si="11">STDEV(A65:A76)/SQRT(12)</f>
        <v>3.0756339864702515E-2</v>
      </c>
      <c r="K65">
        <f t="shared" si="11"/>
        <v>3.3054454652998763E-2</v>
      </c>
      <c r="L65">
        <f t="shared" si="11"/>
        <v>1.8205465170338001E-2</v>
      </c>
    </row>
    <row r="66" spans="1:12" x14ac:dyDescent="0.2">
      <c r="A66">
        <v>4.0178674226292198E-2</v>
      </c>
      <c r="B66">
        <v>8.996002315668733E-2</v>
      </c>
      <c r="C66">
        <v>4.2721777578808027E-3</v>
      </c>
      <c r="D66" t="s">
        <v>344</v>
      </c>
      <c r="E66" t="s">
        <v>323</v>
      </c>
    </row>
    <row r="67" spans="1:12" x14ac:dyDescent="0.2">
      <c r="A67">
        <v>5.1863947231945338E-2</v>
      </c>
      <c r="B67">
        <v>5.1609059087232678E-2</v>
      </c>
      <c r="C67">
        <v>4.0295300872928257E-3</v>
      </c>
      <c r="D67" t="s">
        <v>340</v>
      </c>
      <c r="E67" t="s">
        <v>323</v>
      </c>
    </row>
    <row r="68" spans="1:12" x14ac:dyDescent="0.2">
      <c r="A68">
        <v>9.8456627507924763E-2</v>
      </c>
      <c r="B68">
        <v>9.8456627507924763E-2</v>
      </c>
      <c r="C68">
        <v>9.8176874618503648E-2</v>
      </c>
      <c r="D68" t="s">
        <v>348</v>
      </c>
      <c r="E68" t="s">
        <v>323</v>
      </c>
    </row>
    <row r="69" spans="1:12" x14ac:dyDescent="0.2">
      <c r="A69">
        <v>0.11041604861303443</v>
      </c>
      <c r="B69">
        <v>0.16921687657639006</v>
      </c>
      <c r="C69">
        <v>-3.4897977751193517E-3</v>
      </c>
      <c r="D69" t="s">
        <v>350</v>
      </c>
      <c r="E69" t="s">
        <v>323</v>
      </c>
    </row>
    <row r="70" spans="1:12" x14ac:dyDescent="0.2">
      <c r="A70">
        <v>0.15005357736461655</v>
      </c>
      <c r="B70">
        <v>0.15005357736461655</v>
      </c>
      <c r="C70">
        <v>2.1499057724251921E-2</v>
      </c>
      <c r="D70" t="s">
        <v>354</v>
      </c>
      <c r="E70" t="s">
        <v>323</v>
      </c>
    </row>
    <row r="71" spans="1:12" x14ac:dyDescent="0.2">
      <c r="A71">
        <v>0.18776890711216376</v>
      </c>
      <c r="B71">
        <v>0.12240861304615243</v>
      </c>
      <c r="C71">
        <v>3.2516446588351905E-3</v>
      </c>
      <c r="D71" t="s">
        <v>352</v>
      </c>
      <c r="E71" t="s">
        <v>323</v>
      </c>
    </row>
    <row r="72" spans="1:12" x14ac:dyDescent="0.2">
      <c r="A72">
        <v>0.2405932825285082</v>
      </c>
      <c r="B72">
        <v>0.26366427895988037</v>
      </c>
      <c r="C72">
        <v>-2.3888460693867798E-3</v>
      </c>
      <c r="D72" t="s">
        <v>353</v>
      </c>
      <c r="E72" t="s">
        <v>323</v>
      </c>
    </row>
    <row r="73" spans="1:12" x14ac:dyDescent="0.2">
      <c r="A73">
        <v>0.25098754948950264</v>
      </c>
      <c r="B73">
        <v>0.28939323304305936</v>
      </c>
      <c r="C73">
        <v>0.2120139569692151</v>
      </c>
      <c r="D73" t="s">
        <v>346</v>
      </c>
      <c r="E73" t="s">
        <v>323</v>
      </c>
    </row>
    <row r="74" spans="1:12" x14ac:dyDescent="0.2">
      <c r="A74">
        <v>0.25936018843239317</v>
      </c>
      <c r="B74">
        <v>0.32764114460136246</v>
      </c>
      <c r="C74">
        <v>1.4613750411662147E-2</v>
      </c>
      <c r="D74" t="s">
        <v>355</v>
      </c>
      <c r="E74" t="s">
        <v>323</v>
      </c>
    </row>
    <row r="75" spans="1:12" x14ac:dyDescent="0.2">
      <c r="A75">
        <v>0.26708734867984502</v>
      </c>
      <c r="B75">
        <v>0.29814279321647325</v>
      </c>
      <c r="C75">
        <v>5.7924594643143333E-3</v>
      </c>
      <c r="D75" t="s">
        <v>343</v>
      </c>
      <c r="E75" t="s">
        <v>323</v>
      </c>
    </row>
    <row r="76" spans="1:12" x14ac:dyDescent="0.2">
      <c r="A76">
        <v>0.3653477434620554</v>
      </c>
      <c r="B76">
        <v>0.3653477434620554</v>
      </c>
      <c r="C76">
        <v>4.4927247293983515E-2</v>
      </c>
      <c r="D76" t="s">
        <v>349</v>
      </c>
      <c r="E76" t="s">
        <v>323</v>
      </c>
    </row>
    <row r="77" spans="1:12" x14ac:dyDescent="0.2">
      <c r="A77">
        <v>2.2537228383707624E-2</v>
      </c>
      <c r="B77">
        <v>2.305498231441239E-2</v>
      </c>
      <c r="C77">
        <v>4.2481592820259252E-4</v>
      </c>
      <c r="D77" t="s">
        <v>343</v>
      </c>
      <c r="E77" t="s">
        <v>324</v>
      </c>
      <c r="F77">
        <f t="shared" ref="F77:H77" si="12">AVERAGE(A77:A88)</f>
        <v>0.16857177411064048</v>
      </c>
      <c r="G77">
        <f t="shared" si="12"/>
        <v>0.16920553721661272</v>
      </c>
      <c r="H77">
        <f t="shared" si="12"/>
        <v>2.5303816906098401E-2</v>
      </c>
      <c r="I77" t="str">
        <f t="shared" ref="I77" si="13">E77</f>
        <v>RHIN</v>
      </c>
      <c r="J77">
        <f t="shared" ref="J77:L77" si="14">STDEV(A77:A88)/SQRT(12)</f>
        <v>4.6518881090468624E-2</v>
      </c>
      <c r="K77">
        <f t="shared" si="14"/>
        <v>4.6527797286843899E-2</v>
      </c>
      <c r="L77">
        <f t="shared" si="14"/>
        <v>1.1288333429328544E-2</v>
      </c>
    </row>
    <row r="78" spans="1:12" x14ac:dyDescent="0.2">
      <c r="A78">
        <v>2.9102702662769476E-2</v>
      </c>
      <c r="B78">
        <v>2.9102702662769476E-2</v>
      </c>
      <c r="C78">
        <v>0.13896533480031012</v>
      </c>
      <c r="D78" t="s">
        <v>348</v>
      </c>
      <c r="E78" t="s">
        <v>324</v>
      </c>
    </row>
    <row r="79" spans="1:12" x14ac:dyDescent="0.2">
      <c r="A79">
        <v>3.3503845822845858E-2</v>
      </c>
      <c r="B79">
        <v>3.0287012532084212E-2</v>
      </c>
      <c r="C79">
        <v>3.8729335712522163E-4</v>
      </c>
      <c r="D79" t="s">
        <v>340</v>
      </c>
      <c r="E79" t="s">
        <v>324</v>
      </c>
    </row>
    <row r="80" spans="1:12" x14ac:dyDescent="0.2">
      <c r="A80">
        <v>3.8154645181577324E-2</v>
      </c>
      <c r="B80">
        <v>3.7823195588288609E-2</v>
      </c>
      <c r="C80">
        <v>6.3026463981019534E-4</v>
      </c>
      <c r="D80" t="s">
        <v>352</v>
      </c>
      <c r="E80" t="s">
        <v>324</v>
      </c>
    </row>
    <row r="81" spans="1:5" x14ac:dyDescent="0.2">
      <c r="A81">
        <v>8.456537031970407E-2</v>
      </c>
      <c r="B81">
        <v>9.4319079779538448E-2</v>
      </c>
      <c r="C81">
        <v>8.8894531007374863E-3</v>
      </c>
      <c r="D81" t="s">
        <v>353</v>
      </c>
      <c r="E81" t="s">
        <v>324</v>
      </c>
    </row>
    <row r="82" spans="1:5" x14ac:dyDescent="0.2">
      <c r="A82">
        <v>8.5345536980541384E-2</v>
      </c>
      <c r="B82">
        <v>8.0835915375298648E-2</v>
      </c>
      <c r="C82">
        <v>4.2019249394527388E-3</v>
      </c>
      <c r="D82" t="s">
        <v>344</v>
      </c>
      <c r="E82" t="s">
        <v>324</v>
      </c>
    </row>
    <row r="83" spans="1:5" x14ac:dyDescent="0.2">
      <c r="A83">
        <v>0.10647362907368674</v>
      </c>
      <c r="B83">
        <v>0.10654466045583112</v>
      </c>
      <c r="C83">
        <v>1.8559369961803331E-2</v>
      </c>
      <c r="D83" t="s">
        <v>351</v>
      </c>
      <c r="E83" t="s">
        <v>324</v>
      </c>
    </row>
    <row r="84" spans="1:5" x14ac:dyDescent="0.2">
      <c r="A84">
        <v>0.18929184647094377</v>
      </c>
      <c r="B84">
        <v>0.19525491949854451</v>
      </c>
      <c r="C84">
        <v>1.7849311533354176E-2</v>
      </c>
      <c r="D84" t="s">
        <v>355</v>
      </c>
      <c r="E84" t="s">
        <v>324</v>
      </c>
    </row>
    <row r="85" spans="1:5" x14ac:dyDescent="0.2">
      <c r="A85">
        <v>0.23239239371021417</v>
      </c>
      <c r="B85">
        <v>0.23207290293482527</v>
      </c>
      <c r="C85">
        <v>9.70073682256852E-3</v>
      </c>
      <c r="D85" t="s">
        <v>350</v>
      </c>
      <c r="E85" t="s">
        <v>324</v>
      </c>
    </row>
    <row r="86" spans="1:5" x14ac:dyDescent="0.2">
      <c r="A86">
        <v>0.27887949723528821</v>
      </c>
      <c r="B86">
        <v>0.27887949723528821</v>
      </c>
      <c r="C86">
        <v>5.5184120887319409E-2</v>
      </c>
      <c r="D86" t="s">
        <v>349</v>
      </c>
      <c r="E86" t="s">
        <v>324</v>
      </c>
    </row>
    <row r="87" spans="1:5" x14ac:dyDescent="0.2">
      <c r="A87">
        <v>0.41817420626475327</v>
      </c>
      <c r="B87">
        <v>0.41785119100081775</v>
      </c>
      <c r="C87">
        <v>3.1468088774160789E-2</v>
      </c>
      <c r="D87" t="s">
        <v>346</v>
      </c>
      <c r="E87" t="s">
        <v>324</v>
      </c>
    </row>
    <row r="88" spans="1:5" x14ac:dyDescent="0.2">
      <c r="A88">
        <v>0.50444038722165363</v>
      </c>
      <c r="B88">
        <v>0.50444038722165363</v>
      </c>
      <c r="C88">
        <v>1.7385088128336234E-2</v>
      </c>
      <c r="D88" t="s">
        <v>354</v>
      </c>
      <c r="E88" t="s">
        <v>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forBruce</vt:lpstr>
      <vt:lpstr>Sheet1</vt:lpstr>
      <vt:lpstr>Graph</vt:lpstr>
      <vt:lpstr>Model Output from Ben</vt:lpstr>
      <vt:lpstr>summary, individual models</vt:lpstr>
      <vt:lpstr>Sheet2</vt:lpstr>
      <vt:lpstr>average across 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Cesar Terrer</cp:lastModifiedBy>
  <dcterms:created xsi:type="dcterms:W3CDTF">2020-01-08T23:14:45Z</dcterms:created>
  <dcterms:modified xsi:type="dcterms:W3CDTF">2020-01-13T22:59:38Z</dcterms:modified>
</cp:coreProperties>
</file>