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firstSheet="1" activeTab="4"/>
  </bookViews>
  <sheets>
    <sheet name="Daily_Plan" sheetId="4" state="hidden" r:id="rId1"/>
    <sheet name="FrontEnd" sheetId="8" r:id="rId2"/>
    <sheet name="BackEnd" sheetId="1" r:id="rId3"/>
    <sheet name="Carreira" sheetId="3" r:id="rId4"/>
    <sheet name="Controle" sheetId="5" r:id="rId5"/>
  </sheets>
  <definedNames>
    <definedName name="_xlnm._FilterDatabase" localSheetId="4" hidden="1">Controle!$C$4:$G$97</definedName>
    <definedName name="_xlnm._FilterDatabase" localSheetId="0" hidden="1">Daily_Plan!$C$6:$E$39</definedName>
  </definedNames>
  <calcPr calcId="124519"/>
</workbook>
</file>

<file path=xl/calcChain.xml><?xml version="1.0" encoding="utf-8"?>
<calcChain xmlns="http://schemas.openxmlformats.org/spreadsheetml/2006/main">
  <c r="D95" i="5"/>
  <c r="D96"/>
  <c r="D87"/>
  <c r="D88"/>
  <c r="D89"/>
  <c r="D90"/>
  <c r="D91"/>
  <c r="D92"/>
  <c r="D93"/>
  <c r="D94"/>
  <c r="D80"/>
  <c r="D81"/>
  <c r="D82"/>
  <c r="D83"/>
  <c r="D84"/>
  <c r="D85"/>
  <c r="D86"/>
  <c r="D79"/>
  <c r="D77"/>
  <c r="D78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5"/>
  <c r="N13" i="1" l="1"/>
  <c r="N13" i="8"/>
  <c r="N5"/>
  <c r="N6"/>
  <c r="O9"/>
  <c r="N7"/>
  <c r="O6"/>
  <c r="N8"/>
  <c r="N9"/>
  <c r="N10"/>
  <c r="N11"/>
  <c r="N12"/>
  <c r="O8"/>
  <c r="O7"/>
  <c r="O13"/>
  <c r="O5"/>
  <c r="O12"/>
  <c r="O11"/>
  <c r="O10"/>
  <c r="O5" i="1"/>
  <c r="O6"/>
  <c r="O7"/>
  <c r="O8"/>
  <c r="O9"/>
  <c r="O10"/>
  <c r="O11"/>
  <c r="O12"/>
  <c r="O13"/>
  <c r="N5"/>
  <c r="N6"/>
  <c r="N7"/>
  <c r="N8"/>
  <c r="N9"/>
  <c r="N10"/>
  <c r="N11"/>
  <c r="N12"/>
</calcChain>
</file>

<file path=xl/sharedStrings.xml><?xml version="1.0" encoding="utf-8"?>
<sst xmlns="http://schemas.openxmlformats.org/spreadsheetml/2006/main" count="507" uniqueCount="144">
  <si>
    <t>DATA</t>
  </si>
  <si>
    <t>Planejamento de atividades para entrega do desafio</t>
  </si>
  <si>
    <t>PLANEJAMENTO</t>
  </si>
  <si>
    <t>STATUS</t>
  </si>
  <si>
    <t>BackEnd</t>
  </si>
  <si>
    <t>FrontEnd</t>
  </si>
  <si>
    <t>Carreira</t>
  </si>
  <si>
    <t>DAILY PLAN</t>
  </si>
  <si>
    <t>BACKEND</t>
  </si>
  <si>
    <t>FRONTEND</t>
  </si>
  <si>
    <t>CARREIRA</t>
  </si>
  <si>
    <t>Funcionalidade: Criar conta bancária</t>
  </si>
  <si>
    <t>Funcionalidade: Listar contas bancárias</t>
  </si>
  <si>
    <t>Funcionalidade: Atualizar os dados do usuário da conta bancária</t>
  </si>
  <si>
    <t>Funcionalidade: Excluir uma conta bancária</t>
  </si>
  <si>
    <t>Funcionalidade: Depositar em uma conta bancária</t>
  </si>
  <si>
    <t>Funcionalidade: Sacar de uma conta bancária</t>
  </si>
  <si>
    <t>Funcionalidade: Transferir valores entre contas bancárias</t>
  </si>
  <si>
    <t>Funcionalidade: Consultar saldo da conta bancária</t>
  </si>
  <si>
    <t>LinkedIn</t>
  </si>
  <si>
    <t>Case Desafio</t>
  </si>
  <si>
    <t>OK</t>
  </si>
  <si>
    <t>Em Andamento</t>
  </si>
  <si>
    <t>Em atraso</t>
  </si>
  <si>
    <t>Em andamento</t>
  </si>
  <si>
    <t>OBS</t>
  </si>
  <si>
    <t>Verificar porque não é possivel req na rota /contas?senha_banco=Cubos123Bank</t>
  </si>
  <si>
    <t>Precisava declarar a rota .get('/contas')</t>
  </si>
  <si>
    <t>Ok</t>
  </si>
  <si>
    <t>Verificar porque não precisa validar a senha para alterar dados do usuário / Verificar porque a rota não funciona</t>
  </si>
  <si>
    <t>Verificar porque a conta não está sendo excluída corretamente</t>
  </si>
  <si>
    <t>findIndex está declarando conta e não usando</t>
  </si>
  <si>
    <t>Verificar porque não está encontrando a conta para deposito</t>
  </si>
  <si>
    <t>Funcionalidade: Emitir extrato bancária</t>
  </si>
  <si>
    <t>Erro na sintaxe do método find</t>
  </si>
  <si>
    <t>Stack</t>
  </si>
  <si>
    <t>Back</t>
  </si>
  <si>
    <t>Funcionalidade</t>
  </si>
  <si>
    <t xml:space="preserve">Requisitos </t>
  </si>
  <si>
    <t>Status</t>
  </si>
  <si>
    <t>Listar contas bancárias</t>
  </si>
  <si>
    <t>EndPoint GET /contas?senha_banco=Cubos123Bank</t>
  </si>
  <si>
    <t>Verificar se a senha do banco foi informada (passado como query params na url)</t>
  </si>
  <si>
    <t>Validar se a senha do banco está correta</t>
  </si>
  <si>
    <t>Requisição: query params senha_banco</t>
  </si>
  <si>
    <t>Resposta: listagem de todas as contas bancárias existentes</t>
  </si>
  <si>
    <t>Criar conta bancária</t>
  </si>
  <si>
    <t>EndPoint POST /contas</t>
  </si>
  <si>
    <t>Criar uma nova conta cujo número é único</t>
  </si>
  <si>
    <t>CPF deve ser um campo único.</t>
  </si>
  <si>
    <t>E-mail deve ser um campo único.</t>
  </si>
  <si>
    <t>Verificar se todos os campos foram informados (todos são obrigatórios)</t>
  </si>
  <si>
    <t>Definir o saldo inicial da conta como 0</t>
  </si>
  <si>
    <t>Requisição: O corpo (body) deverá possuir um objeto com nome, cpf, data_nascimento, telefone, email, senha</t>
  </si>
  <si>
    <t>Resposta: Em caso de sucesso, não deveremos enviar conteúdo no corpo (body) da resposta.</t>
  </si>
  <si>
    <t>Resposta: Em caso de falha na validação, a resposta deverá possuir status code apropriado, e em seu corpo (body) deverá possuir um objeto com uma propriedade mensagem que deverá possuir como valor um texto explicando o motivo da falha.</t>
  </si>
  <si>
    <t>Atualizar usuário da conta bancária</t>
  </si>
  <si>
    <t>EndPoint PUT /contas/:numeroConta/usuario</t>
  </si>
  <si>
    <t>Verificar se foi passado todos os campos no body da requisição</t>
  </si>
  <si>
    <t>Verificar se o numero da conta passado como parametro na URL é válida</t>
  </si>
  <si>
    <t>Se o CPF for informado, verificar se já existe outro registro com o mesmo CPF</t>
  </si>
  <si>
    <t>Se o E-mail for informado, verificar se já existe outro registro com o mesmo E-mail</t>
  </si>
  <si>
    <t>Atualizar os dados do usuário de uma conta bancária</t>
  </si>
  <si>
    <t>Excluir Conta</t>
  </si>
  <si>
    <t>EndPoint DELETE /contas/:numeroConta</t>
  </si>
  <si>
    <t>Verificar se o numero da conta passado como parametro na URL é válido</t>
  </si>
  <si>
    <t>Permitir excluir uma conta bancária apenas se o saldo for 0 (zero)</t>
  </si>
  <si>
    <t>Remover a conta do objeto de persistência de dados.</t>
  </si>
  <si>
    <t>Requisição: Numero da conta bancária (passado como parâmetro na rota)</t>
  </si>
  <si>
    <t>Depositar</t>
  </si>
  <si>
    <t>EndPoint POST /transacoes/depositar</t>
  </si>
  <si>
    <t>Verificar se o numero da conta e o valor do deposito foram informados no body</t>
  </si>
  <si>
    <t>Verificar se a conta bancária informada existe</t>
  </si>
  <si>
    <t>Não permitir depósitos com valores negativos ou zerados</t>
  </si>
  <si>
    <t>Somar o valor de depósito ao saldo da conta encontrada</t>
  </si>
  <si>
    <t>Requisição: O corpo (body) deverá possuir um objeto com numero_conta e valor</t>
  </si>
  <si>
    <t>Sacar</t>
  </si>
  <si>
    <t>EndPoint POST /transacoes/sacar</t>
  </si>
  <si>
    <t>Verificar se o numero da conta, o valor do saque e a senha foram informados no body</t>
  </si>
  <si>
    <t>Verificar se a senha informada é uma senha válida para a conta informada</t>
  </si>
  <si>
    <t>Verificar se há saldo disponível para saque</t>
  </si>
  <si>
    <t>Subtrair o valor sacado do saldo da conta encontrada</t>
  </si>
  <si>
    <t>Requisição: O corpo (body) deverá possuir um objeto com numero_conta, valor e senha</t>
  </si>
  <si>
    <t>Transferir</t>
  </si>
  <si>
    <t>EndPoint POST /transacoes/transferir</t>
  </si>
  <si>
    <t>Verificar se o número da conta de origem, de destino, senha da conta de origem e valor da transferência foram informados no body</t>
  </si>
  <si>
    <t>Verificar se a conta bancária de origem informada existe</t>
  </si>
  <si>
    <t>Verificar se a conta bancária de destino informada existe</t>
  </si>
  <si>
    <t>Verificar se a senha informada é uma senha válida para a conta de origem informada</t>
  </si>
  <si>
    <t>Verificar se há saldo disponível na conta de origem para a transferência</t>
  </si>
  <si>
    <t>Subtrair o valor da transfência do saldo na conta de origem</t>
  </si>
  <si>
    <t>Somar o valor da transferência no saldo da conta de destino</t>
  </si>
  <si>
    <t>Requisição: O corpo (body) deverá possuir um objeto com numero_conta origem, numero_conta destino, valor e senha</t>
  </si>
  <si>
    <t>Saldo</t>
  </si>
  <si>
    <t>EndPoint GET /contas/saldo?numero_conta=123&amp;senha=123</t>
  </si>
  <si>
    <t>Verificar se o numero da conta e a senha foram informadas (passado como query params na url)</t>
  </si>
  <si>
    <t>Verificar se a senha informada é uma senha válida</t>
  </si>
  <si>
    <t>Exibir o saldo da conta bancária em questão</t>
  </si>
  <si>
    <t>Requisição: query params com numero_conta e senha</t>
  </si>
  <si>
    <t>Resposta: Saldo da conta</t>
  </si>
  <si>
    <t>Extrato</t>
  </si>
  <si>
    <t>EndPoint GET /contas/extrato?numero_conta=123&amp;senha=123</t>
  </si>
  <si>
    <t>Retornar a lista de transferências, depósitos e saques da conta em questão.</t>
  </si>
  <si>
    <t>Resposta: Relatório da conta</t>
  </si>
  <si>
    <t>Auxiliar</t>
  </si>
  <si>
    <t>CheckList de Requisitos</t>
  </si>
  <si>
    <t>Requisito</t>
  </si>
  <si>
    <t>Funcionalidades</t>
  </si>
  <si>
    <t>Dúvida</t>
  </si>
  <si>
    <t>Tirar Dúvidas</t>
  </si>
  <si>
    <t xml:space="preserve">Precisa incluir o valor sacado </t>
  </si>
  <si>
    <t>Verificar porque não está reconhecendo os dados enviado no body da requisição</t>
  </si>
  <si>
    <t xml:space="preserve"> Verificar porque está criando várias contas com o mesmo CPF e email</t>
  </si>
  <si>
    <t>Front</t>
  </si>
  <si>
    <t>Erro na sintaxe do if</t>
  </si>
  <si>
    <t>---</t>
  </si>
  <si>
    <t>Visualização de filmes</t>
  </si>
  <si>
    <t>A listagem de filmes deverá ser preenchida com as informações do endpoint https://tmdb-proxy.cubos-academy.workers.dev/3/discover/movie?language=pt-BR&amp;include_adult=false</t>
  </si>
  <si>
    <t>Deve seguir a estrutura HTML passada</t>
  </si>
  <si>
    <t>Paginação de filmes</t>
  </si>
  <si>
    <t>Busca de filmes</t>
  </si>
  <si>
    <t>"Filme do dia"</t>
  </si>
  <si>
    <t>Modal de filme</t>
  </si>
  <si>
    <t>Ao voltar ou avançar uma página, os filmes em tela serão atualizados corretamente.</t>
  </si>
  <si>
    <t>Quando o usuário pressionar a tecla "Enter" enquanto estiver com foco no input</t>
  </si>
  <si>
    <t>O usuário terá que ser levado para a página 0</t>
  </si>
  <si>
    <t>Se o input possuir algum valor, você deverá realizar uma busca no endpoint passando um parâmetro de query "query" com o valor do input.</t>
  </si>
  <si>
    <t>Se o input não possuir valor nenhum, você deverá realizar a mesma busca que é feita para preencher os filmes iniciais (Visualização de filmes)</t>
  </si>
  <si>
    <t>O valor do input terá que ser limpo</t>
  </si>
  <si>
    <t>Assim que o website for aberto, o filme do dia deverá ser preenchido com as informações do endpoint geral e do endpoint de videos;</t>
  </si>
  <si>
    <t>Garantir a estrutura HMTL solicitada</t>
  </si>
  <si>
    <t>Assim que o modal for aberto, ele deverá ser preenchido com as informações do seguinte endpoint passando um parâmetro de rota com o valor do id do filme.</t>
  </si>
  <si>
    <t>O usuário poderá buscar um filme por meio do &lt;input class="input"&gt;</t>
  </si>
  <si>
    <t>O modal poderá ser "fechado" por meio de um clique nele próprio ou na &lt;img class="modal__close"&gt;, ao clicar em qualquer um dos dois, a classe "hidden" deverá ser adicionada a &lt;div class="modal"&gt;</t>
  </si>
  <si>
    <t>Cada filme deverá ser colocado dentro da &lt;div class="movies"&gt;</t>
  </si>
  <si>
    <t>O &lt;button class="btn-prev"&gt;, quando clicado, se não estiver na página 0, terá que voltar 1 página, se não, levará o usuário para a página 2</t>
  </si>
  <si>
    <t>O &lt;button class="btn-next"&gt;, quando clicado, se não estiver na página 2, terá que avançar 1 página, se não, levará o usuário para a página 0</t>
  </si>
  <si>
    <t>Você deverá assumir que vai utilizar 18 filmes. Cada página deve exibir 6 filmes por vez.</t>
  </si>
  <si>
    <t>filmes por página (6), a aplicação deve ter 3 páginas (0, 1, 2)</t>
  </si>
  <si>
    <t>Ao clicar na &lt;div class="movie"&gt; a &lt;div class="modal hidden"&gt; deverá perder a classe "hidden" (isso irá abrir o modal)</t>
  </si>
  <si>
    <t>Pull request</t>
  </si>
  <si>
    <t>https://www.youtube.com/watch?v=pRic1B2Qdgk</t>
  </si>
  <si>
    <t>Falta trabalhar o Modal e pesquisa</t>
  </si>
  <si>
    <t>Verificar a data-hora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</si>
</sst>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Mono"/>
    </font>
    <font>
      <sz val="12"/>
      <color theme="0"/>
      <name val="Mono"/>
    </font>
    <font>
      <b/>
      <i/>
      <sz val="16"/>
      <color theme="0"/>
      <name val="Mono"/>
    </font>
    <font>
      <u/>
      <sz val="12"/>
      <color theme="0"/>
      <name val="Mono"/>
    </font>
    <font>
      <u/>
      <sz val="12"/>
      <color theme="1"/>
      <name val="Mono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Mono"/>
    </font>
    <font>
      <b/>
      <i/>
      <sz val="12"/>
      <color theme="0"/>
      <name val="Mono"/>
    </font>
    <font>
      <b/>
      <i/>
      <sz val="14"/>
      <name val="Mono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/>
    <xf numFmtId="14" fontId="8" fillId="3" borderId="1" xfId="0" applyNumberFormat="1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3" fillId="0" borderId="0" xfId="1" applyFont="1" applyAlignment="1" applyProtection="1">
      <alignment horizontal="center" wrapText="1"/>
    </xf>
    <xf numFmtId="21" fontId="2" fillId="2" borderId="0" xfId="0" applyNumberFormat="1" applyFont="1" applyFill="1"/>
    <xf numFmtId="0" fontId="3" fillId="2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mdb-proxy.cubos-academy.workers.dev/3/movie/?language=pt-BR" TargetMode="External"/><Relationship Id="rId1" Type="http://schemas.openxmlformats.org/officeDocument/2006/relationships/hyperlink" Target="https://tmdb-proxy.cubos-academy.workers.dev/3/search/movie?language=pt-BR&amp;include_adult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AH39"/>
  <sheetViews>
    <sheetView workbookViewId="0">
      <selection activeCell="E11" sqref="E11"/>
    </sheetView>
  </sheetViews>
  <sheetFormatPr defaultRowHeight="15"/>
  <cols>
    <col min="1" max="2" width="9.140625" style="2"/>
    <col min="3" max="3" width="12.7109375" style="2" bestFit="1" customWidth="1"/>
    <col min="4" max="4" width="82.7109375" style="3" customWidth="1"/>
    <col min="5" max="5" width="16.85546875" style="2" bestFit="1" customWidth="1"/>
    <col min="6" max="33" width="9.140625" style="2"/>
    <col min="34" max="34" width="16.85546875" style="2" bestFit="1" customWidth="1"/>
    <col min="35" max="16384" width="9.140625" style="2"/>
  </cols>
  <sheetData>
    <row r="1" spans="3:34">
      <c r="C1" s="36" t="s">
        <v>7</v>
      </c>
      <c r="D1" s="36"/>
      <c r="E1" s="36"/>
      <c r="AH1" s="3" t="s">
        <v>21</v>
      </c>
    </row>
    <row r="2" spans="3:34">
      <c r="C2" s="36"/>
      <c r="D2" s="36"/>
      <c r="E2" s="36"/>
      <c r="AH2" s="3" t="s">
        <v>22</v>
      </c>
    </row>
    <row r="3" spans="3:34">
      <c r="AH3" s="3" t="s">
        <v>23</v>
      </c>
    </row>
    <row r="4" spans="3:34" s="3" customFormat="1">
      <c r="C4" s="4" t="s">
        <v>0</v>
      </c>
      <c r="D4" s="4" t="s">
        <v>2</v>
      </c>
      <c r="E4" s="4" t="s">
        <v>3</v>
      </c>
    </row>
    <row r="6" spans="3:34" s="3" customFormat="1">
      <c r="C6" s="5">
        <v>44901</v>
      </c>
      <c r="D6" s="6" t="s">
        <v>1</v>
      </c>
      <c r="E6" s="4" t="s">
        <v>21</v>
      </c>
    </row>
    <row r="7" spans="3:34">
      <c r="C7" s="5">
        <v>44902</v>
      </c>
      <c r="D7" s="6" t="s">
        <v>4</v>
      </c>
      <c r="E7" s="4" t="s">
        <v>21</v>
      </c>
    </row>
    <row r="8" spans="3:34">
      <c r="C8" s="5">
        <v>44903</v>
      </c>
      <c r="D8" s="6" t="s">
        <v>4</v>
      </c>
      <c r="E8" s="4" t="s">
        <v>21</v>
      </c>
    </row>
    <row r="9" spans="3:34">
      <c r="C9" s="5">
        <v>44904</v>
      </c>
      <c r="D9" s="6" t="s">
        <v>4</v>
      </c>
      <c r="E9" s="4" t="s">
        <v>21</v>
      </c>
    </row>
    <row r="10" spans="3:34">
      <c r="C10" s="5">
        <v>44905</v>
      </c>
      <c r="D10" s="6" t="s">
        <v>4</v>
      </c>
      <c r="E10" s="4"/>
    </row>
    <row r="11" spans="3:34">
      <c r="C11" s="5">
        <v>44906</v>
      </c>
      <c r="D11" s="4" t="s">
        <v>5</v>
      </c>
      <c r="E11" s="7"/>
    </row>
    <row r="12" spans="3:34">
      <c r="C12" s="5">
        <v>44907</v>
      </c>
      <c r="D12" s="4" t="s">
        <v>5</v>
      </c>
      <c r="E12" s="7"/>
    </row>
    <row r="13" spans="3:34">
      <c r="C13" s="5">
        <v>44908</v>
      </c>
      <c r="D13" s="4" t="s">
        <v>5</v>
      </c>
      <c r="E13" s="7"/>
    </row>
    <row r="14" spans="3:34">
      <c r="C14" s="5">
        <v>44909</v>
      </c>
      <c r="D14" s="4" t="s">
        <v>5</v>
      </c>
      <c r="E14" s="7"/>
    </row>
    <row r="15" spans="3:34">
      <c r="C15" s="5">
        <v>44910</v>
      </c>
      <c r="D15" s="4" t="s">
        <v>6</v>
      </c>
      <c r="E15" s="7"/>
      <c r="H15" s="11"/>
    </row>
    <row r="16" spans="3:34">
      <c r="C16" s="5">
        <v>44911</v>
      </c>
      <c r="D16" s="4" t="s">
        <v>5</v>
      </c>
      <c r="E16" s="7"/>
    </row>
    <row r="17" spans="3:5">
      <c r="C17" s="5">
        <v>44912</v>
      </c>
      <c r="D17" s="4" t="s">
        <v>4</v>
      </c>
      <c r="E17" s="7"/>
    </row>
    <row r="18" spans="3:5">
      <c r="C18" s="5">
        <v>44913</v>
      </c>
      <c r="D18" s="4" t="s">
        <v>5</v>
      </c>
      <c r="E18" s="7"/>
    </row>
    <row r="19" spans="3:5">
      <c r="C19" s="5">
        <v>44914</v>
      </c>
      <c r="D19" s="4" t="s">
        <v>4</v>
      </c>
      <c r="E19" s="7"/>
    </row>
    <row r="20" spans="3:5">
      <c r="C20" s="5">
        <v>44915</v>
      </c>
      <c r="D20" s="4" t="s">
        <v>6</v>
      </c>
      <c r="E20" s="7"/>
    </row>
    <row r="21" spans="3:5">
      <c r="C21" s="5">
        <v>44916</v>
      </c>
      <c r="D21" s="4" t="s">
        <v>5</v>
      </c>
      <c r="E21" s="7"/>
    </row>
    <row r="22" spans="3:5">
      <c r="C22" s="5">
        <v>44917</v>
      </c>
      <c r="D22" s="4" t="s">
        <v>4</v>
      </c>
      <c r="E22" s="7"/>
    </row>
    <row r="23" spans="3:5">
      <c r="C23" s="5">
        <v>44918</v>
      </c>
      <c r="D23" s="4" t="s">
        <v>5</v>
      </c>
      <c r="E23" s="7"/>
    </row>
    <row r="24" spans="3:5">
      <c r="C24" s="5">
        <v>44919</v>
      </c>
      <c r="D24" s="4" t="s">
        <v>4</v>
      </c>
      <c r="E24" s="7"/>
    </row>
    <row r="25" spans="3:5">
      <c r="C25" s="5">
        <v>44920</v>
      </c>
      <c r="D25" s="4" t="s">
        <v>6</v>
      </c>
      <c r="E25" s="7"/>
    </row>
    <row r="26" spans="3:5">
      <c r="C26" s="5">
        <v>44921</v>
      </c>
      <c r="D26" s="4" t="s">
        <v>5</v>
      </c>
      <c r="E26" s="7"/>
    </row>
    <row r="27" spans="3:5">
      <c r="C27" s="5">
        <v>44922</v>
      </c>
      <c r="D27" s="4" t="s">
        <v>4</v>
      </c>
      <c r="E27" s="7"/>
    </row>
    <row r="28" spans="3:5">
      <c r="C28" s="5">
        <v>44923</v>
      </c>
      <c r="D28" s="4" t="s">
        <v>5</v>
      </c>
      <c r="E28" s="7"/>
    </row>
    <row r="29" spans="3:5">
      <c r="C29" s="5">
        <v>44924</v>
      </c>
      <c r="D29" s="4" t="s">
        <v>4</v>
      </c>
      <c r="E29" s="7"/>
    </row>
    <row r="30" spans="3:5">
      <c r="C30" s="5">
        <v>44925</v>
      </c>
      <c r="D30" s="4" t="s">
        <v>5</v>
      </c>
      <c r="E30" s="7"/>
    </row>
    <row r="31" spans="3:5">
      <c r="C31" s="5">
        <v>44926</v>
      </c>
      <c r="D31" s="4" t="s">
        <v>4</v>
      </c>
      <c r="E31" s="7"/>
    </row>
    <row r="32" spans="3:5">
      <c r="C32" s="5">
        <v>44927</v>
      </c>
      <c r="D32" s="4" t="s">
        <v>5</v>
      </c>
      <c r="E32" s="7"/>
    </row>
    <row r="33" spans="3:5">
      <c r="C33" s="5">
        <v>44928</v>
      </c>
      <c r="D33" s="4" t="s">
        <v>4</v>
      </c>
      <c r="E33" s="7"/>
    </row>
    <row r="34" spans="3:5">
      <c r="C34" s="5">
        <v>44929</v>
      </c>
      <c r="D34" s="4" t="s">
        <v>5</v>
      </c>
      <c r="E34" s="7"/>
    </row>
    <row r="35" spans="3:5">
      <c r="C35" s="5">
        <v>44930</v>
      </c>
      <c r="D35" s="4" t="s">
        <v>4</v>
      </c>
      <c r="E35" s="7"/>
    </row>
    <row r="36" spans="3:5">
      <c r="C36" s="5">
        <v>44931</v>
      </c>
      <c r="D36" s="4" t="s">
        <v>5</v>
      </c>
      <c r="E36" s="7"/>
    </row>
    <row r="37" spans="3:5">
      <c r="C37" s="5">
        <v>44932</v>
      </c>
      <c r="D37" s="4" t="s">
        <v>4</v>
      </c>
      <c r="E37" s="7"/>
    </row>
    <row r="38" spans="3:5">
      <c r="C38" s="5">
        <v>44933</v>
      </c>
      <c r="D38" s="4" t="s">
        <v>5</v>
      </c>
      <c r="E38" s="7"/>
    </row>
    <row r="39" spans="3:5">
      <c r="C39" s="5">
        <v>44934</v>
      </c>
      <c r="D39" s="4" t="s">
        <v>4</v>
      </c>
      <c r="E39" s="7"/>
    </row>
  </sheetData>
  <autoFilter ref="C6:E39">
    <filterColumn colId="1"/>
  </autoFilter>
  <mergeCells count="1">
    <mergeCell ref="C1:E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AR20"/>
  <sheetViews>
    <sheetView workbookViewId="0">
      <selection activeCell="D23" sqref="D23"/>
    </sheetView>
  </sheetViews>
  <sheetFormatPr defaultRowHeight="15"/>
  <cols>
    <col min="1" max="2" width="9.140625" style="1"/>
    <col min="3" max="3" width="12.7109375" style="1" bestFit="1" customWidth="1"/>
    <col min="4" max="4" width="72.5703125" style="1" customWidth="1"/>
    <col min="5" max="5" width="16.5703125" style="1" bestFit="1" customWidth="1"/>
    <col min="6" max="6" width="70.7109375" style="1" customWidth="1"/>
    <col min="7" max="7" width="58.5703125" style="1" customWidth="1"/>
    <col min="8" max="9" width="9.140625" style="1"/>
    <col min="10" max="10" width="26.140625" style="1" bestFit="1" customWidth="1"/>
    <col min="11" max="12" width="9.140625" style="1"/>
    <col min="13" max="13" width="37" style="1" bestFit="1" customWidth="1"/>
    <col min="14" max="14" width="143.28515625" style="1" customWidth="1"/>
    <col min="15" max="15" width="16.85546875" style="1" bestFit="1" customWidth="1"/>
    <col min="16" max="16" width="10.140625" style="1" bestFit="1" customWidth="1"/>
    <col min="17" max="42" width="9.140625" style="1"/>
    <col min="43" max="43" width="33.85546875" style="20" customWidth="1"/>
    <col min="44" max="44" width="14.28515625" style="1" customWidth="1"/>
    <col min="45" max="16384" width="9.140625" style="1"/>
  </cols>
  <sheetData>
    <row r="1" spans="3:44">
      <c r="C1" s="36" t="s">
        <v>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3:44"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AQ2" s="10" t="s">
        <v>107</v>
      </c>
      <c r="AR2" s="4" t="s">
        <v>39</v>
      </c>
    </row>
    <row r="3" spans="3:44" ht="18.75">
      <c r="M3" s="37" t="s">
        <v>105</v>
      </c>
      <c r="N3" s="38"/>
      <c r="O3" s="38"/>
      <c r="AQ3" s="15" t="s">
        <v>116</v>
      </c>
      <c r="AR3" s="15" t="s">
        <v>28</v>
      </c>
    </row>
    <row r="4" spans="3:44" ht="15.75">
      <c r="C4" s="25" t="s">
        <v>0</v>
      </c>
      <c r="D4" s="25" t="s">
        <v>2</v>
      </c>
      <c r="E4" s="26" t="s">
        <v>3</v>
      </c>
      <c r="F4" s="39" t="s">
        <v>25</v>
      </c>
      <c r="G4" s="39"/>
      <c r="M4" s="22" t="s">
        <v>37</v>
      </c>
      <c r="N4" s="22" t="s">
        <v>106</v>
      </c>
      <c r="O4" s="22" t="s">
        <v>39</v>
      </c>
      <c r="AQ4" s="15" t="s">
        <v>119</v>
      </c>
      <c r="AR4" s="15" t="s">
        <v>24</v>
      </c>
    </row>
    <row r="5" spans="3:44" ht="15.75">
      <c r="D5" s="9" t="s">
        <v>140</v>
      </c>
      <c r="M5" s="23" t="s">
        <v>119</v>
      </c>
      <c r="N5" s="24" t="str">
        <f>IFERROR(VLOOKUP($M$5&amp;ROW(Controle!D1),Controle!$D$76:$F$96,3,0),"")</f>
        <v>Você deverá assumir que vai utilizar 18 filmes. Cada página deve exibir 6 filmes por vez.</v>
      </c>
      <c r="O5" s="4" t="str">
        <f>IFERROR(VLOOKUP($M$5&amp;ROW(Controle!D1),Controle!$D$4:$G$76,4,0),"")</f>
        <v/>
      </c>
      <c r="AQ5" s="15" t="s">
        <v>120</v>
      </c>
      <c r="AR5" s="3"/>
    </row>
    <row r="6" spans="3:44" ht="30" customHeight="1">
      <c r="C6" s="27">
        <v>44921</v>
      </c>
      <c r="D6" s="17" t="s">
        <v>142</v>
      </c>
      <c r="E6" s="10" t="s">
        <v>24</v>
      </c>
      <c r="F6" s="10"/>
      <c r="G6" s="10"/>
      <c r="N6" s="24" t="str">
        <f>IFERROR(VLOOKUP($M$5&amp;ROW(Controle!D2),Controle!$D$76:$F$96,3,0),"")</f>
        <v>filmes por página (6), a aplicação deve ter 3 páginas (0, 1, 2)</v>
      </c>
      <c r="O6" s="4" t="str">
        <f>IFERROR(VLOOKUP($M$5&amp;ROW(Controle!D2),Controle!$D$4:$G$76,4,0),"")</f>
        <v/>
      </c>
      <c r="P6" s="35" t="s">
        <v>141</v>
      </c>
      <c r="AQ6" s="15" t="s">
        <v>121</v>
      </c>
      <c r="AR6" s="3"/>
    </row>
    <row r="7" spans="3:44" ht="15.75">
      <c r="C7" s="28"/>
      <c r="D7" s="17"/>
      <c r="E7" s="10"/>
      <c r="F7" s="10"/>
      <c r="G7" s="19"/>
      <c r="N7" s="24" t="str">
        <f>IFERROR(VLOOKUP($M$5&amp;ROW(Controle!D3),Controle!$D$76:$F$96,3,0),"")</f>
        <v>O &lt;button class="btn-prev"&gt;, quando clicado, se não estiver na página 0, terá que voltar 1 página, se não, levará o usuário para a página 2</v>
      </c>
      <c r="O7" s="4" t="str">
        <f>IFERROR(VLOOKUP($M$5&amp;ROW(Controle!D3),Controle!$D$4:$G$76,4,0),"")</f>
        <v/>
      </c>
      <c r="AQ7" s="15" t="s">
        <v>122</v>
      </c>
      <c r="AR7" s="3"/>
    </row>
    <row r="8" spans="3:44" ht="30">
      <c r="C8" s="28"/>
      <c r="D8" s="17"/>
      <c r="E8" s="10"/>
      <c r="F8" s="10"/>
      <c r="G8" s="29"/>
      <c r="N8" s="24" t="str">
        <f>IFERROR(VLOOKUP($M$5&amp;ROW(Controle!D4),Controle!$D$76:$F$96,3,0),"")</f>
        <v>O &lt;button class="btn-next"&gt;, quando clicado, se não estiver na página 2, terá que avançar 1 página, se não, levará o usuário para a página 0</v>
      </c>
      <c r="O8" s="4" t="str">
        <f>IFERROR(VLOOKUP($M$5&amp;ROW(Controle!D4),Controle!$D$4:$G$76,4,0),"")</f>
        <v/>
      </c>
      <c r="AQ8" s="15"/>
      <c r="AR8" s="3"/>
    </row>
    <row r="9" spans="3:44" ht="15.75">
      <c r="C9" s="28"/>
      <c r="D9" s="17"/>
      <c r="E9" s="10"/>
      <c r="F9" s="10"/>
      <c r="G9" s="10"/>
      <c r="N9" s="24" t="str">
        <f>IFERROR(VLOOKUP($M$5&amp;ROW(Controle!D5),Controle!$D$76:$F$96,3,0),"")</f>
        <v>Ao voltar ou avançar uma página, os filmes em tela serão atualizados corretamente.</v>
      </c>
      <c r="O9" s="4" t="str">
        <f>IFERROR(VLOOKUP($M$5&amp;ROW(Controle!D5),Controle!$D$4:$G$76,4,0),"")</f>
        <v/>
      </c>
      <c r="AQ9" s="15"/>
      <c r="AR9" s="3"/>
    </row>
    <row r="10" spans="3:44" ht="15.75">
      <c r="C10" s="28"/>
      <c r="D10" s="17"/>
      <c r="E10" s="10"/>
      <c r="F10" s="10"/>
      <c r="G10" s="21"/>
      <c r="H10" s="12"/>
      <c r="N10" s="24" t="str">
        <f>IFERROR(VLOOKUP($M$5&amp;ROW(Controle!D6),Controle!$D$76:$F$96,3,0),"")</f>
        <v/>
      </c>
      <c r="O10" s="4" t="str">
        <f>IFERROR(VLOOKUP($M$5&amp;ROW(Controle!D6),Controle!$D$4:$G$76,4,0),"")</f>
        <v/>
      </c>
      <c r="AQ10" s="15"/>
      <c r="AR10" s="3"/>
    </row>
    <row r="11" spans="3:44" ht="15.75">
      <c r="C11" s="28"/>
      <c r="D11" s="17"/>
      <c r="E11" s="10"/>
      <c r="F11" s="10"/>
      <c r="G11" s="18"/>
      <c r="N11" s="24" t="str">
        <f>IFERROR(VLOOKUP($M$5&amp;ROW(Controle!D7),Controle!$D$76:$F$96,3,0),"")</f>
        <v/>
      </c>
      <c r="O11" s="4" t="str">
        <f>IFERROR(VLOOKUP($M$5&amp;ROW(Controle!D7),Controle!$D$4:$G$76,4,0),"")</f>
        <v/>
      </c>
      <c r="AQ11" s="15"/>
      <c r="AR11" s="3"/>
    </row>
    <row r="12" spans="3:44">
      <c r="C12" s="28"/>
      <c r="D12" s="17"/>
      <c r="E12" s="10"/>
      <c r="F12" s="10"/>
      <c r="G12" s="18"/>
      <c r="N12" s="24" t="str">
        <f>IFERROR(VLOOKUP($M$5&amp;ROW(Controle!D8),Controle!$D$76:$F$96,3,0),"")</f>
        <v/>
      </c>
      <c r="O12" s="4" t="str">
        <f>IFERROR(VLOOKUP($M$5&amp;ROW(Controle!D8),Controle!$D$4:$G$76,4,0),"")</f>
        <v/>
      </c>
    </row>
    <row r="13" spans="3:44">
      <c r="C13" s="28"/>
      <c r="D13" s="17"/>
      <c r="E13" s="10"/>
      <c r="F13" s="30"/>
      <c r="G13" s="30"/>
      <c r="N13" s="24" t="str">
        <f>IFERROR(VLOOKUP($M$5&amp;ROW(Controle!D9),Controle!$D$76:$F$96,3,0),"")</f>
        <v/>
      </c>
      <c r="O13" s="4" t="str">
        <f>IFERROR(VLOOKUP($M$5&amp;ROW(Controle!D9),Controle!$D$4:$G$76,4,0),"")</f>
        <v/>
      </c>
    </row>
    <row r="14" spans="3:44">
      <c r="C14" s="28"/>
      <c r="D14" s="17"/>
      <c r="E14" s="10"/>
      <c r="F14" s="10"/>
      <c r="G14" s="18"/>
    </row>
    <row r="15" spans="3:44">
      <c r="C15" s="28"/>
      <c r="D15" s="10"/>
      <c r="E15" s="10"/>
      <c r="F15" s="10"/>
      <c r="G15" s="18"/>
    </row>
    <row r="16" spans="3:44">
      <c r="C16" s="28"/>
      <c r="D16" s="10"/>
      <c r="E16" s="10"/>
      <c r="F16" s="10"/>
      <c r="G16" s="18"/>
    </row>
    <row r="17" spans="3:7">
      <c r="C17" s="28"/>
      <c r="D17" s="17"/>
      <c r="E17" s="10"/>
      <c r="F17" s="10"/>
      <c r="G17" s="18"/>
    </row>
    <row r="18" spans="3:7">
      <c r="C18" s="28"/>
      <c r="D18" s="10"/>
      <c r="E18" s="10"/>
      <c r="F18" s="19"/>
      <c r="G18" s="18"/>
    </row>
    <row r="19" spans="3:7">
      <c r="C19" s="28"/>
      <c r="D19" s="10"/>
      <c r="E19" s="10"/>
      <c r="F19" s="10"/>
      <c r="G19" s="18"/>
    </row>
    <row r="20" spans="3:7">
      <c r="C20" s="28"/>
      <c r="D20" s="10"/>
      <c r="E20" s="10"/>
      <c r="F20" s="10"/>
      <c r="G20" s="18"/>
    </row>
  </sheetData>
  <mergeCells count="3">
    <mergeCell ref="C1:O2"/>
    <mergeCell ref="M3:O3"/>
    <mergeCell ref="F4:G4"/>
  </mergeCells>
  <dataValidations count="1">
    <dataValidation type="list" allowBlank="1" showInputMessage="1" showErrorMessage="1" sqref="M5">
      <formula1>$AQ$3:$AQ$11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AR20"/>
  <sheetViews>
    <sheetView workbookViewId="0">
      <selection activeCell="M5" sqref="M5"/>
    </sheetView>
  </sheetViews>
  <sheetFormatPr defaultRowHeight="15"/>
  <cols>
    <col min="1" max="2" width="9.140625" style="1"/>
    <col min="3" max="3" width="12.7109375" style="1" bestFit="1" customWidth="1"/>
    <col min="4" max="4" width="72.5703125" style="1" customWidth="1"/>
    <col min="5" max="5" width="16.5703125" style="1" bestFit="1" customWidth="1"/>
    <col min="6" max="6" width="70.7109375" style="1" customWidth="1"/>
    <col min="7" max="7" width="58.5703125" style="1" customWidth="1"/>
    <col min="8" max="9" width="9.140625" style="1"/>
    <col min="10" max="10" width="26.140625" style="1" bestFit="1" customWidth="1"/>
    <col min="11" max="12" width="9.140625" style="1"/>
    <col min="13" max="13" width="37" style="1" bestFit="1" customWidth="1"/>
    <col min="14" max="14" width="79.85546875" style="1" customWidth="1"/>
    <col min="15" max="15" width="16.85546875" style="1" bestFit="1" customWidth="1"/>
    <col min="16" max="42" width="9.140625" style="1"/>
    <col min="43" max="43" width="33.85546875" style="20" customWidth="1"/>
    <col min="44" max="44" width="14.28515625" style="1" customWidth="1"/>
    <col min="45" max="16384" width="9.140625" style="1"/>
  </cols>
  <sheetData>
    <row r="1" spans="3:44" ht="15" customHeight="1">
      <c r="C1" s="36" t="s">
        <v>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3:44" ht="41.25" customHeight="1"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AQ2" s="10" t="s">
        <v>107</v>
      </c>
      <c r="AR2" s="4" t="s">
        <v>39</v>
      </c>
    </row>
    <row r="3" spans="3:44" ht="18.75">
      <c r="D3" s="9" t="s">
        <v>140</v>
      </c>
      <c r="M3" s="37" t="s">
        <v>105</v>
      </c>
      <c r="N3" s="38"/>
      <c r="O3" s="38"/>
      <c r="AQ3" s="13" t="s">
        <v>40</v>
      </c>
      <c r="AR3" s="15" t="s">
        <v>28</v>
      </c>
    </row>
    <row r="4" spans="3:44" ht="15.75">
      <c r="C4" s="25" t="s">
        <v>0</v>
      </c>
      <c r="D4" s="25" t="s">
        <v>2</v>
      </c>
      <c r="E4" s="26" t="s">
        <v>3</v>
      </c>
      <c r="F4" s="39" t="s">
        <v>25</v>
      </c>
      <c r="G4" s="39"/>
      <c r="M4" s="22" t="s">
        <v>37</v>
      </c>
      <c r="N4" s="22" t="s">
        <v>106</v>
      </c>
      <c r="O4" s="22" t="s">
        <v>39</v>
      </c>
      <c r="AQ4" s="13" t="s">
        <v>46</v>
      </c>
      <c r="AR4" s="15" t="s">
        <v>24</v>
      </c>
    </row>
    <row r="5" spans="3:44" ht="15.75">
      <c r="D5" s="9"/>
      <c r="M5" s="23" t="s">
        <v>100</v>
      </c>
      <c r="N5" s="24" t="str">
        <f>IFERROR(VLOOKUP($M$5&amp;ROW(Controle!D1),Controle!$D$4:$F$76,3,0),"")</f>
        <v>EndPoint GET /contas/extrato?numero_conta=123&amp;senha=123</v>
      </c>
      <c r="O5" s="4" t="str">
        <f>IFERROR(VLOOKUP($M$5&amp;ROW(Controle!D1),Controle!$D$4:$G$76,4,0),"")</f>
        <v>Ok</v>
      </c>
      <c r="AQ5" s="13" t="s">
        <v>56</v>
      </c>
      <c r="AR5" s="3"/>
    </row>
    <row r="6" spans="3:44" ht="30">
      <c r="C6" s="27">
        <v>44902</v>
      </c>
      <c r="D6" s="17" t="s">
        <v>12</v>
      </c>
      <c r="E6" s="10" t="s">
        <v>28</v>
      </c>
      <c r="F6" s="10" t="s">
        <v>26</v>
      </c>
      <c r="G6" s="10" t="s">
        <v>27</v>
      </c>
      <c r="N6" s="24" t="str">
        <f>IFERROR(VLOOKUP($M$5&amp;ROW(Controle!D2),Controle!$D$4:$F$76,3,0),"")</f>
        <v>Verificar se o numero da conta e a senha foram informadas (passado como query params na url)</v>
      </c>
      <c r="O6" s="4" t="str">
        <f>IFERROR(VLOOKUP($M$5&amp;ROW(Controle!D2),Controle!$D$4:$G$76,4,0),"")</f>
        <v>Ok</v>
      </c>
      <c r="AQ6" s="13" t="s">
        <v>63</v>
      </c>
      <c r="AR6" s="3"/>
    </row>
    <row r="7" spans="3:44" ht="30">
      <c r="C7" s="28">
        <v>44903</v>
      </c>
      <c r="D7" s="17" t="s">
        <v>11</v>
      </c>
      <c r="E7" s="10" t="s">
        <v>28</v>
      </c>
      <c r="F7" s="10" t="s">
        <v>112</v>
      </c>
      <c r="G7" s="19" t="s">
        <v>114</v>
      </c>
      <c r="N7" s="24" t="str">
        <f>IFERROR(VLOOKUP($M$5&amp;ROW(Controle!D3),Controle!$D$4:$F$76,3,0),"")</f>
        <v>Verificar se a conta bancária informada existe</v>
      </c>
      <c r="O7" s="4" t="str">
        <f>IFERROR(VLOOKUP($M$5&amp;ROW(Controle!D3),Controle!$D$4:$G$76,4,0),"")</f>
        <v>Ok</v>
      </c>
      <c r="AQ7" s="15" t="s">
        <v>69</v>
      </c>
      <c r="AR7" s="3"/>
    </row>
    <row r="8" spans="3:44" ht="30">
      <c r="C8" s="28">
        <v>44904</v>
      </c>
      <c r="D8" s="17" t="s">
        <v>13</v>
      </c>
      <c r="E8" s="10" t="s">
        <v>28</v>
      </c>
      <c r="F8" s="10" t="s">
        <v>29</v>
      </c>
      <c r="G8" s="29"/>
      <c r="N8" s="24" t="str">
        <f>IFERROR(VLOOKUP($M$5&amp;ROW(Controle!D4),Controle!$D$4:$F$76,3,0),"")</f>
        <v>Verificar se a senha informada é uma senha válida</v>
      </c>
      <c r="O8" s="4" t="str">
        <f>IFERROR(VLOOKUP($M$5&amp;ROW(Controle!D4),Controle!$D$4:$G$76,4,0),"")</f>
        <v>Ok</v>
      </c>
      <c r="AQ8" s="13" t="s">
        <v>76</v>
      </c>
      <c r="AR8" s="3"/>
    </row>
    <row r="9" spans="3:44" ht="15.75">
      <c r="C9" s="28">
        <v>44904</v>
      </c>
      <c r="D9" s="17" t="s">
        <v>14</v>
      </c>
      <c r="E9" s="10" t="s">
        <v>28</v>
      </c>
      <c r="F9" s="10" t="s">
        <v>30</v>
      </c>
      <c r="G9" s="10" t="s">
        <v>31</v>
      </c>
      <c r="N9" s="24" t="str">
        <f>IFERROR(VLOOKUP($M$5&amp;ROW(Controle!D5),Controle!$D$4:$F$76,3,0),"")</f>
        <v>Retornar a lista de transferências, depósitos e saques da conta em questão.</v>
      </c>
      <c r="O9" s="4" t="str">
        <f>IFERROR(VLOOKUP($M$5&amp;ROW(Controle!D5),Controle!$D$4:$G$76,4,0),"")</f>
        <v>Ok</v>
      </c>
      <c r="AQ9" s="13" t="s">
        <v>83</v>
      </c>
      <c r="AR9" s="3"/>
    </row>
    <row r="10" spans="3:44" ht="15.75">
      <c r="C10" s="28">
        <v>44906</v>
      </c>
      <c r="D10" s="17" t="s">
        <v>15</v>
      </c>
      <c r="E10" s="10" t="s">
        <v>28</v>
      </c>
      <c r="F10" s="10" t="s">
        <v>32</v>
      </c>
      <c r="G10" s="21" t="s">
        <v>34</v>
      </c>
      <c r="H10" s="12"/>
      <c r="N10" s="24" t="str">
        <f>IFERROR(VLOOKUP($M$5&amp;ROW(Controle!D6),Controle!$D$4:$F$76,3,0),"")</f>
        <v>Requisição: query params com numero_conta e senha</v>
      </c>
      <c r="O10" s="4" t="str">
        <f>IFERROR(VLOOKUP($M$5&amp;ROW(Controle!D6),Controle!$D$4:$G$76,4,0),"")</f>
        <v>Ok</v>
      </c>
      <c r="AQ10" s="13" t="s">
        <v>93</v>
      </c>
      <c r="AR10" s="3"/>
    </row>
    <row r="11" spans="3:44" ht="30">
      <c r="C11" s="28">
        <v>44906</v>
      </c>
      <c r="D11" s="17" t="s">
        <v>16</v>
      </c>
      <c r="E11" s="10" t="s">
        <v>28</v>
      </c>
      <c r="F11" s="10" t="s">
        <v>110</v>
      </c>
      <c r="G11" s="18"/>
      <c r="N11" s="24" t="str">
        <f>IFERROR(VLOOKUP($M$5&amp;ROW(Controle!D7),Controle!$D$4:$F$76,3,0),"")</f>
        <v>Resposta: Relatório da conta</v>
      </c>
      <c r="O11" s="4" t="str">
        <f>IFERROR(VLOOKUP($M$5&amp;ROW(Controle!D7),Controle!$D$4:$G$76,4,0),"")</f>
        <v>Ok</v>
      </c>
      <c r="AQ11" s="13" t="s">
        <v>100</v>
      </c>
      <c r="AR11" s="3"/>
    </row>
    <row r="12" spans="3:44" ht="30">
      <c r="C12" s="28">
        <v>44906</v>
      </c>
      <c r="D12" s="17" t="s">
        <v>17</v>
      </c>
      <c r="E12" s="10" t="s">
        <v>28</v>
      </c>
      <c r="F12" s="10" t="s">
        <v>111</v>
      </c>
      <c r="G12" s="18"/>
      <c r="N12" s="24" t="str">
        <f>IFERROR(VLOOKUP($M$5&amp;ROW(Controle!D8),Controle!$D$4:$F$76,3,0),"")</f>
        <v/>
      </c>
      <c r="O12" s="4" t="str">
        <f>IFERROR(VLOOKUP($M$5&amp;ROW(Controle!D8),Controle!$D$4:$G$76,4,0),"")</f>
        <v/>
      </c>
    </row>
    <row r="13" spans="3:44" ht="60">
      <c r="C13" s="28">
        <v>44906</v>
      </c>
      <c r="D13" s="17" t="s">
        <v>18</v>
      </c>
      <c r="E13" s="10" t="s">
        <v>28</v>
      </c>
      <c r="F13" s="30" t="s">
        <v>115</v>
      </c>
      <c r="G13" s="30" t="s">
        <v>115</v>
      </c>
      <c r="N13" s="24" t="str">
        <f>IFERROR(VLOOKUP($M$5&amp;ROW(Controle!D9),Controle!$D$4:$F$76,3,0),"")</f>
        <v/>
      </c>
      <c r="O13" s="4" t="str">
        <f>IFERROR(VLOOKUP($M$5&amp;ROW(Controle!D9),Controle!$D$4:$G$76,4,0),"")</f>
        <v/>
      </c>
    </row>
    <row r="14" spans="3:44">
      <c r="C14" s="28">
        <v>44906</v>
      </c>
      <c r="D14" s="17" t="s">
        <v>33</v>
      </c>
      <c r="E14" s="10"/>
      <c r="F14" s="10" t="s">
        <v>143</v>
      </c>
      <c r="G14" s="18"/>
    </row>
    <row r="15" spans="3:44">
      <c r="C15" s="28">
        <v>44907</v>
      </c>
      <c r="D15" s="10" t="s">
        <v>109</v>
      </c>
      <c r="E15" s="10"/>
      <c r="F15" s="10"/>
      <c r="G15" s="18"/>
    </row>
    <row r="16" spans="3:44">
      <c r="C16" s="28"/>
      <c r="D16" s="10"/>
      <c r="E16" s="10"/>
      <c r="F16" s="10"/>
      <c r="G16" s="18"/>
    </row>
    <row r="17" spans="3:7">
      <c r="C17" s="28"/>
      <c r="D17" s="17"/>
      <c r="E17" s="10"/>
      <c r="F17" s="10"/>
      <c r="G17" s="18"/>
    </row>
    <row r="18" spans="3:7">
      <c r="C18" s="28"/>
      <c r="D18" s="10"/>
      <c r="E18" s="10"/>
      <c r="F18" s="19"/>
      <c r="G18" s="18"/>
    </row>
    <row r="19" spans="3:7">
      <c r="C19" s="28"/>
      <c r="D19" s="10"/>
      <c r="E19" s="10"/>
      <c r="F19" s="10"/>
      <c r="G19" s="18"/>
    </row>
    <row r="20" spans="3:7">
      <c r="C20" s="28"/>
      <c r="D20" s="10"/>
      <c r="E20" s="10"/>
      <c r="F20" s="10"/>
      <c r="G20" s="18"/>
    </row>
  </sheetData>
  <mergeCells count="3">
    <mergeCell ref="F4:G4"/>
    <mergeCell ref="C1:O2"/>
    <mergeCell ref="M3:O3"/>
  </mergeCells>
  <dataValidations count="1">
    <dataValidation type="list" allowBlank="1" showInputMessage="1" showErrorMessage="1" sqref="M5">
      <formula1>$AQ$3:$AQ$11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E8"/>
  <sheetViews>
    <sheetView workbookViewId="0">
      <selection activeCell="B32" sqref="B32"/>
    </sheetView>
  </sheetViews>
  <sheetFormatPr defaultRowHeight="15"/>
  <cols>
    <col min="1" max="2" width="9.140625" style="1"/>
    <col min="3" max="3" width="12.7109375" style="1" bestFit="1" customWidth="1"/>
    <col min="4" max="4" width="82.42578125" style="1" customWidth="1"/>
    <col min="5" max="5" width="10.140625" style="1" bestFit="1" customWidth="1"/>
    <col min="6" max="16384" width="9.140625" style="1"/>
  </cols>
  <sheetData>
    <row r="1" spans="3:5" ht="15" customHeight="1">
      <c r="C1" s="36" t="s">
        <v>10</v>
      </c>
      <c r="D1" s="36"/>
      <c r="E1" s="36"/>
    </row>
    <row r="2" spans="3:5" ht="15" customHeight="1">
      <c r="C2" s="36"/>
      <c r="D2" s="36"/>
      <c r="E2" s="36"/>
    </row>
    <row r="4" spans="3:5">
      <c r="C4" s="4" t="s">
        <v>0</v>
      </c>
      <c r="D4" s="4" t="s">
        <v>2</v>
      </c>
      <c r="E4" s="8" t="s">
        <v>3</v>
      </c>
    </row>
    <row r="6" spans="3:5">
      <c r="C6" s="5">
        <v>44910</v>
      </c>
      <c r="D6" s="4" t="s">
        <v>19</v>
      </c>
      <c r="E6" s="8"/>
    </row>
    <row r="7" spans="3:5">
      <c r="C7" s="5">
        <v>44915</v>
      </c>
      <c r="D7" s="4" t="s">
        <v>20</v>
      </c>
      <c r="E7" s="8"/>
    </row>
    <row r="8" spans="3:5">
      <c r="C8" s="5">
        <v>44920</v>
      </c>
      <c r="D8" s="4"/>
      <c r="E8" s="8"/>
    </row>
  </sheetData>
  <mergeCells count="1">
    <mergeCell ref="C1:E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C1:V97"/>
  <sheetViews>
    <sheetView tabSelected="1" workbookViewId="0">
      <selection activeCell="F85" sqref="F85"/>
    </sheetView>
  </sheetViews>
  <sheetFormatPr defaultRowHeight="15.75"/>
  <cols>
    <col min="3" max="3" width="11.5703125" style="31" customWidth="1"/>
    <col min="4" max="4" width="22.28515625" style="31" customWidth="1"/>
    <col min="5" max="5" width="32" style="31" customWidth="1"/>
    <col min="6" max="6" width="87.28515625" style="33" customWidth="1"/>
    <col min="7" max="7" width="14.7109375" bestFit="1" customWidth="1"/>
    <col min="8" max="8" width="22.140625" bestFit="1" customWidth="1"/>
    <col min="22" max="22" width="14.7109375" bestFit="1" customWidth="1"/>
  </cols>
  <sheetData>
    <row r="1" spans="3:22">
      <c r="V1" t="s">
        <v>28</v>
      </c>
    </row>
    <row r="2" spans="3:22">
      <c r="V2" t="s">
        <v>22</v>
      </c>
    </row>
    <row r="3" spans="3:22">
      <c r="V3" t="s">
        <v>108</v>
      </c>
    </row>
    <row r="4" spans="3:22">
      <c r="C4" s="16" t="s">
        <v>35</v>
      </c>
      <c r="D4" s="16" t="s">
        <v>104</v>
      </c>
      <c r="E4" s="16" t="s">
        <v>37</v>
      </c>
      <c r="F4" s="32" t="s">
        <v>38</v>
      </c>
      <c r="G4" s="16" t="s">
        <v>39</v>
      </c>
      <c r="H4" s="14"/>
    </row>
    <row r="5" spans="3:22" hidden="1">
      <c r="C5" s="13" t="s">
        <v>36</v>
      </c>
      <c r="D5" s="13" t="str">
        <f>E5&amp;COUNTIF($E$5:E5,E5)</f>
        <v>Listar contas bancárias1</v>
      </c>
      <c r="E5" s="13" t="s">
        <v>40</v>
      </c>
      <c r="F5" s="32" t="s">
        <v>41</v>
      </c>
      <c r="G5" t="s">
        <v>28</v>
      </c>
      <c r="H5" s="13"/>
    </row>
    <row r="6" spans="3:22" hidden="1">
      <c r="C6" s="13" t="s">
        <v>36</v>
      </c>
      <c r="D6" s="13" t="str">
        <f>E6&amp;COUNTIF($E$5:E6,E6)</f>
        <v>Listar contas bancárias2</v>
      </c>
      <c r="E6" s="13" t="s">
        <v>40</v>
      </c>
      <c r="F6" s="32" t="s">
        <v>42</v>
      </c>
      <c r="G6" t="s">
        <v>28</v>
      </c>
    </row>
    <row r="7" spans="3:22" hidden="1">
      <c r="C7" s="13" t="s">
        <v>36</v>
      </c>
      <c r="D7" s="13" t="str">
        <f>E7&amp;COUNTIF($E$5:E7,E7)</f>
        <v>Listar contas bancárias3</v>
      </c>
      <c r="E7" s="13" t="s">
        <v>40</v>
      </c>
      <c r="F7" s="32" t="s">
        <v>43</v>
      </c>
      <c r="G7" t="s">
        <v>28</v>
      </c>
    </row>
    <row r="8" spans="3:22" hidden="1">
      <c r="C8" s="13" t="s">
        <v>36</v>
      </c>
      <c r="D8" s="13" t="str">
        <f>E8&amp;COUNTIF($E$5:E8,E8)</f>
        <v>Listar contas bancárias4</v>
      </c>
      <c r="E8" s="13" t="s">
        <v>40</v>
      </c>
      <c r="F8" s="32" t="s">
        <v>44</v>
      </c>
      <c r="G8" t="s">
        <v>28</v>
      </c>
    </row>
    <row r="9" spans="3:22" hidden="1">
      <c r="C9" s="13" t="s">
        <v>36</v>
      </c>
      <c r="D9" s="13" t="str">
        <f>E9&amp;COUNTIF($E$5:E9,E9)</f>
        <v>Listar contas bancárias5</v>
      </c>
      <c r="E9" s="13" t="s">
        <v>40</v>
      </c>
      <c r="F9" s="32" t="s">
        <v>45</v>
      </c>
      <c r="G9" t="s">
        <v>28</v>
      </c>
    </row>
    <row r="10" spans="3:22" hidden="1">
      <c r="C10" s="13" t="s">
        <v>36</v>
      </c>
      <c r="D10" s="13" t="str">
        <f>E10&amp;COUNTIF($E$5:E10,E10)</f>
        <v>Criar conta bancária1</v>
      </c>
      <c r="E10" s="13" t="s">
        <v>46</v>
      </c>
      <c r="F10" s="32" t="s">
        <v>47</v>
      </c>
      <c r="G10" t="s">
        <v>28</v>
      </c>
    </row>
    <row r="11" spans="3:22" hidden="1">
      <c r="C11" s="13" t="s">
        <v>36</v>
      </c>
      <c r="D11" s="13" t="str">
        <f>E11&amp;COUNTIF($E$5:E11,E11)</f>
        <v>Criar conta bancária2</v>
      </c>
      <c r="E11" s="13" t="s">
        <v>46</v>
      </c>
      <c r="F11" s="32" t="s">
        <v>48</v>
      </c>
      <c r="G11" t="s">
        <v>28</v>
      </c>
    </row>
    <row r="12" spans="3:22" hidden="1">
      <c r="C12" s="13" t="s">
        <v>36</v>
      </c>
      <c r="D12" s="13" t="str">
        <f>E12&amp;COUNTIF($E$5:E12,E12)</f>
        <v>Criar conta bancária3</v>
      </c>
      <c r="E12" s="13" t="s">
        <v>46</v>
      </c>
      <c r="F12" s="32" t="s">
        <v>49</v>
      </c>
      <c r="G12" t="s">
        <v>28</v>
      </c>
    </row>
    <row r="13" spans="3:22" hidden="1">
      <c r="C13" s="13" t="s">
        <v>36</v>
      </c>
      <c r="D13" s="13" t="str">
        <f>E13&amp;COUNTIF($E$5:E13,E13)</f>
        <v>Criar conta bancária4</v>
      </c>
      <c r="E13" s="13" t="s">
        <v>46</v>
      </c>
      <c r="F13" s="32" t="s">
        <v>50</v>
      </c>
      <c r="G13" t="s">
        <v>28</v>
      </c>
    </row>
    <row r="14" spans="3:22" hidden="1">
      <c r="C14" s="13" t="s">
        <v>36</v>
      </c>
      <c r="D14" s="13" t="str">
        <f>E14&amp;COUNTIF($E$5:E14,E14)</f>
        <v>Criar conta bancária5</v>
      </c>
      <c r="E14" s="13" t="s">
        <v>46</v>
      </c>
      <c r="F14" s="32" t="s">
        <v>51</v>
      </c>
      <c r="G14" t="s">
        <v>28</v>
      </c>
    </row>
    <row r="15" spans="3:22" hidden="1">
      <c r="C15" s="13" t="s">
        <v>36</v>
      </c>
      <c r="D15" s="13" t="str">
        <f>E15&amp;COUNTIF($E$5:E15,E15)</f>
        <v>Criar conta bancária6</v>
      </c>
      <c r="E15" s="13" t="s">
        <v>46</v>
      </c>
      <c r="F15" s="32" t="s">
        <v>52</v>
      </c>
      <c r="G15" t="s">
        <v>28</v>
      </c>
    </row>
    <row r="16" spans="3:22" ht="31.5" hidden="1">
      <c r="C16" s="13" t="s">
        <v>36</v>
      </c>
      <c r="D16" s="13" t="str">
        <f>E16&amp;COUNTIF($E$5:E16,E16)</f>
        <v>Criar conta bancária7</v>
      </c>
      <c r="E16" s="13" t="s">
        <v>46</v>
      </c>
      <c r="F16" s="32" t="s">
        <v>53</v>
      </c>
      <c r="G16" t="s">
        <v>28</v>
      </c>
    </row>
    <row r="17" spans="3:7" hidden="1">
      <c r="C17" s="13" t="s">
        <v>36</v>
      </c>
      <c r="D17" s="13" t="str">
        <f>E17&amp;COUNTIF($E$5:E17,E17)</f>
        <v>Criar conta bancária8</v>
      </c>
      <c r="E17" s="13" t="s">
        <v>46</v>
      </c>
      <c r="F17" s="32" t="s">
        <v>54</v>
      </c>
      <c r="G17" t="s">
        <v>28</v>
      </c>
    </row>
    <row r="18" spans="3:7" ht="47.25" hidden="1">
      <c r="C18" s="13" t="s">
        <v>36</v>
      </c>
      <c r="D18" s="13" t="str">
        <f>E18&amp;COUNTIF($E$5:E18,E18)</f>
        <v>Criar conta bancária9</v>
      </c>
      <c r="E18" s="13" t="s">
        <v>46</v>
      </c>
      <c r="F18" s="32" t="s">
        <v>55</v>
      </c>
      <c r="G18" t="s">
        <v>28</v>
      </c>
    </row>
    <row r="19" spans="3:7" ht="31.5" hidden="1">
      <c r="C19" s="13" t="s">
        <v>36</v>
      </c>
      <c r="D19" s="13" t="str">
        <f>E19&amp;COUNTIF($E$5:E19,E19)</f>
        <v>Atualizar usuário da conta bancária1</v>
      </c>
      <c r="E19" s="13" t="s">
        <v>56</v>
      </c>
      <c r="F19" s="32" t="s">
        <v>57</v>
      </c>
      <c r="G19" t="s">
        <v>28</v>
      </c>
    </row>
    <row r="20" spans="3:7" ht="31.5" hidden="1">
      <c r="C20" s="13" t="s">
        <v>36</v>
      </c>
      <c r="D20" s="13" t="str">
        <f>E20&amp;COUNTIF($E$5:E20,E20)</f>
        <v>Atualizar usuário da conta bancária2</v>
      </c>
      <c r="E20" s="13" t="s">
        <v>56</v>
      </c>
      <c r="F20" s="32" t="s">
        <v>58</v>
      </c>
      <c r="G20" t="s">
        <v>28</v>
      </c>
    </row>
    <row r="21" spans="3:7" ht="31.5" hidden="1">
      <c r="C21" s="13" t="s">
        <v>36</v>
      </c>
      <c r="D21" s="13" t="str">
        <f>E21&amp;COUNTIF($E$5:E21,E21)</f>
        <v>Atualizar usuário da conta bancária3</v>
      </c>
      <c r="E21" s="13" t="s">
        <v>56</v>
      </c>
      <c r="F21" s="32" t="s">
        <v>59</v>
      </c>
      <c r="G21" t="s">
        <v>28</v>
      </c>
    </row>
    <row r="22" spans="3:7" ht="31.5" hidden="1">
      <c r="C22" s="13" t="s">
        <v>36</v>
      </c>
      <c r="D22" s="13" t="str">
        <f>E22&amp;COUNTIF($E$5:E22,E22)</f>
        <v>Atualizar usuário da conta bancária4</v>
      </c>
      <c r="E22" s="13" t="s">
        <v>56</v>
      </c>
      <c r="F22" s="32" t="s">
        <v>60</v>
      </c>
      <c r="G22" t="s">
        <v>28</v>
      </c>
    </row>
    <row r="23" spans="3:7" ht="31.5" hidden="1">
      <c r="C23" s="13" t="s">
        <v>36</v>
      </c>
      <c r="D23" s="13" t="str">
        <f>E23&amp;COUNTIF($E$5:E23,E23)</f>
        <v>Atualizar usuário da conta bancária5</v>
      </c>
      <c r="E23" s="13" t="s">
        <v>56</v>
      </c>
      <c r="F23" s="32" t="s">
        <v>61</v>
      </c>
      <c r="G23" t="s">
        <v>28</v>
      </c>
    </row>
    <row r="24" spans="3:7" ht="31.5" hidden="1">
      <c r="C24" s="13" t="s">
        <v>36</v>
      </c>
      <c r="D24" s="13" t="str">
        <f>E24&amp;COUNTIF($E$5:E24,E24)</f>
        <v>Atualizar usuário da conta bancária6</v>
      </c>
      <c r="E24" s="13" t="s">
        <v>56</v>
      </c>
      <c r="F24" s="32" t="s">
        <v>62</v>
      </c>
      <c r="G24" t="s">
        <v>28</v>
      </c>
    </row>
    <row r="25" spans="3:7" ht="31.5" hidden="1">
      <c r="C25" s="13" t="s">
        <v>36</v>
      </c>
      <c r="D25" s="13" t="str">
        <f>E25&amp;COUNTIF($E$5:E25,E25)</f>
        <v>Atualizar usuário da conta bancária7</v>
      </c>
      <c r="E25" s="13" t="s">
        <v>56</v>
      </c>
      <c r="F25" s="32" t="s">
        <v>53</v>
      </c>
      <c r="G25" t="s">
        <v>28</v>
      </c>
    </row>
    <row r="26" spans="3:7" ht="31.5" hidden="1">
      <c r="C26" s="13" t="s">
        <v>36</v>
      </c>
      <c r="D26" s="13" t="str">
        <f>E26&amp;COUNTIF($E$5:E26,E26)</f>
        <v>Atualizar usuário da conta bancária8</v>
      </c>
      <c r="E26" s="13" t="s">
        <v>56</v>
      </c>
      <c r="F26" s="32" t="s">
        <v>54</v>
      </c>
      <c r="G26" t="s">
        <v>28</v>
      </c>
    </row>
    <row r="27" spans="3:7" ht="47.25" hidden="1">
      <c r="C27" s="13" t="s">
        <v>36</v>
      </c>
      <c r="D27" s="13" t="str">
        <f>E27&amp;COUNTIF($E$5:E27,E27)</f>
        <v>Atualizar usuário da conta bancária9</v>
      </c>
      <c r="E27" s="13" t="s">
        <v>56</v>
      </c>
      <c r="F27" s="32" t="s">
        <v>55</v>
      </c>
      <c r="G27" t="s">
        <v>28</v>
      </c>
    </row>
    <row r="28" spans="3:7" hidden="1">
      <c r="C28" s="13" t="s">
        <v>36</v>
      </c>
      <c r="D28" s="13" t="str">
        <f>E28&amp;COUNTIF($E$5:E28,E28)</f>
        <v>Excluir Conta1</v>
      </c>
      <c r="E28" s="13" t="s">
        <v>63</v>
      </c>
      <c r="F28" s="32" t="s">
        <v>64</v>
      </c>
      <c r="G28" t="s">
        <v>28</v>
      </c>
    </row>
    <row r="29" spans="3:7" hidden="1">
      <c r="C29" s="13" t="s">
        <v>36</v>
      </c>
      <c r="D29" s="13" t="str">
        <f>E29&amp;COUNTIF($E$5:E29,E29)</f>
        <v>Excluir Conta2</v>
      </c>
      <c r="E29" s="13" t="s">
        <v>63</v>
      </c>
      <c r="F29" s="32" t="s">
        <v>65</v>
      </c>
      <c r="G29" t="s">
        <v>28</v>
      </c>
    </row>
    <row r="30" spans="3:7" hidden="1">
      <c r="C30" s="13" t="s">
        <v>36</v>
      </c>
      <c r="D30" s="13" t="str">
        <f>E30&amp;COUNTIF($E$5:E30,E30)</f>
        <v>Excluir Conta3</v>
      </c>
      <c r="E30" s="13" t="s">
        <v>63</v>
      </c>
      <c r="F30" s="32" t="s">
        <v>66</v>
      </c>
      <c r="G30" t="s">
        <v>28</v>
      </c>
    </row>
    <row r="31" spans="3:7" hidden="1">
      <c r="C31" s="13" t="s">
        <v>36</v>
      </c>
      <c r="D31" s="13" t="str">
        <f>E31&amp;COUNTIF($E$5:E31,E31)</f>
        <v>Excluir Conta4</v>
      </c>
      <c r="E31" s="13" t="s">
        <v>63</v>
      </c>
      <c r="F31" s="32" t="s">
        <v>67</v>
      </c>
      <c r="G31" t="s">
        <v>28</v>
      </c>
    </row>
    <row r="32" spans="3:7" hidden="1">
      <c r="C32" s="13" t="s">
        <v>36</v>
      </c>
      <c r="D32" s="13" t="str">
        <f>E32&amp;COUNTIF($E$5:E32,E32)</f>
        <v>Excluir Conta5</v>
      </c>
      <c r="E32" s="13" t="s">
        <v>63</v>
      </c>
      <c r="F32" s="32" t="s">
        <v>68</v>
      </c>
      <c r="G32" t="s">
        <v>28</v>
      </c>
    </row>
    <row r="33" spans="3:7" hidden="1">
      <c r="C33" s="13" t="s">
        <v>36</v>
      </c>
      <c r="D33" s="13" t="str">
        <f>E33&amp;COUNTIF($E$5:E33,E33)</f>
        <v>Excluir Conta6</v>
      </c>
      <c r="E33" s="13" t="s">
        <v>63</v>
      </c>
      <c r="F33" s="32" t="s">
        <v>54</v>
      </c>
      <c r="G33" t="s">
        <v>28</v>
      </c>
    </row>
    <row r="34" spans="3:7" hidden="1">
      <c r="C34" s="13" t="s">
        <v>36</v>
      </c>
      <c r="D34" s="13" t="str">
        <f>E34&amp;COUNTIF($E$5:E34,E34)</f>
        <v>Excluir Conta7</v>
      </c>
      <c r="E34" s="13" t="s">
        <v>63</v>
      </c>
      <c r="F34" s="32" t="s">
        <v>54</v>
      </c>
      <c r="G34" t="s">
        <v>28</v>
      </c>
    </row>
    <row r="35" spans="3:7" hidden="1">
      <c r="C35" s="13" t="s">
        <v>36</v>
      </c>
      <c r="D35" s="13" t="str">
        <f>E35&amp;COUNTIF($E$5:E35,E35)</f>
        <v>Depositar1</v>
      </c>
      <c r="E35" s="13" t="s">
        <v>69</v>
      </c>
      <c r="F35" s="32" t="s">
        <v>70</v>
      </c>
      <c r="G35" t="s">
        <v>28</v>
      </c>
    </row>
    <row r="36" spans="3:7" hidden="1">
      <c r="C36" s="13" t="s">
        <v>36</v>
      </c>
      <c r="D36" s="13" t="str">
        <f>E36&amp;COUNTIF($E$5:E36,E36)</f>
        <v>Depositar2</v>
      </c>
      <c r="E36" s="13" t="s">
        <v>69</v>
      </c>
      <c r="F36" s="32" t="s">
        <v>71</v>
      </c>
      <c r="G36" t="s">
        <v>28</v>
      </c>
    </row>
    <row r="37" spans="3:7" hidden="1">
      <c r="C37" s="13" t="s">
        <v>36</v>
      </c>
      <c r="D37" s="13" t="str">
        <f>E37&amp;COUNTIF($E$5:E37,E37)</f>
        <v>Depositar3</v>
      </c>
      <c r="E37" s="13" t="s">
        <v>69</v>
      </c>
      <c r="F37" s="32" t="s">
        <v>72</v>
      </c>
      <c r="G37" t="s">
        <v>28</v>
      </c>
    </row>
    <row r="38" spans="3:7" hidden="1">
      <c r="C38" s="13" t="s">
        <v>36</v>
      </c>
      <c r="D38" s="13" t="str">
        <f>E38&amp;COUNTIF($E$5:E38,E38)</f>
        <v>Depositar4</v>
      </c>
      <c r="E38" s="13" t="s">
        <v>69</v>
      </c>
      <c r="F38" s="32" t="s">
        <v>73</v>
      </c>
      <c r="G38" t="s">
        <v>28</v>
      </c>
    </row>
    <row r="39" spans="3:7" hidden="1">
      <c r="C39" s="13" t="s">
        <v>36</v>
      </c>
      <c r="D39" s="13" t="str">
        <f>E39&amp;COUNTIF($E$5:E39,E39)</f>
        <v>Depositar5</v>
      </c>
      <c r="E39" s="13" t="s">
        <v>69</v>
      </c>
      <c r="F39" s="32" t="s">
        <v>74</v>
      </c>
      <c r="G39" t="s">
        <v>28</v>
      </c>
    </row>
    <row r="40" spans="3:7" hidden="1">
      <c r="C40" s="13" t="s">
        <v>36</v>
      </c>
      <c r="D40" s="13" t="str">
        <f>E40&amp;COUNTIF($E$5:E40,E40)</f>
        <v>Depositar6</v>
      </c>
      <c r="E40" s="13" t="s">
        <v>69</v>
      </c>
      <c r="F40" s="32" t="s">
        <v>75</v>
      </c>
      <c r="G40" t="s">
        <v>28</v>
      </c>
    </row>
    <row r="41" spans="3:7" hidden="1">
      <c r="C41" s="13" t="s">
        <v>36</v>
      </c>
      <c r="D41" s="13" t="str">
        <f>E41&amp;COUNTIF($E$5:E41,E41)</f>
        <v>Depositar7</v>
      </c>
      <c r="E41" s="13" t="s">
        <v>69</v>
      </c>
      <c r="F41" s="32" t="s">
        <v>54</v>
      </c>
      <c r="G41" t="s">
        <v>28</v>
      </c>
    </row>
    <row r="42" spans="3:7" ht="47.25" hidden="1">
      <c r="C42" s="13" t="s">
        <v>36</v>
      </c>
      <c r="D42" s="13" t="str">
        <f>E42&amp;COUNTIF($E$5:E42,E42)</f>
        <v>Depositar8</v>
      </c>
      <c r="E42" s="13" t="s">
        <v>69</v>
      </c>
      <c r="F42" s="32" t="s">
        <v>55</v>
      </c>
      <c r="G42" t="s">
        <v>28</v>
      </c>
    </row>
    <row r="43" spans="3:7" hidden="1">
      <c r="C43" s="13" t="s">
        <v>36</v>
      </c>
      <c r="D43" s="13" t="str">
        <f>E43&amp;COUNTIF($E$5:E43,E43)</f>
        <v>Sacar1</v>
      </c>
      <c r="E43" s="13" t="s">
        <v>76</v>
      </c>
      <c r="F43" s="32" t="s">
        <v>77</v>
      </c>
      <c r="G43" t="s">
        <v>28</v>
      </c>
    </row>
    <row r="44" spans="3:7" hidden="1">
      <c r="C44" s="13" t="s">
        <v>36</v>
      </c>
      <c r="D44" s="13" t="str">
        <f>E44&amp;COUNTIF($E$5:E44,E44)</f>
        <v>Sacar2</v>
      </c>
      <c r="E44" s="13" t="s">
        <v>76</v>
      </c>
      <c r="F44" s="32" t="s">
        <v>78</v>
      </c>
      <c r="G44" t="s">
        <v>28</v>
      </c>
    </row>
    <row r="45" spans="3:7" hidden="1">
      <c r="C45" s="13" t="s">
        <v>36</v>
      </c>
      <c r="D45" s="13" t="str">
        <f>E45&amp;COUNTIF($E$5:E45,E45)</f>
        <v>Sacar3</v>
      </c>
      <c r="E45" s="13" t="s">
        <v>76</v>
      </c>
      <c r="F45" s="32" t="s">
        <v>72</v>
      </c>
      <c r="G45" t="s">
        <v>28</v>
      </c>
    </row>
    <row r="46" spans="3:7" hidden="1">
      <c r="C46" s="13" t="s">
        <v>36</v>
      </c>
      <c r="D46" s="13" t="str">
        <f>E46&amp;COUNTIF($E$5:E46,E46)</f>
        <v>Sacar4</v>
      </c>
      <c r="E46" s="13" t="s">
        <v>76</v>
      </c>
      <c r="F46" s="32" t="s">
        <v>79</v>
      </c>
      <c r="G46" t="s">
        <v>28</v>
      </c>
    </row>
    <row r="47" spans="3:7" hidden="1">
      <c r="C47" s="13" t="s">
        <v>36</v>
      </c>
      <c r="D47" s="13" t="str">
        <f>E47&amp;COUNTIF($E$5:E47,E47)</f>
        <v>Sacar5</v>
      </c>
      <c r="E47" s="13" t="s">
        <v>76</v>
      </c>
      <c r="F47" s="32" t="s">
        <v>80</v>
      </c>
      <c r="G47" t="s">
        <v>28</v>
      </c>
    </row>
    <row r="48" spans="3:7" hidden="1">
      <c r="C48" s="13" t="s">
        <v>36</v>
      </c>
      <c r="D48" s="13" t="str">
        <f>E48&amp;COUNTIF($E$5:E48,E48)</f>
        <v>Sacar6</v>
      </c>
      <c r="E48" s="13" t="s">
        <v>76</v>
      </c>
      <c r="F48" s="32" t="s">
        <v>81</v>
      </c>
      <c r="G48" t="s">
        <v>28</v>
      </c>
    </row>
    <row r="49" spans="3:7" hidden="1">
      <c r="C49" s="13" t="s">
        <v>36</v>
      </c>
      <c r="D49" s="13" t="str">
        <f>E49&amp;COUNTIF($E$5:E49,E49)</f>
        <v>Sacar7</v>
      </c>
      <c r="E49" s="13" t="s">
        <v>76</v>
      </c>
      <c r="F49" s="32" t="s">
        <v>82</v>
      </c>
      <c r="G49" t="s">
        <v>28</v>
      </c>
    </row>
    <row r="50" spans="3:7" hidden="1">
      <c r="C50" s="13" t="s">
        <v>36</v>
      </c>
      <c r="D50" s="13" t="str">
        <f>E50&amp;COUNTIF($E$5:E50,E50)</f>
        <v>Sacar8</v>
      </c>
      <c r="E50" s="13" t="s">
        <v>76</v>
      </c>
      <c r="F50" s="32" t="s">
        <v>54</v>
      </c>
      <c r="G50" t="s">
        <v>28</v>
      </c>
    </row>
    <row r="51" spans="3:7" ht="47.25" hidden="1">
      <c r="C51" s="13" t="s">
        <v>36</v>
      </c>
      <c r="D51" s="13" t="str">
        <f>E51&amp;COUNTIF($E$5:E51,E51)</f>
        <v>Sacar9</v>
      </c>
      <c r="E51" s="13" t="s">
        <v>76</v>
      </c>
      <c r="F51" s="32" t="s">
        <v>55</v>
      </c>
      <c r="G51" t="s">
        <v>28</v>
      </c>
    </row>
    <row r="52" spans="3:7" hidden="1">
      <c r="C52" s="13" t="s">
        <v>36</v>
      </c>
      <c r="D52" s="13" t="str">
        <f>E52&amp;COUNTIF($E$5:E52,E52)</f>
        <v>Transferir1</v>
      </c>
      <c r="E52" s="13" t="s">
        <v>83</v>
      </c>
      <c r="F52" s="32" t="s">
        <v>84</v>
      </c>
      <c r="G52" t="s">
        <v>28</v>
      </c>
    </row>
    <row r="53" spans="3:7" ht="31.5" hidden="1">
      <c r="C53" s="13" t="s">
        <v>36</v>
      </c>
      <c r="D53" s="13" t="str">
        <f>E53&amp;COUNTIF($E$5:E53,E53)</f>
        <v>Transferir2</v>
      </c>
      <c r="E53" s="13" t="s">
        <v>83</v>
      </c>
      <c r="F53" s="32" t="s">
        <v>85</v>
      </c>
      <c r="G53" t="s">
        <v>28</v>
      </c>
    </row>
    <row r="54" spans="3:7" hidden="1">
      <c r="C54" s="13" t="s">
        <v>36</v>
      </c>
      <c r="D54" s="13" t="str">
        <f>E54&amp;COUNTIF($E$5:E54,E54)</f>
        <v>Transferir3</v>
      </c>
      <c r="E54" s="13" t="s">
        <v>83</v>
      </c>
      <c r="F54" s="32" t="s">
        <v>86</v>
      </c>
      <c r="G54" t="s">
        <v>28</v>
      </c>
    </row>
    <row r="55" spans="3:7" hidden="1">
      <c r="C55" s="13" t="s">
        <v>36</v>
      </c>
      <c r="D55" s="13" t="str">
        <f>E55&amp;COUNTIF($E$5:E55,E55)</f>
        <v>Transferir4</v>
      </c>
      <c r="E55" s="13" t="s">
        <v>83</v>
      </c>
      <c r="F55" s="32" t="s">
        <v>87</v>
      </c>
      <c r="G55" t="s">
        <v>28</v>
      </c>
    </row>
    <row r="56" spans="3:7" hidden="1">
      <c r="C56" s="13" t="s">
        <v>36</v>
      </c>
      <c r="D56" s="13" t="str">
        <f>E56&amp;COUNTIF($E$5:E56,E56)</f>
        <v>Transferir5</v>
      </c>
      <c r="E56" s="13" t="s">
        <v>83</v>
      </c>
      <c r="F56" s="32" t="s">
        <v>88</v>
      </c>
      <c r="G56" t="s">
        <v>28</v>
      </c>
    </row>
    <row r="57" spans="3:7" hidden="1">
      <c r="C57" s="13" t="s">
        <v>36</v>
      </c>
      <c r="D57" s="13" t="str">
        <f>E57&amp;COUNTIF($E$5:E57,E57)</f>
        <v>Transferir6</v>
      </c>
      <c r="E57" s="13" t="s">
        <v>83</v>
      </c>
      <c r="F57" s="32" t="s">
        <v>89</v>
      </c>
      <c r="G57" t="s">
        <v>28</v>
      </c>
    </row>
    <row r="58" spans="3:7" hidden="1">
      <c r="C58" s="13" t="s">
        <v>36</v>
      </c>
      <c r="D58" s="13" t="str">
        <f>E58&amp;COUNTIF($E$5:E58,E58)</f>
        <v>Transferir7</v>
      </c>
      <c r="E58" s="13" t="s">
        <v>83</v>
      </c>
      <c r="F58" s="32" t="s">
        <v>90</v>
      </c>
      <c r="G58" t="s">
        <v>28</v>
      </c>
    </row>
    <row r="59" spans="3:7" hidden="1">
      <c r="C59" s="13" t="s">
        <v>36</v>
      </c>
      <c r="D59" s="13" t="str">
        <f>E59&amp;COUNTIF($E$5:E59,E59)</f>
        <v>Transferir8</v>
      </c>
      <c r="E59" s="13" t="s">
        <v>83</v>
      </c>
      <c r="F59" s="32" t="s">
        <v>91</v>
      </c>
      <c r="G59" t="s">
        <v>28</v>
      </c>
    </row>
    <row r="60" spans="3:7" ht="31.5" hidden="1">
      <c r="C60" s="13" t="s">
        <v>36</v>
      </c>
      <c r="D60" s="13" t="str">
        <f>E60&amp;COUNTIF($E$5:E60,E60)</f>
        <v>Transferir9</v>
      </c>
      <c r="E60" s="13" t="s">
        <v>83</v>
      </c>
      <c r="F60" s="32" t="s">
        <v>92</v>
      </c>
      <c r="G60" t="s">
        <v>28</v>
      </c>
    </row>
    <row r="61" spans="3:7" hidden="1">
      <c r="C61" s="13" t="s">
        <v>36</v>
      </c>
      <c r="D61" s="13" t="str">
        <f>E61&amp;COUNTIF($E$5:E61,E61)</f>
        <v>Transferir10</v>
      </c>
      <c r="E61" s="13" t="s">
        <v>83</v>
      </c>
      <c r="F61" s="32" t="s">
        <v>54</v>
      </c>
      <c r="G61" t="s">
        <v>28</v>
      </c>
    </row>
    <row r="62" spans="3:7" ht="47.25" hidden="1">
      <c r="C62" s="13" t="s">
        <v>36</v>
      </c>
      <c r="D62" s="13" t="str">
        <f>E62&amp;COUNTIF($E$5:E62,E62)</f>
        <v>Transferir11</v>
      </c>
      <c r="E62" s="13" t="s">
        <v>83</v>
      </c>
      <c r="F62" s="32" t="s">
        <v>55</v>
      </c>
      <c r="G62" t="s">
        <v>28</v>
      </c>
    </row>
    <row r="63" spans="3:7" hidden="1">
      <c r="C63" s="13" t="s">
        <v>36</v>
      </c>
      <c r="D63" s="13" t="str">
        <f>E63&amp;COUNTIF($E$5:E63,E63)</f>
        <v>Saldo1</v>
      </c>
      <c r="E63" s="13" t="s">
        <v>93</v>
      </c>
      <c r="F63" s="32" t="s">
        <v>94</v>
      </c>
      <c r="G63" t="s">
        <v>28</v>
      </c>
    </row>
    <row r="64" spans="3:7" hidden="1">
      <c r="C64" s="13" t="s">
        <v>36</v>
      </c>
      <c r="D64" s="13" t="str">
        <f>E64&amp;COUNTIF($E$5:E64,E64)</f>
        <v>Saldo2</v>
      </c>
      <c r="E64" s="13" t="s">
        <v>93</v>
      </c>
      <c r="F64" s="32" t="s">
        <v>95</v>
      </c>
      <c r="G64" t="s">
        <v>28</v>
      </c>
    </row>
    <row r="65" spans="3:7" hidden="1">
      <c r="C65" s="13" t="s">
        <v>36</v>
      </c>
      <c r="D65" s="13" t="str">
        <f>E65&amp;COUNTIF($E$5:E65,E65)</f>
        <v>Saldo3</v>
      </c>
      <c r="E65" s="13" t="s">
        <v>93</v>
      </c>
      <c r="F65" s="32" t="s">
        <v>72</v>
      </c>
      <c r="G65" t="s">
        <v>28</v>
      </c>
    </row>
    <row r="66" spans="3:7" hidden="1">
      <c r="C66" s="13" t="s">
        <v>36</v>
      </c>
      <c r="D66" s="13" t="str">
        <f>E66&amp;COUNTIF($E$5:E66,E66)</f>
        <v>Saldo4</v>
      </c>
      <c r="E66" s="13" t="s">
        <v>93</v>
      </c>
      <c r="F66" s="32" t="s">
        <v>96</v>
      </c>
      <c r="G66" t="s">
        <v>28</v>
      </c>
    </row>
    <row r="67" spans="3:7" hidden="1">
      <c r="C67" s="13" t="s">
        <v>36</v>
      </c>
      <c r="D67" s="13" t="str">
        <f>E67&amp;COUNTIF($E$5:E67,E67)</f>
        <v>Saldo5</v>
      </c>
      <c r="E67" s="13" t="s">
        <v>93</v>
      </c>
      <c r="F67" s="32" t="s">
        <v>97</v>
      </c>
      <c r="G67" t="s">
        <v>28</v>
      </c>
    </row>
    <row r="68" spans="3:7" hidden="1">
      <c r="C68" s="13" t="s">
        <v>36</v>
      </c>
      <c r="D68" s="13" t="str">
        <f>E68&amp;COUNTIF($E$5:E68,E68)</f>
        <v>Saldo6</v>
      </c>
      <c r="E68" s="13" t="s">
        <v>93</v>
      </c>
      <c r="F68" s="32" t="s">
        <v>98</v>
      </c>
      <c r="G68" t="s">
        <v>28</v>
      </c>
    </row>
    <row r="69" spans="3:7" hidden="1">
      <c r="C69" s="13" t="s">
        <v>36</v>
      </c>
      <c r="D69" s="13" t="str">
        <f>E69&amp;COUNTIF($E$5:E69,E69)</f>
        <v>Saldo7</v>
      </c>
      <c r="E69" s="13" t="s">
        <v>93</v>
      </c>
      <c r="F69" s="32" t="s">
        <v>99</v>
      </c>
      <c r="G69" t="s">
        <v>28</v>
      </c>
    </row>
    <row r="70" spans="3:7" hidden="1">
      <c r="C70" s="13" t="s">
        <v>36</v>
      </c>
      <c r="D70" s="13" t="str">
        <f>E70&amp;COUNTIF($E$5:E70,E70)</f>
        <v>Extrato1</v>
      </c>
      <c r="E70" s="13" t="s">
        <v>100</v>
      </c>
      <c r="F70" s="32" t="s">
        <v>101</v>
      </c>
      <c r="G70" t="s">
        <v>28</v>
      </c>
    </row>
    <row r="71" spans="3:7" hidden="1">
      <c r="C71" s="13" t="s">
        <v>36</v>
      </c>
      <c r="D71" s="13" t="str">
        <f>E71&amp;COUNTIF($E$5:E71,E71)</f>
        <v>Extrato2</v>
      </c>
      <c r="E71" s="13" t="s">
        <v>100</v>
      </c>
      <c r="F71" s="32" t="s">
        <v>95</v>
      </c>
      <c r="G71" t="s">
        <v>28</v>
      </c>
    </row>
    <row r="72" spans="3:7" hidden="1">
      <c r="C72" s="13" t="s">
        <v>36</v>
      </c>
      <c r="D72" s="13" t="str">
        <f>E72&amp;COUNTIF($E$5:E72,E72)</f>
        <v>Extrato3</v>
      </c>
      <c r="E72" s="13" t="s">
        <v>100</v>
      </c>
      <c r="F72" s="32" t="s">
        <v>72</v>
      </c>
      <c r="G72" t="s">
        <v>28</v>
      </c>
    </row>
    <row r="73" spans="3:7" hidden="1">
      <c r="C73" s="13" t="s">
        <v>36</v>
      </c>
      <c r="D73" s="13" t="str">
        <f>E73&amp;COUNTIF($E$5:E73,E73)</f>
        <v>Extrato4</v>
      </c>
      <c r="E73" s="13" t="s">
        <v>100</v>
      </c>
      <c r="F73" s="32" t="s">
        <v>96</v>
      </c>
      <c r="G73" t="s">
        <v>28</v>
      </c>
    </row>
    <row r="74" spans="3:7" hidden="1">
      <c r="C74" s="13" t="s">
        <v>36</v>
      </c>
      <c r="D74" s="13" t="str">
        <f>E74&amp;COUNTIF($E$5:E74,E74)</f>
        <v>Extrato5</v>
      </c>
      <c r="E74" s="13" t="s">
        <v>100</v>
      </c>
      <c r="F74" s="32" t="s">
        <v>102</v>
      </c>
      <c r="G74" t="s">
        <v>28</v>
      </c>
    </row>
    <row r="75" spans="3:7" hidden="1">
      <c r="C75" s="13" t="s">
        <v>36</v>
      </c>
      <c r="D75" s="13" t="str">
        <f>E75&amp;COUNTIF($E$5:E75,E75)</f>
        <v>Extrato6</v>
      </c>
      <c r="E75" s="13" t="s">
        <v>100</v>
      </c>
      <c r="F75" s="32" t="s">
        <v>98</v>
      </c>
      <c r="G75" t="s">
        <v>28</v>
      </c>
    </row>
    <row r="76" spans="3:7" hidden="1">
      <c r="C76" s="13" t="s">
        <v>36</v>
      </c>
      <c r="D76" s="13" t="str">
        <f>E76&amp;COUNTIF($E$5:E76,E76)</f>
        <v>Extrato7</v>
      </c>
      <c r="E76" s="13" t="s">
        <v>100</v>
      </c>
      <c r="F76" s="32" t="s">
        <v>103</v>
      </c>
      <c r="G76" t="s">
        <v>28</v>
      </c>
    </row>
    <row r="77" spans="3:7" ht="31.5">
      <c r="C77" s="13" t="s">
        <v>113</v>
      </c>
      <c r="D77" s="13" t="str">
        <f>E77&amp;COUNTIF($E$5:E77,E77)</f>
        <v>Visualização de filmes1</v>
      </c>
      <c r="E77" s="31" t="s">
        <v>116</v>
      </c>
      <c r="F77" s="32" t="s">
        <v>117</v>
      </c>
      <c r="G77" t="s">
        <v>28</v>
      </c>
    </row>
    <row r="78" spans="3:7">
      <c r="C78" s="13" t="s">
        <v>113</v>
      </c>
      <c r="D78" s="13" t="str">
        <f>E78&amp;COUNTIF($E$5:E78,E78)</f>
        <v>Visualização de filmes2</v>
      </c>
      <c r="E78" s="31" t="s">
        <v>116</v>
      </c>
      <c r="F78" s="32" t="s">
        <v>118</v>
      </c>
      <c r="G78" t="s">
        <v>28</v>
      </c>
    </row>
    <row r="79" spans="3:7">
      <c r="C79" s="13" t="s">
        <v>113</v>
      </c>
      <c r="D79" s="13" t="str">
        <f>E79&amp;COUNTIF($E$5:E79,E79)</f>
        <v>Visualização de filmes3</v>
      </c>
      <c r="E79" s="31" t="s">
        <v>116</v>
      </c>
      <c r="F79" s="32" t="s">
        <v>134</v>
      </c>
      <c r="G79" t="s">
        <v>28</v>
      </c>
    </row>
    <row r="80" spans="3:7">
      <c r="C80" s="13" t="s">
        <v>113</v>
      </c>
      <c r="D80" s="13" t="str">
        <f>E80&amp;COUNTIF($E$5:E80,E80)</f>
        <v>Paginação de filmes1</v>
      </c>
      <c r="E80" s="31" t="s">
        <v>119</v>
      </c>
      <c r="F80" s="32" t="s">
        <v>137</v>
      </c>
      <c r="G80" t="s">
        <v>28</v>
      </c>
    </row>
    <row r="81" spans="3:7">
      <c r="C81" s="13" t="s">
        <v>113</v>
      </c>
      <c r="D81" s="13" t="str">
        <f>E81&amp;COUNTIF($E$5:E81,E81)</f>
        <v>Paginação de filmes2</v>
      </c>
      <c r="E81" s="31" t="s">
        <v>119</v>
      </c>
      <c r="F81" s="32" t="s">
        <v>138</v>
      </c>
      <c r="G81" t="s">
        <v>28</v>
      </c>
    </row>
    <row r="82" spans="3:7" ht="31.5">
      <c r="C82" s="13" t="s">
        <v>113</v>
      </c>
      <c r="D82" s="13" t="str">
        <f>E82&amp;COUNTIF($E$5:E82,E82)</f>
        <v>Paginação de filmes3</v>
      </c>
      <c r="E82" s="31" t="s">
        <v>119</v>
      </c>
      <c r="F82" s="32" t="s">
        <v>135</v>
      </c>
      <c r="G82" t="s">
        <v>28</v>
      </c>
    </row>
    <row r="83" spans="3:7" ht="31.5">
      <c r="C83" s="13" t="s">
        <v>113</v>
      </c>
      <c r="D83" s="13" t="str">
        <f>E83&amp;COUNTIF($E$5:E83,E83)</f>
        <v>Paginação de filmes4</v>
      </c>
      <c r="E83" s="31" t="s">
        <v>119</v>
      </c>
      <c r="F83" s="32" t="s">
        <v>136</v>
      </c>
      <c r="G83" t="s">
        <v>28</v>
      </c>
    </row>
    <row r="84" spans="3:7">
      <c r="C84" s="13" t="s">
        <v>113</v>
      </c>
      <c r="D84" s="13" t="str">
        <f>E84&amp;COUNTIF($E$5:E84,E84)</f>
        <v>Paginação de filmes5</v>
      </c>
      <c r="E84" s="31" t="s">
        <v>119</v>
      </c>
      <c r="F84" s="33" t="s">
        <v>123</v>
      </c>
      <c r="G84" t="s">
        <v>28</v>
      </c>
    </row>
    <row r="85" spans="3:7">
      <c r="C85" s="13" t="s">
        <v>113</v>
      </c>
      <c r="D85" s="13" t="str">
        <f>E85&amp;COUNTIF($E$5:E85,E85)</f>
        <v>Busca de filmes1</v>
      </c>
      <c r="E85" s="31" t="s">
        <v>120</v>
      </c>
      <c r="F85" s="33" t="s">
        <v>132</v>
      </c>
      <c r="G85" t="s">
        <v>22</v>
      </c>
    </row>
    <row r="86" spans="3:7">
      <c r="C86" s="13" t="s">
        <v>113</v>
      </c>
      <c r="D86" s="13" t="str">
        <f>E86&amp;COUNTIF($E$5:E86,E86)</f>
        <v>Busca de filmes2</v>
      </c>
      <c r="E86" s="31" t="s">
        <v>120</v>
      </c>
      <c r="F86" s="33" t="s">
        <v>124</v>
      </c>
      <c r="G86" t="s">
        <v>22</v>
      </c>
    </row>
    <row r="87" spans="3:7">
      <c r="C87" s="13" t="s">
        <v>113</v>
      </c>
      <c r="D87" s="13" t="str">
        <f>E87&amp;COUNTIF($E$5:E87,E87)</f>
        <v>Busca de filmes3</v>
      </c>
      <c r="E87" s="31" t="s">
        <v>120</v>
      </c>
      <c r="F87" s="33" t="s">
        <v>125</v>
      </c>
      <c r="G87" t="s">
        <v>22</v>
      </c>
    </row>
    <row r="88" spans="3:7" ht="31.5">
      <c r="C88" s="13" t="s">
        <v>113</v>
      </c>
      <c r="D88" s="13" t="str">
        <f>E88&amp;COUNTIF($E$5:E88,E88)</f>
        <v>Busca de filmes4</v>
      </c>
      <c r="E88" s="31" t="s">
        <v>120</v>
      </c>
      <c r="F88" s="34" t="s">
        <v>126</v>
      </c>
      <c r="G88" t="s">
        <v>22</v>
      </c>
    </row>
    <row r="89" spans="3:7" ht="31.5">
      <c r="C89" s="13" t="s">
        <v>113</v>
      </c>
      <c r="D89" s="13" t="str">
        <f>E89&amp;COUNTIF($E$5:E89,E89)</f>
        <v>Busca de filmes5</v>
      </c>
      <c r="E89" s="31" t="s">
        <v>120</v>
      </c>
      <c r="F89" s="33" t="s">
        <v>127</v>
      </c>
      <c r="G89" t="s">
        <v>22</v>
      </c>
    </row>
    <row r="90" spans="3:7">
      <c r="C90" s="13" t="s">
        <v>113</v>
      </c>
      <c r="D90" s="13" t="str">
        <f>E90&amp;COUNTIF($E$5:E90,E90)</f>
        <v>Busca de filmes6</v>
      </c>
      <c r="E90" s="31" t="s">
        <v>120</v>
      </c>
      <c r="F90" s="33" t="s">
        <v>128</v>
      </c>
      <c r="G90" t="s">
        <v>22</v>
      </c>
    </row>
    <row r="91" spans="3:7" ht="31.5">
      <c r="C91" s="13" t="s">
        <v>113</v>
      </c>
      <c r="D91" s="13" t="str">
        <f>E91&amp;COUNTIF($E$5:E91,E91)</f>
        <v>"Filme do dia"1</v>
      </c>
      <c r="E91" s="31" t="s">
        <v>121</v>
      </c>
      <c r="F91" s="33" t="s">
        <v>129</v>
      </c>
      <c r="G91" t="s">
        <v>28</v>
      </c>
    </row>
    <row r="92" spans="3:7">
      <c r="C92" s="13" t="s">
        <v>113</v>
      </c>
      <c r="D92" s="13" t="str">
        <f>E92&amp;COUNTIF($E$5:E92,E92)</f>
        <v>"Filme do dia"2</v>
      </c>
      <c r="E92" s="31" t="s">
        <v>121</v>
      </c>
      <c r="F92" s="33" t="s">
        <v>130</v>
      </c>
      <c r="G92" t="s">
        <v>28</v>
      </c>
    </row>
    <row r="93" spans="3:7" ht="31.5">
      <c r="C93" s="13" t="s">
        <v>113</v>
      </c>
      <c r="D93" s="13" t="str">
        <f>E93&amp;COUNTIF($E$5:E93,E93)</f>
        <v>Modal de filme1</v>
      </c>
      <c r="E93" s="31" t="s">
        <v>122</v>
      </c>
      <c r="F93" s="33" t="s">
        <v>139</v>
      </c>
      <c r="G93" t="s">
        <v>28</v>
      </c>
    </row>
    <row r="94" spans="3:7" ht="31.5">
      <c r="C94" s="13" t="s">
        <v>113</v>
      </c>
      <c r="D94" s="13" t="str">
        <f>E94&amp;COUNTIF($E$5:E94,E94)</f>
        <v>Modal de filme2</v>
      </c>
      <c r="E94" s="31" t="s">
        <v>122</v>
      </c>
      <c r="F94" s="34" t="s">
        <v>131</v>
      </c>
      <c r="G94" t="s">
        <v>28</v>
      </c>
    </row>
    <row r="95" spans="3:7" ht="47.25">
      <c r="C95" s="13" t="s">
        <v>113</v>
      </c>
      <c r="D95" s="13" t="str">
        <f>E95&amp;COUNTIF($E$5:E95,E95)</f>
        <v>Modal de filme3</v>
      </c>
      <c r="E95" s="31" t="s">
        <v>122</v>
      </c>
      <c r="F95" s="33" t="s">
        <v>133</v>
      </c>
      <c r="G95" t="s">
        <v>28</v>
      </c>
    </row>
    <row r="96" spans="3:7">
      <c r="C96" s="13" t="s">
        <v>113</v>
      </c>
      <c r="D96" s="13" t="str">
        <f>E96&amp;COUNTIF($E$5:E96,E96)</f>
        <v>Modal de filme4</v>
      </c>
      <c r="E96" s="31" t="s">
        <v>122</v>
      </c>
      <c r="F96" s="33" t="s">
        <v>130</v>
      </c>
      <c r="G96" t="s">
        <v>28</v>
      </c>
    </row>
    <row r="97" spans="7:7" hidden="1">
      <c r="G97" t="s">
        <v>22</v>
      </c>
    </row>
  </sheetData>
  <autoFilter ref="C4:G97">
    <filterColumn colId="0">
      <filters>
        <filter val="Front"/>
      </filters>
    </filterColumn>
    <filterColumn colId="2"/>
  </autoFilter>
  <conditionalFormatting sqref="G5:G97">
    <cfRule type="containsText" dxfId="2" priority="4" operator="containsText" text="Em Andamento">
      <formula>NOT(ISERROR(SEARCH("Em Andamento",G5)))</formula>
    </cfRule>
    <cfRule type="containsText" dxfId="1" priority="5" operator="containsText" text="Dúvida">
      <formula>NOT(ISERROR(SEARCH("Dúvida",G5)))</formula>
    </cfRule>
    <cfRule type="containsText" dxfId="0" priority="6" operator="containsText" text="Ok">
      <formula>NOT(ISERROR(SEARCH("Ok",G5)))</formula>
    </cfRule>
  </conditionalFormatting>
  <dataValidations count="1">
    <dataValidation type="list" allowBlank="1" showInputMessage="1" showErrorMessage="1" sqref="G5:G97">
      <formula1>$V$1:$V$3</formula1>
    </dataValidation>
  </dataValidations>
  <hyperlinks>
    <hyperlink ref="F88" r:id="rId1" display="https://tmdb-proxy.cubos-academy.workers.dev/3/search/movie?language=pt-BR&amp;include_adult=false"/>
    <hyperlink ref="F94" r:id="rId2" display="https://tmdb-proxy.cubos-academy.workers.dev/3/movie/?language=pt-BR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Daily_Plan</vt:lpstr>
      <vt:lpstr>FrontEnd</vt:lpstr>
      <vt:lpstr>BackEnd</vt:lpstr>
      <vt:lpstr>Carreira</vt:lpstr>
      <vt:lpstr>Controle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2023-01-04T14:29:50Z</dcterms:modified>
</cp:coreProperties>
</file>