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8" i="1"/>
  <c r="P7"/>
  <c r="P6"/>
  <c r="P5"/>
  <c r="P4"/>
  <c r="P3"/>
  <c r="P2"/>
  <c r="M10"/>
  <c r="N10"/>
  <c r="L10"/>
  <c r="K10"/>
  <c r="J10"/>
  <c r="I10"/>
  <c r="H10"/>
  <c r="G10"/>
  <c r="F10"/>
  <c r="E10"/>
  <c r="D10"/>
  <c r="C10"/>
  <c r="B10"/>
  <c r="O8"/>
  <c r="O7"/>
  <c r="O6"/>
  <c r="O5"/>
  <c r="O4"/>
  <c r="O3"/>
  <c r="O2"/>
  <c r="N9"/>
  <c r="M9"/>
  <c r="L9"/>
  <c r="K9"/>
  <c r="J9"/>
  <c r="I9"/>
  <c r="H9"/>
  <c r="G9"/>
  <c r="F9"/>
  <c r="E9"/>
  <c r="D9"/>
  <c r="C9"/>
  <c r="B9"/>
</calcChain>
</file>

<file path=xl/sharedStrings.xml><?xml version="1.0" encoding="utf-8"?>
<sst xmlns="http://schemas.openxmlformats.org/spreadsheetml/2006/main" count="24" uniqueCount="24">
  <si>
    <t>P2-5m</t>
  </si>
  <si>
    <t>P2-10m</t>
  </si>
  <si>
    <t>P2-15m</t>
  </si>
  <si>
    <t>P2-20m</t>
  </si>
  <si>
    <t>P1-површина</t>
  </si>
  <si>
    <t>P2-површина</t>
  </si>
  <si>
    <t>P3-површина</t>
  </si>
  <si>
    <r>
      <t xml:space="preserve">јули </t>
    </r>
    <r>
      <rPr>
        <sz val="8"/>
        <rFont val="Calibri"/>
        <family val="2"/>
        <charset val="204"/>
      </rPr>
      <t>ʼ84</t>
    </r>
  </si>
  <si>
    <t xml:space="preserve">септември  ʼ84 </t>
  </si>
  <si>
    <t>јануари  ʼ85</t>
  </si>
  <si>
    <t>април  ʼ85</t>
  </si>
  <si>
    <t>мај  ʼ05</t>
  </si>
  <si>
    <t>јуни  ʼ05</t>
  </si>
  <si>
    <t>јули   ʼ05</t>
  </si>
  <si>
    <t>август   ʼ05</t>
  </si>
  <si>
    <t>септември   ʼ05</t>
  </si>
  <si>
    <t>октомври   ʼ05</t>
  </si>
  <si>
    <t>ноември   ʼ05</t>
  </si>
  <si>
    <t>декември   ʼ05</t>
  </si>
  <si>
    <t>јануари   ʼ06</t>
  </si>
  <si>
    <t>Средна вредност по месец</t>
  </si>
  <si>
    <t>Стандардна девијација по месец</t>
  </si>
  <si>
    <t>Средна вредност по длабочина</t>
  </si>
  <si>
    <t>Стандардна девијација по длабочина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</si>
</sst>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0"/>
      <name val="Arial"/>
      <charset val="204"/>
    </font>
    <font>
      <sz val="8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2" fillId="0" borderId="0" xfId="5" applyFont="1"/>
    <xf numFmtId="0" fontId="3" fillId="0" borderId="0" xfId="0" applyFont="1"/>
    <xf numFmtId="0" fontId="2" fillId="0" borderId="0" xfId="1" applyFont="1"/>
    <xf numFmtId="0" fontId="2" fillId="0" borderId="0" xfId="1" applyFont="1" applyFill="1" applyAlignment="1">
      <alignment wrapText="1"/>
    </xf>
    <xf numFmtId="0" fontId="2" fillId="0" borderId="0" xfId="5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 applyFill="1"/>
  </cellXfs>
  <cellStyles count="6">
    <cellStyle name="Normal" xfId="0" builtinId="0"/>
    <cellStyle name="Normal 2" xfId="1"/>
    <cellStyle name="Normal 2 2" xfId="2"/>
    <cellStyle name="Normal 2 3" xfId="3"/>
    <cellStyle name="Normal 2 4" xfId="4"/>
    <cellStyle name="Normal 2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mk-MK"/>
  <c:chart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P1-површина</c:v>
                </c:pt>
              </c:strCache>
            </c:strRef>
          </c:tx>
          <c:cat>
            <c:strRef>
              <c:f>Sheet1!$B$1:$N$1</c:f>
              <c:strCache>
                <c:ptCount val="13"/>
                <c:pt idx="0">
                  <c:v>јули ʼ84</c:v>
                </c:pt>
                <c:pt idx="1">
                  <c:v>септември  ʼ84 </c:v>
                </c:pt>
                <c:pt idx="2">
                  <c:v>јануари  ʼ85</c:v>
                </c:pt>
                <c:pt idx="3">
                  <c:v>април  ʼ85</c:v>
                </c:pt>
                <c:pt idx="4">
                  <c:v>мај  ʼ05</c:v>
                </c:pt>
                <c:pt idx="5">
                  <c:v>јуни  ʼ05</c:v>
                </c:pt>
                <c:pt idx="6">
                  <c:v>јули   ʼ05</c:v>
                </c:pt>
                <c:pt idx="7">
                  <c:v>август   ʼ05</c:v>
                </c:pt>
                <c:pt idx="8">
                  <c:v>септември   ʼ05</c:v>
                </c:pt>
                <c:pt idx="9">
                  <c:v>октомври   ʼ05</c:v>
                </c:pt>
                <c:pt idx="10">
                  <c:v>ноември   ʼ05</c:v>
                </c:pt>
                <c:pt idx="11">
                  <c:v>декември   ʼ05</c:v>
                </c:pt>
                <c:pt idx="12">
                  <c:v>јануари   ʼ06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3"/>
                <c:pt idx="0">
                  <c:v>23.8</c:v>
                </c:pt>
                <c:pt idx="1">
                  <c:v>20</c:v>
                </c:pt>
                <c:pt idx="2">
                  <c:v>3</c:v>
                </c:pt>
                <c:pt idx="3">
                  <c:v>7.7</c:v>
                </c:pt>
                <c:pt idx="4">
                  <c:v>16</c:v>
                </c:pt>
                <c:pt idx="5">
                  <c:v>22.5</c:v>
                </c:pt>
                <c:pt idx="6">
                  <c:v>24</c:v>
                </c:pt>
                <c:pt idx="7">
                  <c:v>22.5</c:v>
                </c:pt>
                <c:pt idx="8">
                  <c:v>21</c:v>
                </c:pt>
                <c:pt idx="9">
                  <c:v>16</c:v>
                </c:pt>
                <c:pt idx="10">
                  <c:v>12</c:v>
                </c:pt>
                <c:pt idx="11">
                  <c:v>6.8</c:v>
                </c:pt>
                <c:pt idx="12">
                  <c:v>4.8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P2-површина</c:v>
                </c:pt>
              </c:strCache>
            </c:strRef>
          </c:tx>
          <c:cat>
            <c:strRef>
              <c:f>Sheet1!$B$1:$N$1</c:f>
              <c:strCache>
                <c:ptCount val="13"/>
                <c:pt idx="0">
                  <c:v>јули ʼ84</c:v>
                </c:pt>
                <c:pt idx="1">
                  <c:v>септември  ʼ84 </c:v>
                </c:pt>
                <c:pt idx="2">
                  <c:v>јануари  ʼ85</c:v>
                </c:pt>
                <c:pt idx="3">
                  <c:v>април  ʼ85</c:v>
                </c:pt>
                <c:pt idx="4">
                  <c:v>мај  ʼ05</c:v>
                </c:pt>
                <c:pt idx="5">
                  <c:v>јуни  ʼ05</c:v>
                </c:pt>
                <c:pt idx="6">
                  <c:v>јули   ʼ05</c:v>
                </c:pt>
                <c:pt idx="7">
                  <c:v>август   ʼ05</c:v>
                </c:pt>
                <c:pt idx="8">
                  <c:v>септември   ʼ05</c:v>
                </c:pt>
                <c:pt idx="9">
                  <c:v>октомври   ʼ05</c:v>
                </c:pt>
                <c:pt idx="10">
                  <c:v>ноември   ʼ05</c:v>
                </c:pt>
                <c:pt idx="11">
                  <c:v>декември   ʼ05</c:v>
                </c:pt>
                <c:pt idx="12">
                  <c:v>јануари   ʼ06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3"/>
                <c:pt idx="0">
                  <c:v>23</c:v>
                </c:pt>
                <c:pt idx="1">
                  <c:v>21</c:v>
                </c:pt>
                <c:pt idx="2">
                  <c:v>3</c:v>
                </c:pt>
                <c:pt idx="3">
                  <c:v>7.6</c:v>
                </c:pt>
                <c:pt idx="4">
                  <c:v>17</c:v>
                </c:pt>
                <c:pt idx="5">
                  <c:v>22</c:v>
                </c:pt>
                <c:pt idx="6">
                  <c:v>25</c:v>
                </c:pt>
                <c:pt idx="7">
                  <c:v>22</c:v>
                </c:pt>
                <c:pt idx="8">
                  <c:v>21</c:v>
                </c:pt>
                <c:pt idx="9">
                  <c:v>16.3</c:v>
                </c:pt>
                <c:pt idx="10">
                  <c:v>12</c:v>
                </c:pt>
                <c:pt idx="11">
                  <c:v>6.8</c:v>
                </c:pt>
                <c:pt idx="12">
                  <c:v>4.8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P2-5m</c:v>
                </c:pt>
              </c:strCache>
            </c:strRef>
          </c:tx>
          <c:cat>
            <c:strRef>
              <c:f>Sheet1!$B$1:$N$1</c:f>
              <c:strCache>
                <c:ptCount val="13"/>
                <c:pt idx="0">
                  <c:v>јули ʼ84</c:v>
                </c:pt>
                <c:pt idx="1">
                  <c:v>септември  ʼ84 </c:v>
                </c:pt>
                <c:pt idx="2">
                  <c:v>јануари  ʼ85</c:v>
                </c:pt>
                <c:pt idx="3">
                  <c:v>април  ʼ85</c:v>
                </c:pt>
                <c:pt idx="4">
                  <c:v>мај  ʼ05</c:v>
                </c:pt>
                <c:pt idx="5">
                  <c:v>јуни  ʼ05</c:v>
                </c:pt>
                <c:pt idx="6">
                  <c:v>јули   ʼ05</c:v>
                </c:pt>
                <c:pt idx="7">
                  <c:v>август   ʼ05</c:v>
                </c:pt>
                <c:pt idx="8">
                  <c:v>септември   ʼ05</c:v>
                </c:pt>
                <c:pt idx="9">
                  <c:v>октомври   ʼ05</c:v>
                </c:pt>
                <c:pt idx="10">
                  <c:v>ноември   ʼ05</c:v>
                </c:pt>
                <c:pt idx="11">
                  <c:v>декември   ʼ05</c:v>
                </c:pt>
                <c:pt idx="12">
                  <c:v>јануари   ʼ06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3"/>
                <c:pt idx="0">
                  <c:v>12.3</c:v>
                </c:pt>
                <c:pt idx="1">
                  <c:v>18</c:v>
                </c:pt>
                <c:pt idx="2">
                  <c:v>3</c:v>
                </c:pt>
                <c:pt idx="3">
                  <c:v>7.6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12</c:v>
                </c:pt>
                <c:pt idx="11">
                  <c:v>6.8</c:v>
                </c:pt>
                <c:pt idx="12">
                  <c:v>4.8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P2-10m</c:v>
                </c:pt>
              </c:strCache>
            </c:strRef>
          </c:tx>
          <c:cat>
            <c:strRef>
              <c:f>Sheet1!$B$1:$N$1</c:f>
              <c:strCache>
                <c:ptCount val="13"/>
                <c:pt idx="0">
                  <c:v>јули ʼ84</c:v>
                </c:pt>
                <c:pt idx="1">
                  <c:v>септември  ʼ84 </c:v>
                </c:pt>
                <c:pt idx="2">
                  <c:v>јануари  ʼ85</c:v>
                </c:pt>
                <c:pt idx="3">
                  <c:v>април  ʼ85</c:v>
                </c:pt>
                <c:pt idx="4">
                  <c:v>мај  ʼ05</c:v>
                </c:pt>
                <c:pt idx="5">
                  <c:v>јуни  ʼ05</c:v>
                </c:pt>
                <c:pt idx="6">
                  <c:v>јули   ʼ05</c:v>
                </c:pt>
                <c:pt idx="7">
                  <c:v>август   ʼ05</c:v>
                </c:pt>
                <c:pt idx="8">
                  <c:v>септември   ʼ05</c:v>
                </c:pt>
                <c:pt idx="9">
                  <c:v>октомври   ʼ05</c:v>
                </c:pt>
                <c:pt idx="10">
                  <c:v>ноември   ʼ05</c:v>
                </c:pt>
                <c:pt idx="11">
                  <c:v>декември   ʼ05</c:v>
                </c:pt>
                <c:pt idx="12">
                  <c:v>јануари   ʼ06</c:v>
                </c:pt>
              </c:strCache>
            </c:strRef>
          </c:cat>
          <c:val>
            <c:numRef>
              <c:f>Sheet1!$B$5:$N$5</c:f>
              <c:numCache>
                <c:formatCode>General</c:formatCode>
                <c:ptCount val="13"/>
                <c:pt idx="0">
                  <c:v>12.3</c:v>
                </c:pt>
                <c:pt idx="1">
                  <c:v>11</c:v>
                </c:pt>
                <c:pt idx="2">
                  <c:v>3</c:v>
                </c:pt>
                <c:pt idx="3">
                  <c:v>7.3</c:v>
                </c:pt>
                <c:pt idx="4">
                  <c:v>9</c:v>
                </c:pt>
                <c:pt idx="5">
                  <c:v>9</c:v>
                </c:pt>
                <c:pt idx="6">
                  <c:v>10.5</c:v>
                </c:pt>
                <c:pt idx="7">
                  <c:v>9.5</c:v>
                </c:pt>
                <c:pt idx="8">
                  <c:v>9</c:v>
                </c:pt>
                <c:pt idx="9">
                  <c:v>8.5</c:v>
                </c:pt>
                <c:pt idx="10">
                  <c:v>8.5</c:v>
                </c:pt>
                <c:pt idx="11">
                  <c:v>6.8</c:v>
                </c:pt>
                <c:pt idx="12">
                  <c:v>4.8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P2-15m</c:v>
                </c:pt>
              </c:strCache>
            </c:strRef>
          </c:tx>
          <c:cat>
            <c:strRef>
              <c:f>Sheet1!$B$1:$N$1</c:f>
              <c:strCache>
                <c:ptCount val="13"/>
                <c:pt idx="0">
                  <c:v>јули ʼ84</c:v>
                </c:pt>
                <c:pt idx="1">
                  <c:v>септември  ʼ84 </c:v>
                </c:pt>
                <c:pt idx="2">
                  <c:v>јануари  ʼ85</c:v>
                </c:pt>
                <c:pt idx="3">
                  <c:v>април  ʼ85</c:v>
                </c:pt>
                <c:pt idx="4">
                  <c:v>мај  ʼ05</c:v>
                </c:pt>
                <c:pt idx="5">
                  <c:v>јуни  ʼ05</c:v>
                </c:pt>
                <c:pt idx="6">
                  <c:v>јули   ʼ05</c:v>
                </c:pt>
                <c:pt idx="7">
                  <c:v>август   ʼ05</c:v>
                </c:pt>
                <c:pt idx="8">
                  <c:v>септември   ʼ05</c:v>
                </c:pt>
                <c:pt idx="9">
                  <c:v>октомври   ʼ05</c:v>
                </c:pt>
                <c:pt idx="10">
                  <c:v>ноември   ʼ05</c:v>
                </c:pt>
                <c:pt idx="11">
                  <c:v>декември   ʼ05</c:v>
                </c:pt>
                <c:pt idx="12">
                  <c:v>јануари   ʼ06</c:v>
                </c:pt>
              </c:strCache>
            </c:strRef>
          </c:cat>
          <c:val>
            <c:numRef>
              <c:f>Sheet1!$B$6:$N$6</c:f>
              <c:numCache>
                <c:formatCode>General</c:formatCode>
                <c:ptCount val="13"/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7.5</c:v>
                </c:pt>
                <c:pt idx="10">
                  <c:v>7.5</c:v>
                </c:pt>
                <c:pt idx="11">
                  <c:v>6.8</c:v>
                </c:pt>
                <c:pt idx="12">
                  <c:v>4.8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P2-20m</c:v>
                </c:pt>
              </c:strCache>
            </c:strRef>
          </c:tx>
          <c:cat>
            <c:strRef>
              <c:f>Sheet1!$B$1:$N$1</c:f>
              <c:strCache>
                <c:ptCount val="13"/>
                <c:pt idx="0">
                  <c:v>јули ʼ84</c:v>
                </c:pt>
                <c:pt idx="1">
                  <c:v>септември  ʼ84 </c:v>
                </c:pt>
                <c:pt idx="2">
                  <c:v>јануари  ʼ85</c:v>
                </c:pt>
                <c:pt idx="3">
                  <c:v>април  ʼ85</c:v>
                </c:pt>
                <c:pt idx="4">
                  <c:v>мај  ʼ05</c:v>
                </c:pt>
                <c:pt idx="5">
                  <c:v>јуни  ʼ05</c:v>
                </c:pt>
                <c:pt idx="6">
                  <c:v>јули   ʼ05</c:v>
                </c:pt>
                <c:pt idx="7">
                  <c:v>август   ʼ05</c:v>
                </c:pt>
                <c:pt idx="8">
                  <c:v>септември   ʼ05</c:v>
                </c:pt>
                <c:pt idx="9">
                  <c:v>октомври   ʼ05</c:v>
                </c:pt>
                <c:pt idx="10">
                  <c:v>ноември   ʼ05</c:v>
                </c:pt>
                <c:pt idx="11">
                  <c:v>декември   ʼ05</c:v>
                </c:pt>
                <c:pt idx="12">
                  <c:v>јануари   ʼ06</c:v>
                </c:pt>
              </c:strCache>
            </c:strRef>
          </c:cat>
          <c:val>
            <c:numRef>
              <c:f>Sheet1!$B$7:$N$7</c:f>
              <c:numCache>
                <c:formatCode>General</c:formatCode>
                <c:ptCount val="13"/>
                <c:pt idx="0">
                  <c:v>6.5</c:v>
                </c:pt>
                <c:pt idx="1">
                  <c:v>10</c:v>
                </c:pt>
                <c:pt idx="2">
                  <c:v>3</c:v>
                </c:pt>
                <c:pt idx="3">
                  <c:v>7.3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6.8</c:v>
                </c:pt>
                <c:pt idx="12">
                  <c:v>4.8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P3-површина</c:v>
                </c:pt>
              </c:strCache>
            </c:strRef>
          </c:tx>
          <c:cat>
            <c:strRef>
              <c:f>Sheet1!$B$1:$N$1</c:f>
              <c:strCache>
                <c:ptCount val="13"/>
                <c:pt idx="0">
                  <c:v>јули ʼ84</c:v>
                </c:pt>
                <c:pt idx="1">
                  <c:v>септември  ʼ84 </c:v>
                </c:pt>
                <c:pt idx="2">
                  <c:v>јануари  ʼ85</c:v>
                </c:pt>
                <c:pt idx="3">
                  <c:v>април  ʼ85</c:v>
                </c:pt>
                <c:pt idx="4">
                  <c:v>мај  ʼ05</c:v>
                </c:pt>
                <c:pt idx="5">
                  <c:v>јуни  ʼ05</c:v>
                </c:pt>
                <c:pt idx="6">
                  <c:v>јули   ʼ05</c:v>
                </c:pt>
                <c:pt idx="7">
                  <c:v>август   ʼ05</c:v>
                </c:pt>
                <c:pt idx="8">
                  <c:v>септември   ʼ05</c:v>
                </c:pt>
                <c:pt idx="9">
                  <c:v>октомври   ʼ05</c:v>
                </c:pt>
                <c:pt idx="10">
                  <c:v>ноември   ʼ05</c:v>
                </c:pt>
                <c:pt idx="11">
                  <c:v>декември   ʼ05</c:v>
                </c:pt>
                <c:pt idx="12">
                  <c:v>јануари   ʼ06</c:v>
                </c:pt>
              </c:strCache>
            </c:strRef>
          </c:cat>
          <c:val>
            <c:numRef>
              <c:f>Sheet1!$B$8:$N$8</c:f>
              <c:numCache>
                <c:formatCode>General</c:formatCode>
                <c:ptCount val="13"/>
                <c:pt idx="0">
                  <c:v>20.5</c:v>
                </c:pt>
                <c:pt idx="1">
                  <c:v>19</c:v>
                </c:pt>
                <c:pt idx="2">
                  <c:v>3</c:v>
                </c:pt>
                <c:pt idx="3">
                  <c:v>7.6</c:v>
                </c:pt>
                <c:pt idx="4">
                  <c:v>18</c:v>
                </c:pt>
                <c:pt idx="5">
                  <c:v>20.5</c:v>
                </c:pt>
                <c:pt idx="6">
                  <c:v>25</c:v>
                </c:pt>
                <c:pt idx="7">
                  <c:v>22</c:v>
                </c:pt>
                <c:pt idx="8">
                  <c:v>20</c:v>
                </c:pt>
                <c:pt idx="9">
                  <c:v>16.3</c:v>
                </c:pt>
                <c:pt idx="10">
                  <c:v>12</c:v>
                </c:pt>
                <c:pt idx="11">
                  <c:v>6.8</c:v>
                </c:pt>
                <c:pt idx="12">
                  <c:v>4.8</c:v>
                </c:pt>
              </c:numCache>
            </c:numRef>
          </c:val>
        </c:ser>
        <c:axId val="70174976"/>
        <c:axId val="70205440"/>
      </c:barChart>
      <c:catAx>
        <c:axId val="70174976"/>
        <c:scaling>
          <c:orientation val="minMax"/>
        </c:scaling>
        <c:axPos val="b"/>
        <c:tickLblPos val="nextTo"/>
        <c:crossAx val="70205440"/>
        <c:crosses val="autoZero"/>
        <c:auto val="1"/>
        <c:lblAlgn val="ctr"/>
        <c:lblOffset val="100"/>
      </c:catAx>
      <c:valAx>
        <c:axId val="70205440"/>
        <c:scaling>
          <c:orientation val="minMax"/>
        </c:scaling>
        <c:axPos val="l"/>
        <c:majorGridlines/>
        <c:numFmt formatCode="General" sourceLinked="1"/>
        <c:tickLblPos val="nextTo"/>
        <c:crossAx val="70174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364313</xdr:colOff>
      <xdr:row>10</xdr:row>
      <xdr:rowOff>59427</xdr:rowOff>
    </xdr:from>
    <xdr:to>
      <xdr:col>15</xdr:col>
      <xdr:colOff>57415</xdr:colOff>
      <xdr:row>24</xdr:row>
      <xdr:rowOff>135627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"/>
  <sheetViews>
    <sheetView tabSelected="1" zoomScale="130" zoomScaleNormal="130" workbookViewId="0">
      <selection activeCell="S8" sqref="S8"/>
    </sheetView>
  </sheetViews>
  <sheetFormatPr defaultRowHeight="15"/>
  <cols>
    <col min="13" max="13" width="13.140625" bestFit="1" customWidth="1"/>
  </cols>
  <sheetData>
    <row r="1" spans="1:16" ht="48" customHeight="1">
      <c r="A1" s="1"/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5" t="s">
        <v>22</v>
      </c>
      <c r="P1" s="5" t="s">
        <v>23</v>
      </c>
    </row>
    <row r="2" spans="1:16">
      <c r="A2" s="3" t="s">
        <v>4</v>
      </c>
      <c r="B2">
        <v>23.8</v>
      </c>
      <c r="C2">
        <v>20</v>
      </c>
      <c r="D2">
        <v>3</v>
      </c>
      <c r="E2">
        <v>7.7</v>
      </c>
      <c r="F2">
        <v>16</v>
      </c>
      <c r="G2">
        <v>22.5</v>
      </c>
      <c r="H2">
        <v>24</v>
      </c>
      <c r="I2">
        <v>22.5</v>
      </c>
      <c r="J2">
        <v>21</v>
      </c>
      <c r="K2">
        <v>16</v>
      </c>
      <c r="L2">
        <v>12</v>
      </c>
      <c r="M2">
        <v>6.8</v>
      </c>
      <c r="N2">
        <v>4.8</v>
      </c>
      <c r="O2">
        <f t="shared" ref="O2:O8" si="0">AVERAGE(B2:N2)</f>
        <v>15.392307692307694</v>
      </c>
      <c r="P2">
        <f t="shared" ref="P2:P8" si="1">STDEV(B2:N2)</f>
        <v>7.6893282691512885</v>
      </c>
    </row>
    <row r="3" spans="1:16">
      <c r="A3" s="2" t="s">
        <v>5</v>
      </c>
      <c r="B3" s="1">
        <v>23</v>
      </c>
      <c r="C3" s="1">
        <v>21</v>
      </c>
      <c r="D3" s="1">
        <v>3</v>
      </c>
      <c r="E3" s="1">
        <v>7.6</v>
      </c>
      <c r="F3" s="1">
        <v>17</v>
      </c>
      <c r="G3" s="1">
        <v>22</v>
      </c>
      <c r="H3" s="1">
        <v>25</v>
      </c>
      <c r="I3" s="1">
        <v>22</v>
      </c>
      <c r="J3" s="1">
        <v>21</v>
      </c>
      <c r="K3" s="1">
        <v>16.3</v>
      </c>
      <c r="L3" s="1">
        <v>12</v>
      </c>
      <c r="M3" s="1">
        <v>6.8</v>
      </c>
      <c r="N3" s="1">
        <v>4.8</v>
      </c>
      <c r="O3">
        <f t="shared" si="0"/>
        <v>15.500000000000002</v>
      </c>
      <c r="P3">
        <f t="shared" si="1"/>
        <v>7.7216146843346989</v>
      </c>
    </row>
    <row r="4" spans="1:16">
      <c r="A4" s="2" t="s">
        <v>0</v>
      </c>
      <c r="B4" s="1">
        <v>12.3</v>
      </c>
      <c r="C4" s="1">
        <v>18</v>
      </c>
      <c r="D4" s="1">
        <v>3</v>
      </c>
      <c r="E4" s="1">
        <v>7.6</v>
      </c>
      <c r="F4" s="1">
        <v>10</v>
      </c>
      <c r="G4" s="1">
        <v>12</v>
      </c>
      <c r="H4" s="1">
        <v>16</v>
      </c>
      <c r="I4" s="1">
        <v>14</v>
      </c>
      <c r="J4" s="1">
        <v>14</v>
      </c>
      <c r="K4" s="1">
        <v>12</v>
      </c>
      <c r="L4" s="1">
        <v>12</v>
      </c>
      <c r="M4" s="1">
        <v>6.8</v>
      </c>
      <c r="N4" s="1">
        <v>4.8</v>
      </c>
      <c r="O4">
        <f t="shared" si="0"/>
        <v>10.961538461538463</v>
      </c>
      <c r="P4">
        <f t="shared" si="1"/>
        <v>4.3714106154913805</v>
      </c>
    </row>
    <row r="5" spans="1:16">
      <c r="A5" s="2" t="s">
        <v>1</v>
      </c>
      <c r="B5" s="1">
        <v>12.3</v>
      </c>
      <c r="C5" s="1">
        <v>11</v>
      </c>
      <c r="D5" s="1">
        <v>3</v>
      </c>
      <c r="E5" s="1">
        <v>7.3</v>
      </c>
      <c r="F5" s="1">
        <v>9</v>
      </c>
      <c r="G5" s="1">
        <v>9</v>
      </c>
      <c r="H5" s="1">
        <v>10.5</v>
      </c>
      <c r="I5" s="1">
        <v>9.5</v>
      </c>
      <c r="J5" s="1">
        <v>9</v>
      </c>
      <c r="K5" s="1">
        <v>8.5</v>
      </c>
      <c r="L5" s="1">
        <v>8.5</v>
      </c>
      <c r="M5" s="1">
        <v>6.8</v>
      </c>
      <c r="N5" s="1">
        <v>4.8</v>
      </c>
      <c r="O5">
        <f t="shared" si="0"/>
        <v>8.3999999999999986</v>
      </c>
      <c r="P5">
        <f t="shared" si="1"/>
        <v>2.4929901724635846</v>
      </c>
    </row>
    <row r="6" spans="1:16">
      <c r="A6" s="2" t="s">
        <v>2</v>
      </c>
      <c r="B6" s="1"/>
      <c r="C6" s="1"/>
      <c r="D6" s="1"/>
      <c r="E6" s="1"/>
      <c r="F6" s="1">
        <v>8</v>
      </c>
      <c r="G6" s="1">
        <v>8</v>
      </c>
      <c r="H6" s="1">
        <v>9</v>
      </c>
      <c r="I6" s="1">
        <v>8</v>
      </c>
      <c r="J6" s="1">
        <v>8</v>
      </c>
      <c r="K6" s="1">
        <v>7.5</v>
      </c>
      <c r="L6" s="1">
        <v>7.5</v>
      </c>
      <c r="M6" s="1">
        <v>6.8</v>
      </c>
      <c r="N6" s="1">
        <v>4.8</v>
      </c>
      <c r="O6">
        <f t="shared" si="0"/>
        <v>7.5111111111111102</v>
      </c>
      <c r="P6">
        <f t="shared" si="1"/>
        <v>1.1741427132640732</v>
      </c>
    </row>
    <row r="7" spans="1:16">
      <c r="A7" s="2" t="s">
        <v>3</v>
      </c>
      <c r="B7" s="1">
        <v>6.5</v>
      </c>
      <c r="C7" s="1">
        <v>10</v>
      </c>
      <c r="D7" s="1">
        <v>3</v>
      </c>
      <c r="E7" s="1">
        <v>7.3</v>
      </c>
      <c r="F7" s="1">
        <v>6</v>
      </c>
      <c r="G7" s="1">
        <v>8</v>
      </c>
      <c r="H7" s="1">
        <v>8</v>
      </c>
      <c r="I7" s="1">
        <v>8</v>
      </c>
      <c r="J7" s="1">
        <v>7</v>
      </c>
      <c r="K7" s="1">
        <v>7</v>
      </c>
      <c r="L7" s="1">
        <v>7</v>
      </c>
      <c r="M7" s="1">
        <v>6.8</v>
      </c>
      <c r="N7" s="1">
        <v>4.8</v>
      </c>
      <c r="O7">
        <f t="shared" si="0"/>
        <v>6.8769230769230765</v>
      </c>
      <c r="P7">
        <f t="shared" si="1"/>
        <v>1.6838219651306401</v>
      </c>
    </row>
    <row r="8" spans="1:16">
      <c r="A8" s="3" t="s">
        <v>6</v>
      </c>
      <c r="B8">
        <v>20.5</v>
      </c>
      <c r="C8">
        <v>19</v>
      </c>
      <c r="D8">
        <v>3</v>
      </c>
      <c r="E8">
        <v>7.6</v>
      </c>
      <c r="F8">
        <v>18</v>
      </c>
      <c r="G8">
        <v>20.5</v>
      </c>
      <c r="H8">
        <v>25</v>
      </c>
      <c r="I8">
        <v>22</v>
      </c>
      <c r="J8">
        <v>20</v>
      </c>
      <c r="K8">
        <v>16.3</v>
      </c>
      <c r="L8">
        <v>12</v>
      </c>
      <c r="M8">
        <v>6.8</v>
      </c>
      <c r="N8">
        <v>4.8</v>
      </c>
      <c r="O8">
        <f t="shared" si="0"/>
        <v>15.03846153846154</v>
      </c>
      <c r="P8">
        <f t="shared" si="1"/>
        <v>7.3041698663090626</v>
      </c>
    </row>
    <row r="9" spans="1:16" s="8" customFormat="1" ht="35.25" customHeight="1">
      <c r="A9" s="7" t="s">
        <v>20</v>
      </c>
      <c r="B9" s="8">
        <f t="shared" ref="B9:N9" si="2">AVERAGE(B2:B8)</f>
        <v>16.399999999999999</v>
      </c>
      <c r="C9" s="8">
        <f t="shared" si="2"/>
        <v>16.5</v>
      </c>
      <c r="D9" s="8">
        <f t="shared" si="2"/>
        <v>3</v>
      </c>
      <c r="E9" s="8">
        <f t="shared" si="2"/>
        <v>7.5166666666666666</v>
      </c>
      <c r="F9" s="8">
        <f t="shared" si="2"/>
        <v>12</v>
      </c>
      <c r="G9" s="8">
        <f t="shared" si="2"/>
        <v>14.571428571428571</v>
      </c>
      <c r="H9" s="8">
        <f t="shared" si="2"/>
        <v>16.785714285714285</v>
      </c>
      <c r="I9" s="8">
        <f t="shared" si="2"/>
        <v>15.142857142857142</v>
      </c>
      <c r="J9" s="8">
        <f t="shared" si="2"/>
        <v>14.285714285714286</v>
      </c>
      <c r="K9" s="8">
        <f t="shared" si="2"/>
        <v>11.942857142857141</v>
      </c>
      <c r="L9" s="8">
        <f t="shared" si="2"/>
        <v>10.142857142857142</v>
      </c>
      <c r="M9" s="8">
        <f t="shared" si="2"/>
        <v>6.7999999999999989</v>
      </c>
      <c r="N9" s="8">
        <f t="shared" si="2"/>
        <v>4.8</v>
      </c>
    </row>
    <row r="10" spans="1:16" ht="36" customHeight="1">
      <c r="A10" s="6" t="s">
        <v>21</v>
      </c>
      <c r="B10">
        <f t="shared" ref="B10:N10" si="3">STDEV(B2:B8)</f>
        <v>7.0250978640870256</v>
      </c>
      <c r="C10">
        <f t="shared" si="3"/>
        <v>4.7644516998286379</v>
      </c>
      <c r="D10">
        <f t="shared" si="3"/>
        <v>0</v>
      </c>
      <c r="E10">
        <f t="shared" si="3"/>
        <v>0.17224014243680552</v>
      </c>
      <c r="F10">
        <f t="shared" si="3"/>
        <v>4.8648398397754749</v>
      </c>
      <c r="G10">
        <f t="shared" si="3"/>
        <v>6.7972333307295667</v>
      </c>
      <c r="H10">
        <f t="shared" si="3"/>
        <v>7.7988094329473494</v>
      </c>
      <c r="I10">
        <f t="shared" si="3"/>
        <v>6.8721314361841541</v>
      </c>
      <c r="J10">
        <f t="shared" si="3"/>
        <v>6.3695705170308425</v>
      </c>
      <c r="K10">
        <f t="shared" si="3"/>
        <v>4.2906320990646423</v>
      </c>
      <c r="L10">
        <f t="shared" si="3"/>
        <v>2.3578642474756291</v>
      </c>
      <c r="M10">
        <f t="shared" si="3"/>
        <v>9.5934233866636329E-16</v>
      </c>
      <c r="N10">
        <f t="shared" si="3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2020-06-03T11:33:56Z</dcterms:created>
  <dcterms:modified xsi:type="dcterms:W3CDTF">2020-06-19T13:45:56Z</dcterms:modified>
</cp:coreProperties>
</file>