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otrek\Documents\Szkoła\3LO\Informatyka\Tbelka\"/>
    </mc:Choice>
  </mc:AlternateContent>
  <xr:revisionPtr revIDLastSave="0" documentId="13_ncr:1_{EFA3DD00-7647-482E-9BEF-2CA74257396A}" xr6:coauthVersionLast="46" xr6:coauthVersionMax="46" xr10:uidLastSave="{00000000-0000-0000-0000-000000000000}"/>
  <bookViews>
    <workbookView xWindow="0" yWindow="72" windowWidth="23040" windowHeight="12204" xr2:uid="{00000000-000D-0000-FFFF-FFFF00000000}"/>
  </bookViews>
  <sheets>
    <sheet name="dane_wyb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G18" i="1"/>
  <c r="H18" i="1" s="1"/>
  <c r="G6" i="1"/>
  <c r="H6" i="1" s="1"/>
  <c r="G8" i="1"/>
  <c r="H8" i="1" s="1"/>
  <c r="G11" i="1"/>
  <c r="H11" i="1" s="1"/>
  <c r="G4" i="1"/>
  <c r="H4" i="1" s="1"/>
  <c r="G21" i="1"/>
  <c r="H21" i="1" s="1"/>
  <c r="G15" i="1"/>
  <c r="H15" i="1" s="1"/>
  <c r="G5" i="1"/>
  <c r="H5" i="1" s="1"/>
  <c r="G20" i="1"/>
  <c r="H20" i="1" s="1"/>
  <c r="G17" i="1"/>
  <c r="H17" i="1" s="1"/>
  <c r="G19" i="1"/>
  <c r="H19" i="1" s="1"/>
  <c r="G3" i="1"/>
  <c r="H3" i="1" s="1"/>
  <c r="G14" i="1"/>
  <c r="H14" i="1" s="1"/>
  <c r="G13" i="1"/>
  <c r="H13" i="1" s="1"/>
  <c r="G9" i="1"/>
  <c r="H9" i="1" s="1"/>
  <c r="G16" i="1"/>
  <c r="H16" i="1" s="1"/>
  <c r="G10" i="1"/>
  <c r="I10" i="1" s="1"/>
  <c r="G7" i="1"/>
  <c r="H7" i="1" s="1"/>
  <c r="G2" i="1"/>
  <c r="H2" i="1" s="1"/>
  <c r="L3" i="1" l="1"/>
  <c r="L2" i="1"/>
  <c r="L7" i="1"/>
  <c r="L10" i="1"/>
  <c r="L16" i="1"/>
  <c r="L9" i="1"/>
  <c r="L14" i="1"/>
  <c r="L17" i="1"/>
  <c r="L8" i="1"/>
  <c r="L6" i="1"/>
  <c r="L18" i="1"/>
  <c r="L13" i="1"/>
  <c r="L19" i="1"/>
  <c r="K9" i="1"/>
  <c r="L15" i="1"/>
  <c r="L20" i="1"/>
  <c r="L5" i="1"/>
  <c r="K13" i="1"/>
  <c r="L21" i="1"/>
  <c r="J16" i="1"/>
  <c r="K16" i="1"/>
  <c r="K19" i="1"/>
  <c r="L4" i="1"/>
  <c r="K20" i="1"/>
  <c r="L11" i="1"/>
  <c r="K14" i="1"/>
  <c r="K3" i="1"/>
  <c r="K17" i="1"/>
  <c r="J7" i="1"/>
  <c r="J10" i="1"/>
  <c r="K5" i="1"/>
  <c r="K15" i="1"/>
  <c r="J9" i="1"/>
  <c r="K21" i="1"/>
  <c r="J20" i="1"/>
  <c r="K4" i="1"/>
  <c r="J5" i="1"/>
  <c r="K11" i="1"/>
  <c r="K2" i="1"/>
  <c r="K8" i="1"/>
  <c r="K7" i="1"/>
  <c r="K6" i="1"/>
  <c r="K10" i="1"/>
  <c r="K18" i="1"/>
  <c r="J18" i="1"/>
  <c r="J13" i="1"/>
  <c r="H10" i="1"/>
  <c r="J14" i="1"/>
  <c r="I2" i="1"/>
  <c r="J3" i="1"/>
  <c r="I7" i="1"/>
  <c r="J19" i="1"/>
  <c r="J17" i="1"/>
  <c r="I17" i="1"/>
  <c r="J15" i="1"/>
  <c r="I8" i="1"/>
  <c r="J21" i="1"/>
  <c r="J6" i="1"/>
  <c r="I6" i="1"/>
  <c r="J4" i="1"/>
  <c r="I18" i="1"/>
  <c r="J11" i="1"/>
  <c r="I16" i="1"/>
  <c r="I9" i="1"/>
  <c r="J2" i="1"/>
  <c r="J8" i="1"/>
  <c r="J12" i="1"/>
  <c r="K12" i="1"/>
  <c r="L12" i="1"/>
  <c r="I13" i="1"/>
  <c r="I14" i="1"/>
  <c r="I3" i="1"/>
  <c r="I19" i="1"/>
  <c r="I15" i="1"/>
  <c r="I20" i="1"/>
  <c r="I21" i="1"/>
  <c r="I5" i="1"/>
  <c r="I4" i="1"/>
  <c r="I11" i="1"/>
  <c r="I12" i="1"/>
</calcChain>
</file>

<file path=xl/sharedStrings.xml><?xml version="1.0" encoding="utf-8"?>
<sst xmlns="http://schemas.openxmlformats.org/spreadsheetml/2006/main" count="37" uniqueCount="37">
  <si>
    <t>K1</t>
  </si>
  <si>
    <t>K2</t>
  </si>
  <si>
    <t>K3</t>
  </si>
  <si>
    <t>K4</t>
  </si>
  <si>
    <t>K5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</si>
  <si>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</si>
  <si>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</si>
  <si>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</si>
  <si>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</si>
  <si>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</si>
  <si>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</si>
  <si>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</si>
  <si>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</si>
  <si>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</si>
  <si>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</si>
  <si>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</si>
  <si>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</si>
  <si>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</si>
  <si>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</si>
  <si>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</si>
  <si>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</si>
  <si>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</si>
  <si>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</si>
  <si>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</si>
  <si>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</si>
  <si>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Okrąg</t>
  </si>
  <si>
    <t>Suma</t>
  </si>
  <si>
    <t>Poparcie K1</t>
  </si>
  <si>
    <t>Poparcie K2</t>
  </si>
  <si>
    <t>Poparcie K3</t>
  </si>
  <si>
    <t>Poparcie K4</t>
  </si>
  <si>
    <t>Poparcie K5</t>
  </si>
  <si>
    <t>K1 : A2</t>
  </si>
  <si>
    <t>K2: D5</t>
  </si>
  <si>
    <t>K3 : A5</t>
  </si>
  <si>
    <t>K4 : B4</t>
  </si>
  <si>
    <t>K5 : 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</si>
</sst>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>
  <autoFilter ref="A1:L21" xr:uid="{00000000-0009-0000-0100-000001000000}"/>
  <sortState xmlns:xlrd2="http://schemas.microsoft.com/office/spreadsheetml/2017/richdata2" ref="A2:L21">
    <sortCondition descending="1" ref="L1:L21"/>
  </sortState>
  <tableColumns count="12">
    <tableColumn id="1" xr3:uid="{00000000-0010-0000-0000-000001000000}" name="Okrąg"/>
    <tableColumn id="2" xr3:uid="{00000000-0010-0000-0000-000002000000}" name="K1"/>
    <tableColumn id="3" xr3:uid="{00000000-0010-0000-0000-000003000000}" name="K2"/>
    <tableColumn id="4" xr3:uid="{00000000-0010-0000-0000-000004000000}" name="K3"/>
    <tableColumn id="5" xr3:uid="{00000000-0010-0000-0000-000005000000}" name="K4"/>
    <tableColumn id="6" xr3:uid="{00000000-0010-0000-0000-000006000000}" name="K5"/>
    <tableColumn id="7" xr3:uid="{00000000-0010-0000-0000-000007000000}" name="Suma" dataDxfId="0">
      <calculatedColumnFormula>SUM(Table1[[#This Row],[K1]:[K5]])</calculatedColumnFormula>
    </tableColumn>
    <tableColumn id="8" xr3:uid="{00000000-0010-0000-0000-000008000000}" name="Poparcie K1">
      <calculatedColumnFormula>Table1[[#This Row],[K1]]/Table1[[#This Row],[Suma]]</calculatedColumnFormula>
    </tableColumn>
    <tableColumn id="9" xr3:uid="{00000000-0010-0000-0000-000009000000}" name="Poparcie K2">
      <calculatedColumnFormula>Table1[[#This Row],[K2]]/$G2</calculatedColumnFormula>
    </tableColumn>
    <tableColumn id="10" xr3:uid="{00000000-0010-0000-0000-00000A000000}" name="Poparcie K3">
      <calculatedColumnFormula>Table1[[#This Row],[K3]]/$G2</calculatedColumnFormula>
    </tableColumn>
    <tableColumn id="11" xr3:uid="{00000000-0010-0000-0000-00000B000000}" name="Poparcie K4">
      <calculatedColumnFormula>Table1[[#This Row],[K4]]/$G2</calculatedColumnFormula>
    </tableColumn>
    <tableColumn id="12" xr3:uid="{00000000-0010-0000-0000-00000C000000}" name="Poparcie K5">
      <calculatedColumnFormula>Table1[[#This Row],[K5]]/$G2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N21" sqref="N21"/>
    </sheetView>
  </sheetViews>
  <sheetFormatPr defaultRowHeight="14.4" x14ac:dyDescent="0.3"/>
  <cols>
    <col min="8" max="9" width="15.21875" customWidth="1"/>
    <col min="10" max="10" width="15.77734375" customWidth="1"/>
    <col min="11" max="11" width="13" customWidth="1"/>
    <col min="12" max="12" width="12.88671875" customWidth="1"/>
  </cols>
  <sheetData>
    <row r="1" spans="1:15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5" x14ac:dyDescent="0.3">
      <c r="A2" t="s">
        <v>24</v>
      </c>
      <c r="B2">
        <v>10426</v>
      </c>
      <c r="C2">
        <v>11034</v>
      </c>
      <c r="D2">
        <v>11428</v>
      </c>
      <c r="E2">
        <v>10612</v>
      </c>
      <c r="F2">
        <v>7862</v>
      </c>
      <c r="G2">
        <f>SUM(Table1[[#This Row],[K1]:[K5]])</f>
        <v>51362</v>
      </c>
      <c r="H2">
        <f>Table1[[#This Row],[K1]]/Table1[[#This Row],[Suma]]</f>
        <v>0.20299053775164519</v>
      </c>
      <c r="I2">
        <f>Table1[[#This Row],[K2]]/$G2</f>
        <v>0.21482808301857403</v>
      </c>
      <c r="J2">
        <f>Table1[[#This Row],[K3]]/$G2</f>
        <v>0.22249912386589307</v>
      </c>
      <c r="K2">
        <f>Table1[[#This Row],[K4]]/$G2</f>
        <v>0.20661189206027802</v>
      </c>
      <c r="L2">
        <f>Table1[[#This Row],[K5]]/$G2</f>
        <v>0.15307036330360968</v>
      </c>
      <c r="O2" t="s">
        <v>32</v>
      </c>
    </row>
    <row r="3" spans="1:15" x14ac:dyDescent="0.3">
      <c r="A3" t="s">
        <v>17</v>
      </c>
      <c r="B3">
        <v>24337</v>
      </c>
      <c r="C3">
        <v>6726</v>
      </c>
      <c r="D3">
        <v>10752</v>
      </c>
      <c r="E3">
        <v>15075</v>
      </c>
      <c r="F3">
        <v>8861</v>
      </c>
      <c r="G3">
        <f>SUM(Table1[[#This Row],[K1]:[K5]])</f>
        <v>65751</v>
      </c>
      <c r="H3">
        <f>Table1[[#This Row],[K1]]/Table1[[#This Row],[Suma]]</f>
        <v>0.37013885720369272</v>
      </c>
      <c r="I3">
        <f>Table1[[#This Row],[K2]]/$G3</f>
        <v>0.10229502212894101</v>
      </c>
      <c r="J3">
        <f>Table1[[#This Row],[K3]]/$G3</f>
        <v>0.16352603002235708</v>
      </c>
      <c r="K3">
        <f>Table1[[#This Row],[K4]]/$G3</f>
        <v>0.22927407948168088</v>
      </c>
      <c r="L3">
        <f>Table1[[#This Row],[K5]]/$G3</f>
        <v>0.13476601116332831</v>
      </c>
      <c r="O3" t="s">
        <v>33</v>
      </c>
    </row>
    <row r="4" spans="1:15" x14ac:dyDescent="0.3">
      <c r="A4" t="s">
        <v>10</v>
      </c>
      <c r="B4">
        <v>12389</v>
      </c>
      <c r="C4">
        <v>12086</v>
      </c>
      <c r="D4">
        <v>18732</v>
      </c>
      <c r="E4">
        <v>19761</v>
      </c>
      <c r="F4">
        <v>9219</v>
      </c>
      <c r="G4">
        <f>SUM(Table1[[#This Row],[K1]:[K5]])</f>
        <v>72187</v>
      </c>
      <c r="H4">
        <f>Table1[[#This Row],[K1]]/Table1[[#This Row],[Suma]]</f>
        <v>0.17162369955809217</v>
      </c>
      <c r="I4">
        <f>Table1[[#This Row],[K2]]/$G4</f>
        <v>0.16742626788756979</v>
      </c>
      <c r="J4">
        <f>Table1[[#This Row],[K3]]/$G4</f>
        <v>0.25949270644298833</v>
      </c>
      <c r="K4">
        <f>Table1[[#This Row],[K4]]/$G4</f>
        <v>0.27374735063100003</v>
      </c>
      <c r="L4">
        <f>Table1[[#This Row],[K5]]/$G4</f>
        <v>0.12770997548034965</v>
      </c>
      <c r="O4" t="s">
        <v>34</v>
      </c>
    </row>
    <row r="5" spans="1:15" x14ac:dyDescent="0.3">
      <c r="A5" t="s">
        <v>13</v>
      </c>
      <c r="B5">
        <v>12104</v>
      </c>
      <c r="C5">
        <v>5833</v>
      </c>
      <c r="D5">
        <v>14293</v>
      </c>
      <c r="E5">
        <v>28291</v>
      </c>
      <c r="F5">
        <v>8805</v>
      </c>
      <c r="G5">
        <f>SUM(Table1[[#This Row],[K1]:[K5]])</f>
        <v>69326</v>
      </c>
      <c r="H5">
        <f>Table1[[#This Row],[K1]]/Table1[[#This Row],[Suma]]</f>
        <v>0.17459538989700835</v>
      </c>
      <c r="I5">
        <f>Table1[[#This Row],[K2]]/$G5</f>
        <v>8.4138706978622732E-2</v>
      </c>
      <c r="J5">
        <f>Table1[[#This Row],[K3]]/$G5</f>
        <v>0.20617084499322044</v>
      </c>
      <c r="K5">
        <f>Table1[[#This Row],[K4]]/$G5</f>
        <v>0.40808643221879237</v>
      </c>
      <c r="L5">
        <f>Table1[[#This Row],[K5]]/$G5</f>
        <v>0.12700862591235612</v>
      </c>
      <c r="O5" t="s">
        <v>35</v>
      </c>
    </row>
    <row r="6" spans="1:15" x14ac:dyDescent="0.3">
      <c r="A6" t="s">
        <v>7</v>
      </c>
      <c r="B6">
        <v>12834</v>
      </c>
      <c r="C6">
        <v>11062</v>
      </c>
      <c r="D6">
        <v>10107</v>
      </c>
      <c r="E6">
        <v>24727</v>
      </c>
      <c r="F6">
        <v>8448</v>
      </c>
      <c r="G6">
        <f>SUM(Table1[[#This Row],[K1]:[K5]])</f>
        <v>67178</v>
      </c>
      <c r="H6">
        <f>Table1[[#This Row],[K1]]/Table1[[#This Row],[Suma]]</f>
        <v>0.19104468724880169</v>
      </c>
      <c r="I6">
        <f>Table1[[#This Row],[K2]]/$G6</f>
        <v>0.16466700407871623</v>
      </c>
      <c r="J6">
        <f>Table1[[#This Row],[K3]]/$G6</f>
        <v>0.15045104051921759</v>
      </c>
      <c r="K6">
        <f>Table1[[#This Row],[K4]]/$G6</f>
        <v>0.36808181249813926</v>
      </c>
      <c r="L6">
        <f>Table1[[#This Row],[K5]]/$G6</f>
        <v>0.12575545565512519</v>
      </c>
      <c r="O6" t="s">
        <v>36</v>
      </c>
    </row>
    <row r="7" spans="1:15" x14ac:dyDescent="0.3">
      <c r="A7" t="s">
        <v>23</v>
      </c>
      <c r="B7">
        <v>16272</v>
      </c>
      <c r="C7">
        <v>11040</v>
      </c>
      <c r="D7">
        <v>8011</v>
      </c>
      <c r="E7">
        <v>19971</v>
      </c>
      <c r="F7">
        <v>7940</v>
      </c>
      <c r="G7">
        <f>SUM(Table1[[#This Row],[K1]:[K5]])</f>
        <v>63234</v>
      </c>
      <c r="H7">
        <f>Table1[[#This Row],[K1]]/Table1[[#This Row],[Suma]]</f>
        <v>0.25732991744947337</v>
      </c>
      <c r="I7">
        <f>Table1[[#This Row],[K2]]/$G7</f>
        <v>0.17458961950849228</v>
      </c>
      <c r="J7">
        <f>Table1[[#This Row],[K3]]/$G7</f>
        <v>0.12668817408356264</v>
      </c>
      <c r="K7">
        <f>Table1[[#This Row],[K4]]/$G7</f>
        <v>0.31582692855109595</v>
      </c>
      <c r="L7">
        <f>Table1[[#This Row],[K5]]/$G7</f>
        <v>0.12556536040737579</v>
      </c>
    </row>
    <row r="8" spans="1:15" x14ac:dyDescent="0.3">
      <c r="A8" t="s">
        <v>8</v>
      </c>
      <c r="B8">
        <v>23071</v>
      </c>
      <c r="C8">
        <v>5757</v>
      </c>
      <c r="D8">
        <v>16048</v>
      </c>
      <c r="E8">
        <v>16622</v>
      </c>
      <c r="F8">
        <v>8820</v>
      </c>
      <c r="G8">
        <f>SUM(Table1[[#This Row],[K1]:[K5]])</f>
        <v>70318</v>
      </c>
      <c r="H8">
        <f>Table1[[#This Row],[K1]]/Table1[[#This Row],[Suma]]</f>
        <v>0.32809522455132401</v>
      </c>
      <c r="I8">
        <f>Table1[[#This Row],[K2]]/$G8</f>
        <v>8.1870929207315341E-2</v>
      </c>
      <c r="J8">
        <f>Table1[[#This Row],[K3]]/$G8</f>
        <v>0.22822037031769959</v>
      </c>
      <c r="K8">
        <f>Table1[[#This Row],[K4]]/$G8</f>
        <v>0.23638328735174494</v>
      </c>
      <c r="L8">
        <f>Table1[[#This Row],[K5]]/$G8</f>
        <v>0.12543018857191615</v>
      </c>
    </row>
    <row r="9" spans="1:15" x14ac:dyDescent="0.3">
      <c r="A9" t="s">
        <v>20</v>
      </c>
      <c r="B9">
        <v>20068</v>
      </c>
      <c r="C9">
        <v>8556</v>
      </c>
      <c r="D9">
        <v>10233</v>
      </c>
      <c r="E9">
        <v>25511</v>
      </c>
      <c r="F9">
        <v>9212</v>
      </c>
      <c r="G9">
        <f>SUM(Table1[[#This Row],[K1]:[K5]])</f>
        <v>73580</v>
      </c>
      <c r="H9">
        <f>Table1[[#This Row],[K1]]/Table1[[#This Row],[Suma]]</f>
        <v>0.27273715683609678</v>
      </c>
      <c r="I9">
        <f>Table1[[#This Row],[K2]]/$G9</f>
        <v>0.11628159826039684</v>
      </c>
      <c r="J9">
        <f>Table1[[#This Row],[K3]]/$G9</f>
        <v>0.13907311769502581</v>
      </c>
      <c r="K9">
        <f>Table1[[#This Row],[K4]]/$G9</f>
        <v>0.34671106278880132</v>
      </c>
      <c r="L9">
        <f>Table1[[#This Row],[K5]]/$G9</f>
        <v>0.12519706441967926</v>
      </c>
    </row>
    <row r="10" spans="1:15" x14ac:dyDescent="0.3">
      <c r="A10" t="s">
        <v>22</v>
      </c>
      <c r="B10">
        <v>8636</v>
      </c>
      <c r="C10">
        <v>10458</v>
      </c>
      <c r="D10">
        <v>12488</v>
      </c>
      <c r="E10">
        <v>21366</v>
      </c>
      <c r="F10">
        <v>7198</v>
      </c>
      <c r="G10">
        <f>SUM(Table1[[#This Row],[K1]:[K5]])</f>
        <v>60146</v>
      </c>
      <c r="H10">
        <f>Table1[[#This Row],[K1]]/Table1[[#This Row],[Suma]]</f>
        <v>0.14358394573205199</v>
      </c>
      <c r="I10">
        <f>Table1[[#This Row],[K2]]/$G10</f>
        <v>0.17387689954444185</v>
      </c>
      <c r="J10">
        <f>Table1[[#This Row],[K3]]/$G10</f>
        <v>0.20762810494463471</v>
      </c>
      <c r="K10">
        <f>Table1[[#This Row],[K4]]/$G10</f>
        <v>0.35523559338941907</v>
      </c>
      <c r="L10">
        <f>Table1[[#This Row],[K5]]/$G10</f>
        <v>0.11967545638945233</v>
      </c>
    </row>
    <row r="11" spans="1:15" x14ac:dyDescent="0.3">
      <c r="A11" t="s">
        <v>9</v>
      </c>
      <c r="B11">
        <v>13500</v>
      </c>
      <c r="C11">
        <v>8698</v>
      </c>
      <c r="D11">
        <v>25458</v>
      </c>
      <c r="E11">
        <v>19331</v>
      </c>
      <c r="F11">
        <v>7998</v>
      </c>
      <c r="G11">
        <f>SUM(Table1[[#This Row],[K1]:[K5]])</f>
        <v>74985</v>
      </c>
      <c r="H11">
        <f>Table1[[#This Row],[K1]]/Table1[[#This Row],[Suma]]</f>
        <v>0.18003600720144028</v>
      </c>
      <c r="I11">
        <f>Table1[[#This Row],[K2]]/$G11</f>
        <v>0.1159965326398613</v>
      </c>
      <c r="J11">
        <f>Table1[[#This Row],[K3]]/$G11</f>
        <v>0.33950790158031607</v>
      </c>
      <c r="K11">
        <f>Table1[[#This Row],[K4]]/$G11</f>
        <v>0.25779822631192906</v>
      </c>
      <c r="L11">
        <f>Table1[[#This Row],[K5]]/$G11</f>
        <v>0.10666133226645329</v>
      </c>
    </row>
    <row r="12" spans="1:15" x14ac:dyDescent="0.3">
      <c r="A12" t="s">
        <v>5</v>
      </c>
      <c r="B12">
        <v>26573</v>
      </c>
      <c r="C12">
        <v>13009</v>
      </c>
      <c r="D12">
        <v>19177</v>
      </c>
      <c r="E12">
        <v>26574</v>
      </c>
      <c r="F12">
        <v>9656</v>
      </c>
      <c r="G12">
        <f>SUM(Table1[[#This Row],[K1]:[K5]])</f>
        <v>94989</v>
      </c>
      <c r="H12">
        <f>Table1[[#This Row],[K1]]/Table1[[#This Row],[Suma]]</f>
        <v>0.27974818136836899</v>
      </c>
      <c r="I12">
        <f>Table1[[#This Row],[K2]]/$G12</f>
        <v>0.13695269978629104</v>
      </c>
      <c r="J12">
        <f>Table1[[#This Row],[K3]]/$G12</f>
        <v>0.2018865342302793</v>
      </c>
      <c r="K12">
        <f>Table1[[#This Row],[K4]]/$G12</f>
        <v>0.27975870890313614</v>
      </c>
      <c r="L12">
        <f>Table1[[#This Row],[K5]]/$G12</f>
        <v>0.10165387571192454</v>
      </c>
    </row>
    <row r="13" spans="1:15" x14ac:dyDescent="0.3">
      <c r="A13" t="s">
        <v>19</v>
      </c>
      <c r="B13">
        <v>20774</v>
      </c>
      <c r="C13">
        <v>13774</v>
      </c>
      <c r="D13">
        <v>9345</v>
      </c>
      <c r="E13">
        <v>25505</v>
      </c>
      <c r="F13">
        <v>6478</v>
      </c>
      <c r="G13">
        <f>SUM(Table1[[#This Row],[K1]:[K5]])</f>
        <v>75876</v>
      </c>
      <c r="H13">
        <f>Table1[[#This Row],[K1]]/Table1[[#This Row],[Suma]]</f>
        <v>0.27378881332700722</v>
      </c>
      <c r="I13">
        <f>Table1[[#This Row],[K2]]/$G13</f>
        <v>0.18153302757130055</v>
      </c>
      <c r="J13">
        <f>Table1[[#This Row],[K3]]/$G13</f>
        <v>0.12316147398386841</v>
      </c>
      <c r="K13">
        <f>Table1[[#This Row],[K4]]/$G13</f>
        <v>0.33614054509989982</v>
      </c>
      <c r="L13">
        <f>Table1[[#This Row],[K5]]/$G13</f>
        <v>8.5376140017923985E-2</v>
      </c>
    </row>
    <row r="14" spans="1:15" x14ac:dyDescent="0.3">
      <c r="A14" t="s">
        <v>18</v>
      </c>
      <c r="B14">
        <v>12936</v>
      </c>
      <c r="C14">
        <v>11635</v>
      </c>
      <c r="D14">
        <v>15914</v>
      </c>
      <c r="E14">
        <v>23313</v>
      </c>
      <c r="F14">
        <v>5534</v>
      </c>
      <c r="G14">
        <f>SUM(Table1[[#This Row],[K1]:[K5]])</f>
        <v>69332</v>
      </c>
      <c r="H14">
        <f>Table1[[#This Row],[K1]]/Table1[[#This Row],[Suma]]</f>
        <v>0.18658051116367622</v>
      </c>
      <c r="I14">
        <f>Table1[[#This Row],[K2]]/$G14</f>
        <v>0.16781572722552357</v>
      </c>
      <c r="J14">
        <f>Table1[[#This Row],[K3]]/$G14</f>
        <v>0.2295332602550049</v>
      </c>
      <c r="K14">
        <f>Table1[[#This Row],[K4]]/$G14</f>
        <v>0.33625165868574397</v>
      </c>
      <c r="L14">
        <f>Table1[[#This Row],[K5]]/$G14</f>
        <v>7.9818842670051349E-2</v>
      </c>
    </row>
    <row r="15" spans="1:15" x14ac:dyDescent="0.3">
      <c r="A15" t="s">
        <v>12</v>
      </c>
      <c r="B15">
        <v>9873</v>
      </c>
      <c r="C15">
        <v>10663</v>
      </c>
      <c r="D15">
        <v>17500</v>
      </c>
      <c r="E15">
        <v>20081</v>
      </c>
      <c r="F15">
        <v>4796</v>
      </c>
      <c r="G15">
        <f>SUM(Table1[[#This Row],[K1]:[K5]])</f>
        <v>62913</v>
      </c>
      <c r="H15">
        <f>Table1[[#This Row],[K1]]/Table1[[#This Row],[Suma]]</f>
        <v>0.1569309999523151</v>
      </c>
      <c r="I15">
        <f>Table1[[#This Row],[K2]]/$G15</f>
        <v>0.1694880231430706</v>
      </c>
      <c r="J15">
        <f>Table1[[#This Row],[K3]]/$G15</f>
        <v>0.27816190612433045</v>
      </c>
      <c r="K15">
        <f>Table1[[#This Row],[K4]]/$G15</f>
        <v>0.31918681353615308</v>
      </c>
      <c r="L15">
        <f>Table1[[#This Row],[K5]]/$G15</f>
        <v>7.6232257244130783E-2</v>
      </c>
    </row>
    <row r="16" spans="1:15" x14ac:dyDescent="0.3">
      <c r="A16" t="s">
        <v>21</v>
      </c>
      <c r="B16">
        <v>19977</v>
      </c>
      <c r="C16">
        <v>8262</v>
      </c>
      <c r="D16">
        <v>18223</v>
      </c>
      <c r="E16">
        <v>20535</v>
      </c>
      <c r="F16">
        <v>4405</v>
      </c>
      <c r="G16">
        <f>SUM(Table1[[#This Row],[K1]:[K5]])</f>
        <v>71402</v>
      </c>
      <c r="H16">
        <f>Table1[[#This Row],[K1]]/Table1[[#This Row],[Suma]]</f>
        <v>0.27978207893336321</v>
      </c>
      <c r="I16">
        <f>Table1[[#This Row],[K2]]/$G16</f>
        <v>0.11571104450855718</v>
      </c>
      <c r="J16">
        <f>Table1[[#This Row],[K3]]/$G16</f>
        <v>0.25521694070194112</v>
      </c>
      <c r="K16">
        <f>Table1[[#This Row],[K4]]/$G16</f>
        <v>0.28759698607882134</v>
      </c>
      <c r="L16">
        <f>Table1[[#This Row],[K5]]/$G16</f>
        <v>6.1692949777317159E-2</v>
      </c>
    </row>
    <row r="17" spans="1:12" x14ac:dyDescent="0.3">
      <c r="A17" t="s">
        <v>15</v>
      </c>
      <c r="B17">
        <v>20008</v>
      </c>
      <c r="C17">
        <v>10768</v>
      </c>
      <c r="D17">
        <v>17403</v>
      </c>
      <c r="E17">
        <v>26808</v>
      </c>
      <c r="F17">
        <v>4748</v>
      </c>
      <c r="G17">
        <f>SUM(Table1[[#This Row],[K1]:[K5]])</f>
        <v>79735</v>
      </c>
      <c r="H17">
        <f>Table1[[#This Row],[K1]]/Table1[[#This Row],[Suma]]</f>
        <v>0.25093120963190568</v>
      </c>
      <c r="I17">
        <f>Table1[[#This Row],[K2]]/$G17</f>
        <v>0.13504734432808679</v>
      </c>
      <c r="J17">
        <f>Table1[[#This Row],[K3]]/$G17</f>
        <v>0.21826048786605631</v>
      </c>
      <c r="K17">
        <f>Table1[[#This Row],[K4]]/$G17</f>
        <v>0.33621370790744343</v>
      </c>
      <c r="L17">
        <f>Table1[[#This Row],[K5]]/$G17</f>
        <v>5.9547250266507805E-2</v>
      </c>
    </row>
    <row r="18" spans="1:12" x14ac:dyDescent="0.3">
      <c r="A18" t="s">
        <v>6</v>
      </c>
      <c r="B18">
        <v>24574</v>
      </c>
      <c r="C18">
        <v>10394</v>
      </c>
      <c r="D18">
        <v>9756</v>
      </c>
      <c r="E18">
        <v>13299</v>
      </c>
      <c r="F18">
        <v>3464</v>
      </c>
      <c r="G18">
        <f>SUM(Table1[[#This Row],[K1]:[K5]])</f>
        <v>61487</v>
      </c>
      <c r="H18">
        <f>Table1[[#This Row],[K1]]/Table1[[#This Row],[Suma]]</f>
        <v>0.39966171711093401</v>
      </c>
      <c r="I18">
        <f>Table1[[#This Row],[K2]]/$G18</f>
        <v>0.16904386293037552</v>
      </c>
      <c r="J18">
        <f>Table1[[#This Row],[K3]]/$G18</f>
        <v>0.15866768585229399</v>
      </c>
      <c r="K18">
        <f>Table1[[#This Row],[K4]]/$G18</f>
        <v>0.21628962219656186</v>
      </c>
      <c r="L18">
        <f>Table1[[#This Row],[K5]]/$G18</f>
        <v>5.6337111909834599E-2</v>
      </c>
    </row>
    <row r="19" spans="1:12" x14ac:dyDescent="0.3">
      <c r="A19" t="s">
        <v>16</v>
      </c>
      <c r="B19">
        <v>16299</v>
      </c>
      <c r="C19">
        <v>11979</v>
      </c>
      <c r="D19">
        <v>12843</v>
      </c>
      <c r="E19">
        <v>28541</v>
      </c>
      <c r="F19">
        <v>4013</v>
      </c>
      <c r="G19">
        <f>SUM(Table1[[#This Row],[K1]:[K5]])</f>
        <v>73675</v>
      </c>
      <c r="H19">
        <f>Table1[[#This Row],[K1]]/Table1[[#This Row],[Suma]]</f>
        <v>0.22122836783169325</v>
      </c>
      <c r="I19">
        <f>Table1[[#This Row],[K2]]/$G19</f>
        <v>0.1625924669155073</v>
      </c>
      <c r="J19">
        <f>Table1[[#This Row],[K3]]/$G19</f>
        <v>0.17431964709874448</v>
      </c>
      <c r="K19">
        <f>Table1[[#This Row],[K4]]/$G19</f>
        <v>0.38739056667797761</v>
      </c>
      <c r="L19">
        <f>Table1[[#This Row],[K5]]/$G19</f>
        <v>5.4468951476077367E-2</v>
      </c>
    </row>
    <row r="20" spans="1:12" x14ac:dyDescent="0.3">
      <c r="A20" t="s">
        <v>14</v>
      </c>
      <c r="B20">
        <v>13661</v>
      </c>
      <c r="C20">
        <v>12077</v>
      </c>
      <c r="D20">
        <v>19948</v>
      </c>
      <c r="E20">
        <v>25384</v>
      </c>
      <c r="F20">
        <v>3975</v>
      </c>
      <c r="G20">
        <f>SUM(Table1[[#This Row],[K1]:[K5]])</f>
        <v>75045</v>
      </c>
      <c r="H20">
        <f>Table1[[#This Row],[K1]]/Table1[[#This Row],[Suma]]</f>
        <v>0.18203744420014659</v>
      </c>
      <c r="I20">
        <f>Table1[[#This Row],[K2]]/$G20</f>
        <v>0.16093010860150575</v>
      </c>
      <c r="J20">
        <f>Table1[[#This Row],[K3]]/$G20</f>
        <v>0.26581384502631755</v>
      </c>
      <c r="K20">
        <f>Table1[[#This Row],[K4]]/$G20</f>
        <v>0.33825038310347127</v>
      </c>
      <c r="L20">
        <f>Table1[[#This Row],[K5]]/$G20</f>
        <v>5.2968219068558864E-2</v>
      </c>
    </row>
    <row r="21" spans="1:12" x14ac:dyDescent="0.3">
      <c r="A21" t="s">
        <v>11</v>
      </c>
      <c r="B21">
        <v>21947</v>
      </c>
      <c r="C21">
        <v>6307</v>
      </c>
      <c r="D21">
        <v>11418</v>
      </c>
      <c r="E21">
        <v>28864</v>
      </c>
      <c r="F21">
        <v>3414</v>
      </c>
      <c r="G21">
        <f>SUM(Table1[[#This Row],[K1]:[K5]])</f>
        <v>71950</v>
      </c>
      <c r="H21">
        <f>Table1[[#This Row],[K1]]/Table1[[#This Row],[Suma]]</f>
        <v>0.30503127171646977</v>
      </c>
      <c r="I21">
        <f>Table1[[#This Row],[K2]]/$G21</f>
        <v>8.765809589993051E-2</v>
      </c>
      <c r="J21">
        <f>Table1[[#This Row],[K3]]/$G21</f>
        <v>0.15869353717859624</v>
      </c>
      <c r="K21">
        <f>Table1[[#This Row],[K4]]/$G21</f>
        <v>0.40116747741487147</v>
      </c>
      <c r="L21">
        <f>Table1[[#This Row],[K5]]/$G21</f>
        <v>4.7449617790132036E-2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dane_wybory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Czasku</cp:lastModifiedBy>
  <dcterms:modified xsi:type="dcterms:W3CDTF">2021-03-20T12:18:25Z</dcterms:modified>
</cp:coreProperties>
</file>