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40009_{632EF817-9D08-4BCC-BEF1-907D8F0824DA}" xr6:coauthVersionLast="46" xr6:coauthVersionMax="46" xr10:uidLastSave="{00000000-0000-0000-0000-000000000000}"/>
  <bookViews>
    <workbookView xWindow="-120" yWindow="-120" windowWidth="29040" windowHeight="15840"/>
  </bookViews>
  <sheets>
    <sheet name="stopa_bezrobocia" sheetId="1" r:id="rId1"/>
  </sheets>
  <calcPr calcId="0"/>
</workbook>
</file>

<file path=xl/calcChain.xml><?xml version="1.0" encoding="utf-8"?>
<calcChain xmlns="http://schemas.openxmlformats.org/spreadsheetml/2006/main">
  <c r="AL12" i="1" l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" i="1"/>
  <c r="AC6" i="1"/>
  <c r="AC5" i="1"/>
  <c r="AC4" i="1"/>
  <c r="AC3" i="1"/>
  <c r="AH12" i="1"/>
  <c r="AH11" i="1"/>
  <c r="AG12" i="1" a="1"/>
  <c r="AG12" i="1" s="1"/>
  <c r="AG11" i="1" a="1"/>
  <c r="AG11" i="1" s="1"/>
  <c r="AI12" i="1"/>
  <c r="AI11" i="1"/>
  <c r="AD17" i="1"/>
  <c r="AB3" i="1"/>
  <c r="AB5" i="1"/>
  <c r="AB8" i="1"/>
  <c r="Q9" i="1" s="1"/>
  <c r="AB10" i="1"/>
  <c r="Q11" i="1" s="1"/>
  <c r="AB13" i="1"/>
  <c r="AB14" i="1"/>
  <c r="AB16" i="1"/>
  <c r="Q17" i="1" s="1"/>
  <c r="R17" i="1" s="1"/>
  <c r="S17" i="1" s="1"/>
  <c r="AB17" i="1"/>
  <c r="AB18" i="1"/>
  <c r="Q19" i="1" s="1"/>
  <c r="AB19" i="1"/>
  <c r="AB20" i="1"/>
  <c r="AB24" i="1"/>
  <c r="Q25" i="1" s="1"/>
  <c r="AB26" i="1"/>
  <c r="Q27" i="1" s="1"/>
  <c r="R27" i="1" s="1"/>
  <c r="AB27" i="1"/>
  <c r="AB28" i="1"/>
  <c r="AB30" i="1"/>
  <c r="AB31" i="1"/>
  <c r="AB33" i="1"/>
  <c r="AB35" i="1"/>
  <c r="AB38" i="1"/>
  <c r="AB39" i="1"/>
  <c r="AB41" i="1"/>
  <c r="AB46" i="1"/>
  <c r="AB47" i="1"/>
  <c r="AB48" i="1"/>
  <c r="Q49" i="1" s="1"/>
  <c r="AB49" i="1"/>
  <c r="AB50" i="1"/>
  <c r="Q51" i="1" s="1"/>
  <c r="AB52" i="1"/>
  <c r="AB53" i="1"/>
  <c r="AB58" i="1"/>
  <c r="Q59" i="1" s="1"/>
  <c r="AB59" i="1"/>
  <c r="AB63" i="1"/>
  <c r="AB65" i="1"/>
  <c r="AB66" i="1"/>
  <c r="Q67" i="1" s="1"/>
  <c r="AB67" i="1"/>
  <c r="AA3" i="1"/>
  <c r="AA4" i="1"/>
  <c r="AB4" i="1" s="1"/>
  <c r="Q5" i="1" s="1"/>
  <c r="AA5" i="1"/>
  <c r="AA6" i="1"/>
  <c r="AB6" i="1" s="1"/>
  <c r="Q7" i="1" s="1"/>
  <c r="AA8" i="1"/>
  <c r="AA10" i="1"/>
  <c r="AA11" i="1"/>
  <c r="AB11" i="1" s="1"/>
  <c r="Q12" i="1" s="1"/>
  <c r="AA12" i="1"/>
  <c r="AB12" i="1" s="1"/>
  <c r="Q13" i="1" s="1"/>
  <c r="AA14" i="1"/>
  <c r="AA16" i="1"/>
  <c r="AA17" i="1"/>
  <c r="AA18" i="1"/>
  <c r="AA20" i="1"/>
  <c r="AA21" i="1"/>
  <c r="AB21" i="1" s="1"/>
  <c r="Q22" i="1" s="1"/>
  <c r="AA24" i="1"/>
  <c r="AA26" i="1"/>
  <c r="AA27" i="1"/>
  <c r="AA29" i="1"/>
  <c r="AB29" i="1" s="1"/>
  <c r="Q30" i="1" s="1"/>
  <c r="AA31" i="1"/>
  <c r="AA33" i="1"/>
  <c r="AA35" i="1"/>
  <c r="AA36" i="1"/>
  <c r="AB36" i="1" s="1"/>
  <c r="Q37" i="1" s="1"/>
  <c r="AA38" i="1"/>
  <c r="AA39" i="1"/>
  <c r="AA41" i="1"/>
  <c r="AA43" i="1"/>
  <c r="AB43" i="1" s="1"/>
  <c r="Q44" i="1" s="1"/>
  <c r="AA44" i="1"/>
  <c r="AB44" i="1" s="1"/>
  <c r="Q45" i="1" s="1"/>
  <c r="AA45" i="1"/>
  <c r="AB45" i="1" s="1"/>
  <c r="Q46" i="1" s="1"/>
  <c r="AA48" i="1"/>
  <c r="AA50" i="1"/>
  <c r="AA53" i="1"/>
  <c r="AA58" i="1"/>
  <c r="AA61" i="1"/>
  <c r="AB61" i="1" s="1"/>
  <c r="Q62" i="1" s="1"/>
  <c r="AA65" i="1"/>
  <c r="AA66" i="1"/>
  <c r="AA70" i="1"/>
  <c r="AB70" i="1" s="1"/>
  <c r="Q71" i="1" s="1"/>
  <c r="Z3" i="1"/>
  <c r="Z4" i="1"/>
  <c r="Z5" i="1"/>
  <c r="Z6" i="1"/>
  <c r="Z8" i="1"/>
  <c r="Z10" i="1"/>
  <c r="Z11" i="1"/>
  <c r="Z14" i="1"/>
  <c r="Z16" i="1"/>
  <c r="Z18" i="1"/>
  <c r="Z20" i="1"/>
  <c r="Z21" i="1"/>
  <c r="Z26" i="1"/>
  <c r="Z27" i="1"/>
  <c r="Z31" i="1"/>
  <c r="Z35" i="1"/>
  <c r="Z38" i="1"/>
  <c r="Z39" i="1"/>
  <c r="Z40" i="1"/>
  <c r="AA40" i="1" s="1"/>
  <c r="AB40" i="1" s="1"/>
  <c r="Q41" i="1" s="1"/>
  <c r="Z43" i="1"/>
  <c r="Z45" i="1"/>
  <c r="Z46" i="1"/>
  <c r="AA46" i="1" s="1"/>
  <c r="Z47" i="1"/>
  <c r="AA47" i="1" s="1"/>
  <c r="Z48" i="1"/>
  <c r="Z53" i="1"/>
  <c r="Z54" i="1"/>
  <c r="AA54" i="1" s="1"/>
  <c r="AB54" i="1" s="1"/>
  <c r="Q55" i="1" s="1"/>
  <c r="Z55" i="1"/>
  <c r="AA55" i="1" s="1"/>
  <c r="AB55" i="1" s="1"/>
  <c r="Q56" i="1" s="1"/>
  <c r="Z58" i="1"/>
  <c r="Z62" i="1"/>
  <c r="AA62" i="1" s="1"/>
  <c r="AB62" i="1" s="1"/>
  <c r="Q63" i="1" s="1"/>
  <c r="Z64" i="1"/>
  <c r="AA64" i="1" s="1"/>
  <c r="AB64" i="1" s="1"/>
  <c r="Q65" i="1" s="1"/>
  <c r="R65" i="1" s="1"/>
  <c r="S65" i="1" s="1"/>
  <c r="Z65" i="1"/>
  <c r="Z66" i="1"/>
  <c r="Y3" i="1"/>
  <c r="Y4" i="1"/>
  <c r="Y5" i="1"/>
  <c r="Y6" i="1"/>
  <c r="Y9" i="1"/>
  <c r="Z9" i="1" s="1"/>
  <c r="AA9" i="1" s="1"/>
  <c r="AB9" i="1" s="1"/>
  <c r="Q10" i="1" s="1"/>
  <c r="Y10" i="1"/>
  <c r="Y11" i="1"/>
  <c r="Y12" i="1"/>
  <c r="Z12" i="1" s="1"/>
  <c r="Y16" i="1"/>
  <c r="Y17" i="1"/>
  <c r="Z17" i="1" s="1"/>
  <c r="Y18" i="1"/>
  <c r="Y19" i="1"/>
  <c r="Z19" i="1" s="1"/>
  <c r="AA19" i="1" s="1"/>
  <c r="Y21" i="1"/>
  <c r="Y27" i="1"/>
  <c r="Y28" i="1"/>
  <c r="Z28" i="1" s="1"/>
  <c r="AA28" i="1" s="1"/>
  <c r="Y33" i="1"/>
  <c r="Z33" i="1" s="1"/>
  <c r="Y34" i="1"/>
  <c r="Z34" i="1" s="1"/>
  <c r="AA34" i="1" s="1"/>
  <c r="AB34" i="1" s="1"/>
  <c r="Q35" i="1" s="1"/>
  <c r="Y35" i="1"/>
  <c r="Y36" i="1"/>
  <c r="Z36" i="1" s="1"/>
  <c r="Y38" i="1"/>
  <c r="Y39" i="1"/>
  <c r="Y40" i="1"/>
  <c r="Y41" i="1"/>
  <c r="Z41" i="1" s="1"/>
  <c r="Y45" i="1"/>
  <c r="Y47" i="1"/>
  <c r="Y48" i="1"/>
  <c r="Y57" i="1"/>
  <c r="Z57" i="1" s="1"/>
  <c r="AA57" i="1" s="1"/>
  <c r="AB57" i="1" s="1"/>
  <c r="Q58" i="1" s="1"/>
  <c r="R58" i="1" s="1"/>
  <c r="S58" i="1" s="1"/>
  <c r="Y58" i="1"/>
  <c r="Y65" i="1"/>
  <c r="Y66" i="1"/>
  <c r="Y67" i="1"/>
  <c r="Z67" i="1" s="1"/>
  <c r="AA67" i="1" s="1"/>
  <c r="X3" i="1"/>
  <c r="X4" i="1"/>
  <c r="X5" i="1"/>
  <c r="X6" i="1"/>
  <c r="X9" i="1"/>
  <c r="X10" i="1"/>
  <c r="X11" i="1"/>
  <c r="X13" i="1"/>
  <c r="Y13" i="1" s="1"/>
  <c r="Z13" i="1" s="1"/>
  <c r="AA13" i="1" s="1"/>
  <c r="X14" i="1"/>
  <c r="Y14" i="1" s="1"/>
  <c r="X15" i="1"/>
  <c r="Y15" i="1" s="1"/>
  <c r="Z15" i="1" s="1"/>
  <c r="AA15" i="1" s="1"/>
  <c r="AB15" i="1" s="1"/>
  <c r="Q16" i="1" s="1"/>
  <c r="X16" i="1"/>
  <c r="X17" i="1"/>
  <c r="X18" i="1"/>
  <c r="X21" i="1"/>
  <c r="X27" i="1"/>
  <c r="X28" i="1"/>
  <c r="X31" i="1"/>
  <c r="Y31" i="1" s="1"/>
  <c r="X33" i="1"/>
  <c r="X35" i="1"/>
  <c r="X36" i="1"/>
  <c r="X37" i="1"/>
  <c r="Y37" i="1" s="1"/>
  <c r="Z37" i="1" s="1"/>
  <c r="AA37" i="1" s="1"/>
  <c r="AB37" i="1" s="1"/>
  <c r="Q38" i="1" s="1"/>
  <c r="R38" i="1" s="1"/>
  <c r="S38" i="1" s="1"/>
  <c r="T38" i="1" s="1"/>
  <c r="U38" i="1" s="1"/>
  <c r="X38" i="1"/>
  <c r="X39" i="1"/>
  <c r="X41" i="1"/>
  <c r="X46" i="1"/>
  <c r="Y46" i="1" s="1"/>
  <c r="X47" i="1"/>
  <c r="X52" i="1"/>
  <c r="Y52" i="1" s="1"/>
  <c r="Z52" i="1" s="1"/>
  <c r="AA52" i="1" s="1"/>
  <c r="X53" i="1"/>
  <c r="Y53" i="1" s="1"/>
  <c r="X54" i="1"/>
  <c r="Y54" i="1" s="1"/>
  <c r="X58" i="1"/>
  <c r="X60" i="1"/>
  <c r="Y60" i="1" s="1"/>
  <c r="Z60" i="1" s="1"/>
  <c r="AA60" i="1" s="1"/>
  <c r="AB60" i="1" s="1"/>
  <c r="Q61" i="1" s="1"/>
  <c r="X63" i="1"/>
  <c r="Y63" i="1" s="1"/>
  <c r="Z63" i="1" s="1"/>
  <c r="AA63" i="1" s="1"/>
  <c r="X65" i="1"/>
  <c r="X68" i="1"/>
  <c r="Y68" i="1" s="1"/>
  <c r="Z68" i="1" s="1"/>
  <c r="AA68" i="1" s="1"/>
  <c r="AB68" i="1" s="1"/>
  <c r="Q69" i="1" s="1"/>
  <c r="X69" i="1"/>
  <c r="Y69" i="1" s="1"/>
  <c r="Z69" i="1" s="1"/>
  <c r="AA69" i="1" s="1"/>
  <c r="AB69" i="1" s="1"/>
  <c r="Q70" i="1" s="1"/>
  <c r="X70" i="1"/>
  <c r="Y70" i="1" s="1"/>
  <c r="Z70" i="1" s="1"/>
  <c r="X71" i="1"/>
  <c r="Y71" i="1" s="1"/>
  <c r="Z71" i="1" s="1"/>
  <c r="AA71" i="1" s="1"/>
  <c r="AB71" i="1" s="1"/>
  <c r="W3" i="1"/>
  <c r="W5" i="1"/>
  <c r="W6" i="1"/>
  <c r="W8" i="1"/>
  <c r="X8" i="1" s="1"/>
  <c r="Y8" i="1" s="1"/>
  <c r="W9" i="1"/>
  <c r="W10" i="1"/>
  <c r="W14" i="1"/>
  <c r="W17" i="1"/>
  <c r="W21" i="1"/>
  <c r="W23" i="1"/>
  <c r="X23" i="1" s="1"/>
  <c r="Y23" i="1" s="1"/>
  <c r="Z23" i="1" s="1"/>
  <c r="AA23" i="1" s="1"/>
  <c r="AB23" i="1" s="1"/>
  <c r="Q24" i="1" s="1"/>
  <c r="W24" i="1"/>
  <c r="X24" i="1" s="1"/>
  <c r="Y24" i="1" s="1"/>
  <c r="Z24" i="1" s="1"/>
  <c r="W25" i="1"/>
  <c r="X25" i="1" s="1"/>
  <c r="Y25" i="1" s="1"/>
  <c r="Z25" i="1" s="1"/>
  <c r="AA25" i="1" s="1"/>
  <c r="AB25" i="1" s="1"/>
  <c r="Q26" i="1" s="1"/>
  <c r="W26" i="1"/>
  <c r="X26" i="1" s="1"/>
  <c r="Y26" i="1" s="1"/>
  <c r="W27" i="1"/>
  <c r="W31" i="1"/>
  <c r="W32" i="1"/>
  <c r="X32" i="1" s="1"/>
  <c r="Y32" i="1" s="1"/>
  <c r="Z32" i="1" s="1"/>
  <c r="AA32" i="1" s="1"/>
  <c r="AB32" i="1" s="1"/>
  <c r="Q33" i="1" s="1"/>
  <c r="W33" i="1"/>
  <c r="W34" i="1"/>
  <c r="X34" i="1" s="1"/>
  <c r="W36" i="1"/>
  <c r="W37" i="1"/>
  <c r="W38" i="1"/>
  <c r="W39" i="1"/>
  <c r="W42" i="1"/>
  <c r="X42" i="1" s="1"/>
  <c r="Y42" i="1" s="1"/>
  <c r="Z42" i="1" s="1"/>
  <c r="AA42" i="1" s="1"/>
  <c r="AB42" i="1" s="1"/>
  <c r="Q43" i="1" s="1"/>
  <c r="W46" i="1"/>
  <c r="W48" i="1"/>
  <c r="X48" i="1" s="1"/>
  <c r="W49" i="1"/>
  <c r="X49" i="1" s="1"/>
  <c r="Y49" i="1" s="1"/>
  <c r="Z49" i="1" s="1"/>
  <c r="AA49" i="1" s="1"/>
  <c r="W54" i="1"/>
  <c r="W55" i="1"/>
  <c r="X55" i="1" s="1"/>
  <c r="Y55" i="1" s="1"/>
  <c r="W56" i="1"/>
  <c r="X56" i="1" s="1"/>
  <c r="Y56" i="1" s="1"/>
  <c r="Z56" i="1" s="1"/>
  <c r="AA56" i="1" s="1"/>
  <c r="AB56" i="1" s="1"/>
  <c r="Q57" i="1" s="1"/>
  <c r="W57" i="1"/>
  <c r="X57" i="1" s="1"/>
  <c r="W58" i="1"/>
  <c r="W60" i="1"/>
  <c r="W64" i="1"/>
  <c r="X64" i="1" s="1"/>
  <c r="Y64" i="1" s="1"/>
  <c r="W65" i="1"/>
  <c r="W66" i="1"/>
  <c r="X66" i="1" s="1"/>
  <c r="W68" i="1"/>
  <c r="W70" i="1"/>
  <c r="V3" i="1"/>
  <c r="V4" i="1"/>
  <c r="W4" i="1" s="1"/>
  <c r="V6" i="1"/>
  <c r="V9" i="1"/>
  <c r="V11" i="1"/>
  <c r="W11" i="1" s="1"/>
  <c r="V12" i="1"/>
  <c r="W12" i="1" s="1"/>
  <c r="X12" i="1" s="1"/>
  <c r="V13" i="1"/>
  <c r="W13" i="1" s="1"/>
  <c r="V14" i="1"/>
  <c r="V18" i="1"/>
  <c r="W18" i="1" s="1"/>
  <c r="V20" i="1"/>
  <c r="W20" i="1" s="1"/>
  <c r="X20" i="1" s="1"/>
  <c r="Y20" i="1" s="1"/>
  <c r="V23" i="1"/>
  <c r="V27" i="1"/>
  <c r="V28" i="1"/>
  <c r="W28" i="1" s="1"/>
  <c r="V32" i="1"/>
  <c r="V33" i="1"/>
  <c r="V37" i="1"/>
  <c r="V38" i="1"/>
  <c r="V39" i="1"/>
  <c r="V42" i="1"/>
  <c r="V43" i="1"/>
  <c r="W43" i="1" s="1"/>
  <c r="X43" i="1" s="1"/>
  <c r="Y43" i="1" s="1"/>
  <c r="V45" i="1"/>
  <c r="W45" i="1" s="1"/>
  <c r="X45" i="1" s="1"/>
  <c r="V48" i="1"/>
  <c r="V49" i="1"/>
  <c r="V50" i="1"/>
  <c r="W50" i="1" s="1"/>
  <c r="X50" i="1" s="1"/>
  <c r="Y50" i="1" s="1"/>
  <c r="Z50" i="1" s="1"/>
  <c r="V52" i="1"/>
  <c r="W52" i="1" s="1"/>
  <c r="V55" i="1"/>
  <c r="V57" i="1"/>
  <c r="V58" i="1"/>
  <c r="V59" i="1"/>
  <c r="W59" i="1" s="1"/>
  <c r="X59" i="1" s="1"/>
  <c r="Y59" i="1" s="1"/>
  <c r="Z59" i="1" s="1"/>
  <c r="AA59" i="1" s="1"/>
  <c r="V60" i="1"/>
  <c r="V65" i="1"/>
  <c r="V66" i="1"/>
  <c r="V67" i="1"/>
  <c r="W67" i="1" s="1"/>
  <c r="X67" i="1" s="1"/>
  <c r="V68" i="1"/>
  <c r="V69" i="1"/>
  <c r="W69" i="1" s="1"/>
  <c r="V70" i="1"/>
  <c r="U3" i="1"/>
  <c r="U4" i="1"/>
  <c r="U5" i="1"/>
  <c r="V5" i="1" s="1"/>
  <c r="U6" i="1"/>
  <c r="U11" i="1"/>
  <c r="U12" i="1"/>
  <c r="U13" i="1"/>
  <c r="U14" i="1"/>
  <c r="U15" i="1"/>
  <c r="V15" i="1" s="1"/>
  <c r="W15" i="1" s="1"/>
  <c r="U18" i="1"/>
  <c r="U22" i="1"/>
  <c r="V22" i="1" s="1"/>
  <c r="W22" i="1" s="1"/>
  <c r="X22" i="1" s="1"/>
  <c r="Y22" i="1" s="1"/>
  <c r="Z22" i="1" s="1"/>
  <c r="AA22" i="1" s="1"/>
  <c r="AB22" i="1" s="1"/>
  <c r="Q23" i="1" s="1"/>
  <c r="U27" i="1"/>
  <c r="U28" i="1"/>
  <c r="U29" i="1"/>
  <c r="V29" i="1" s="1"/>
  <c r="W29" i="1" s="1"/>
  <c r="X29" i="1" s="1"/>
  <c r="Y29" i="1" s="1"/>
  <c r="Z29" i="1" s="1"/>
  <c r="U30" i="1"/>
  <c r="V30" i="1" s="1"/>
  <c r="W30" i="1" s="1"/>
  <c r="X30" i="1" s="1"/>
  <c r="Y30" i="1" s="1"/>
  <c r="Z30" i="1" s="1"/>
  <c r="AA30" i="1" s="1"/>
  <c r="U31" i="1"/>
  <c r="V31" i="1" s="1"/>
  <c r="U32" i="1"/>
  <c r="U33" i="1"/>
  <c r="U37" i="1"/>
  <c r="U39" i="1"/>
  <c r="U42" i="1"/>
  <c r="U46" i="1"/>
  <c r="V46" i="1" s="1"/>
  <c r="U47" i="1"/>
  <c r="V47" i="1" s="1"/>
  <c r="W47" i="1" s="1"/>
  <c r="U50" i="1"/>
  <c r="U52" i="1"/>
  <c r="U53" i="1"/>
  <c r="V53" i="1" s="1"/>
  <c r="W53" i="1" s="1"/>
  <c r="U55" i="1"/>
  <c r="U56" i="1"/>
  <c r="V56" i="1" s="1"/>
  <c r="U58" i="1"/>
  <c r="U59" i="1"/>
  <c r="U60" i="1"/>
  <c r="U61" i="1"/>
  <c r="V61" i="1" s="1"/>
  <c r="W61" i="1" s="1"/>
  <c r="X61" i="1" s="1"/>
  <c r="Y61" i="1" s="1"/>
  <c r="Z61" i="1" s="1"/>
  <c r="U63" i="1"/>
  <c r="V63" i="1" s="1"/>
  <c r="W63" i="1" s="1"/>
  <c r="U64" i="1"/>
  <c r="V64" i="1" s="1"/>
  <c r="U66" i="1"/>
  <c r="U67" i="1"/>
  <c r="U68" i="1"/>
  <c r="U71" i="1"/>
  <c r="V71" i="1" s="1"/>
  <c r="W71" i="1" s="1"/>
  <c r="T3" i="1"/>
  <c r="T4" i="1"/>
  <c r="T5" i="1"/>
  <c r="T6" i="1"/>
  <c r="T10" i="1"/>
  <c r="U10" i="1" s="1"/>
  <c r="V10" i="1" s="1"/>
  <c r="T11" i="1"/>
  <c r="T13" i="1"/>
  <c r="T15" i="1"/>
  <c r="T17" i="1"/>
  <c r="U17" i="1" s="1"/>
  <c r="V17" i="1" s="1"/>
  <c r="T18" i="1"/>
  <c r="T19" i="1"/>
  <c r="U19" i="1" s="1"/>
  <c r="V19" i="1" s="1"/>
  <c r="W19" i="1" s="1"/>
  <c r="X19" i="1" s="1"/>
  <c r="T25" i="1"/>
  <c r="U25" i="1" s="1"/>
  <c r="V25" i="1" s="1"/>
  <c r="T26" i="1"/>
  <c r="U26" i="1" s="1"/>
  <c r="V26" i="1" s="1"/>
  <c r="T27" i="1"/>
  <c r="T28" i="1"/>
  <c r="T29" i="1"/>
  <c r="T31" i="1"/>
  <c r="T32" i="1"/>
  <c r="T34" i="1"/>
  <c r="U34" i="1" s="1"/>
  <c r="V34" i="1" s="1"/>
  <c r="T39" i="1"/>
  <c r="T42" i="1"/>
  <c r="T48" i="1"/>
  <c r="U48" i="1" s="1"/>
  <c r="T49" i="1"/>
  <c r="U49" i="1" s="1"/>
  <c r="T50" i="1"/>
  <c r="T55" i="1"/>
  <c r="T56" i="1"/>
  <c r="T57" i="1"/>
  <c r="U57" i="1" s="1"/>
  <c r="T58" i="1"/>
  <c r="T61" i="1"/>
  <c r="T63" i="1"/>
  <c r="T65" i="1"/>
  <c r="U65" i="1" s="1"/>
  <c r="T66" i="1"/>
  <c r="T71" i="1"/>
  <c r="S3" i="1"/>
  <c r="S4" i="1"/>
  <c r="S5" i="1"/>
  <c r="S6" i="1"/>
  <c r="S10" i="1"/>
  <c r="S11" i="1"/>
  <c r="S12" i="1"/>
  <c r="T12" i="1" s="1"/>
  <c r="S13" i="1"/>
  <c r="S15" i="1"/>
  <c r="S18" i="1"/>
  <c r="S19" i="1"/>
  <c r="S20" i="1"/>
  <c r="T20" i="1" s="1"/>
  <c r="U20" i="1" s="1"/>
  <c r="S21" i="1"/>
  <c r="T21" i="1" s="1"/>
  <c r="U21" i="1" s="1"/>
  <c r="V21" i="1" s="1"/>
  <c r="S22" i="1"/>
  <c r="T22" i="1" s="1"/>
  <c r="S25" i="1"/>
  <c r="S26" i="1"/>
  <c r="S27" i="1"/>
  <c r="S28" i="1"/>
  <c r="S29" i="1"/>
  <c r="S30" i="1"/>
  <c r="T30" i="1" s="1"/>
  <c r="S31" i="1"/>
  <c r="S34" i="1"/>
  <c r="S35" i="1"/>
  <c r="T35" i="1" s="1"/>
  <c r="U35" i="1" s="1"/>
  <c r="V35" i="1" s="1"/>
  <c r="W35" i="1" s="1"/>
  <c r="S36" i="1"/>
  <c r="T36" i="1" s="1"/>
  <c r="U36" i="1" s="1"/>
  <c r="V36" i="1" s="1"/>
  <c r="S37" i="1"/>
  <c r="T37" i="1" s="1"/>
  <c r="S42" i="1"/>
  <c r="S43" i="1"/>
  <c r="T43" i="1" s="1"/>
  <c r="U43" i="1" s="1"/>
  <c r="S44" i="1"/>
  <c r="T44" i="1" s="1"/>
  <c r="U44" i="1" s="1"/>
  <c r="V44" i="1" s="1"/>
  <c r="W44" i="1" s="1"/>
  <c r="X44" i="1" s="1"/>
  <c r="Y44" i="1" s="1"/>
  <c r="Z44" i="1" s="1"/>
  <c r="S45" i="1"/>
  <c r="T45" i="1" s="1"/>
  <c r="U45" i="1" s="1"/>
  <c r="S48" i="1"/>
  <c r="S49" i="1"/>
  <c r="S50" i="1"/>
  <c r="S51" i="1"/>
  <c r="T51" i="1" s="1"/>
  <c r="U51" i="1" s="1"/>
  <c r="V51" i="1" s="1"/>
  <c r="W51" i="1" s="1"/>
  <c r="X51" i="1" s="1"/>
  <c r="Y51" i="1" s="1"/>
  <c r="Z51" i="1" s="1"/>
  <c r="AA51" i="1" s="1"/>
  <c r="AB51" i="1" s="1"/>
  <c r="Q52" i="1" s="1"/>
  <c r="R52" i="1" s="1"/>
  <c r="S52" i="1"/>
  <c r="T52" i="1" s="1"/>
  <c r="S53" i="1"/>
  <c r="T53" i="1" s="1"/>
  <c r="S56" i="1"/>
  <c r="S57" i="1"/>
  <c r="S59" i="1"/>
  <c r="T59" i="1" s="1"/>
  <c r="S60" i="1"/>
  <c r="T60" i="1" s="1"/>
  <c r="S61" i="1"/>
  <c r="S62" i="1"/>
  <c r="T62" i="1" s="1"/>
  <c r="U62" i="1" s="1"/>
  <c r="V62" i="1" s="1"/>
  <c r="W62" i="1" s="1"/>
  <c r="X62" i="1" s="1"/>
  <c r="Y62" i="1" s="1"/>
  <c r="S63" i="1"/>
  <c r="S66" i="1"/>
  <c r="S67" i="1"/>
  <c r="T67" i="1" s="1"/>
  <c r="S68" i="1"/>
  <c r="T68" i="1" s="1"/>
  <c r="S69" i="1"/>
  <c r="T69" i="1" s="1"/>
  <c r="U69" i="1" s="1"/>
  <c r="S71" i="1"/>
  <c r="R4" i="1"/>
  <c r="R5" i="1"/>
  <c r="R6" i="1"/>
  <c r="R7" i="1"/>
  <c r="S7" i="1" s="1"/>
  <c r="T7" i="1" s="1"/>
  <c r="U7" i="1" s="1"/>
  <c r="V7" i="1" s="1"/>
  <c r="W7" i="1" s="1"/>
  <c r="X7" i="1" s="1"/>
  <c r="Y7" i="1" s="1"/>
  <c r="Z7" i="1" s="1"/>
  <c r="AA7" i="1" s="1"/>
  <c r="AB7" i="1" s="1"/>
  <c r="Q8" i="1" s="1"/>
  <c r="R8" i="1"/>
  <c r="S8" i="1" s="1"/>
  <c r="T8" i="1" s="1"/>
  <c r="U8" i="1" s="1"/>
  <c r="V8" i="1" s="1"/>
  <c r="R9" i="1"/>
  <c r="S9" i="1" s="1"/>
  <c r="T9" i="1" s="1"/>
  <c r="U9" i="1" s="1"/>
  <c r="R10" i="1"/>
  <c r="R11" i="1"/>
  <c r="R12" i="1"/>
  <c r="R13" i="1"/>
  <c r="R14" i="1"/>
  <c r="S14" i="1" s="1"/>
  <c r="T14" i="1" s="1"/>
  <c r="R15" i="1"/>
  <c r="R16" i="1"/>
  <c r="S16" i="1" s="1"/>
  <c r="T16" i="1" s="1"/>
  <c r="U16" i="1" s="1"/>
  <c r="V16" i="1" s="1"/>
  <c r="W16" i="1" s="1"/>
  <c r="R18" i="1"/>
  <c r="R19" i="1"/>
  <c r="R20" i="1"/>
  <c r="R21" i="1"/>
  <c r="R22" i="1"/>
  <c r="R23" i="1"/>
  <c r="S23" i="1" s="1"/>
  <c r="T23" i="1" s="1"/>
  <c r="U23" i="1" s="1"/>
  <c r="R24" i="1"/>
  <c r="S24" i="1" s="1"/>
  <c r="T24" i="1" s="1"/>
  <c r="U24" i="1" s="1"/>
  <c r="V24" i="1" s="1"/>
  <c r="R25" i="1"/>
  <c r="R26" i="1"/>
  <c r="R28" i="1"/>
  <c r="R29" i="1"/>
  <c r="R30" i="1"/>
  <c r="R31" i="1"/>
  <c r="R32" i="1"/>
  <c r="S32" i="1" s="1"/>
  <c r="R33" i="1"/>
  <c r="S33" i="1" s="1"/>
  <c r="T33" i="1" s="1"/>
  <c r="R34" i="1"/>
  <c r="R35" i="1"/>
  <c r="R36" i="1"/>
  <c r="R37" i="1"/>
  <c r="R39" i="1"/>
  <c r="S39" i="1" s="1"/>
  <c r="R40" i="1"/>
  <c r="S40" i="1" s="1"/>
  <c r="T40" i="1" s="1"/>
  <c r="U40" i="1" s="1"/>
  <c r="V40" i="1" s="1"/>
  <c r="W40" i="1" s="1"/>
  <c r="X40" i="1" s="1"/>
  <c r="R41" i="1"/>
  <c r="S41" i="1" s="1"/>
  <c r="T41" i="1" s="1"/>
  <c r="U41" i="1" s="1"/>
  <c r="V41" i="1" s="1"/>
  <c r="W41" i="1" s="1"/>
  <c r="R42" i="1"/>
  <c r="R43" i="1"/>
  <c r="R44" i="1"/>
  <c r="R45" i="1"/>
  <c r="R46" i="1"/>
  <c r="S46" i="1" s="1"/>
  <c r="T46" i="1" s="1"/>
  <c r="R47" i="1"/>
  <c r="S47" i="1" s="1"/>
  <c r="T47" i="1" s="1"/>
  <c r="R48" i="1"/>
  <c r="R49" i="1"/>
  <c r="R50" i="1"/>
  <c r="R51" i="1"/>
  <c r="R53" i="1"/>
  <c r="R54" i="1"/>
  <c r="S54" i="1" s="1"/>
  <c r="T54" i="1" s="1"/>
  <c r="U54" i="1" s="1"/>
  <c r="V54" i="1" s="1"/>
  <c r="R55" i="1"/>
  <c r="S55" i="1" s="1"/>
  <c r="R56" i="1"/>
  <c r="R57" i="1"/>
  <c r="R59" i="1"/>
  <c r="R60" i="1"/>
  <c r="R61" i="1"/>
  <c r="R62" i="1"/>
  <c r="R63" i="1"/>
  <c r="R64" i="1"/>
  <c r="S64" i="1" s="1"/>
  <c r="T64" i="1" s="1"/>
  <c r="R67" i="1"/>
  <c r="R68" i="1"/>
  <c r="R69" i="1"/>
  <c r="R70" i="1"/>
  <c r="S70" i="1" s="1"/>
  <c r="T70" i="1" s="1"/>
  <c r="U70" i="1" s="1"/>
  <c r="R71" i="1"/>
  <c r="Q4" i="1"/>
  <c r="Q6" i="1"/>
  <c r="Q14" i="1"/>
  <c r="Q15" i="1"/>
  <c r="Q18" i="1"/>
  <c r="Q20" i="1"/>
  <c r="Q21" i="1"/>
  <c r="Q28" i="1"/>
  <c r="Q29" i="1"/>
  <c r="Q31" i="1"/>
  <c r="Q32" i="1"/>
  <c r="Q34" i="1"/>
  <c r="Q36" i="1"/>
  <c r="Q39" i="1"/>
  <c r="Q40" i="1"/>
  <c r="Q42" i="1"/>
  <c r="Q47" i="1"/>
  <c r="Q48" i="1"/>
  <c r="Q50" i="1"/>
  <c r="Q53" i="1"/>
  <c r="Q54" i="1"/>
  <c r="Q60" i="1"/>
  <c r="Q64" i="1"/>
  <c r="Q66" i="1"/>
  <c r="R66" i="1" s="1"/>
  <c r="Q68" i="1"/>
  <c r="Q3" i="1"/>
  <c r="R3" i="1" s="1"/>
  <c r="S2" i="1"/>
  <c r="T2" i="1"/>
  <c r="U2" i="1" s="1"/>
  <c r="V2" i="1"/>
  <c r="W2" i="1" s="1"/>
  <c r="X2" i="1"/>
  <c r="Y2" i="1"/>
  <c r="Z2" i="1"/>
  <c r="AA2" i="1" s="1"/>
  <c r="AB2" i="1" s="1"/>
  <c r="R2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1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2" i="1"/>
  <c r="AF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<sst xmlns="http://schemas.openxmlformats.org/spreadsheetml/2006/main" count="46" uniqueCount="29">
  <si>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ROK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</si>
  <si>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</si>
  <si>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</si>
  <si>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</si>
  <si>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</si>
  <si>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</si>
  <si>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</si>
  <si>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</si>
  <si>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</si>
  <si>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</si>
  <si>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</si>
  <si>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</si>
  <si>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</si>
  <si>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z97.1</t>
  </si>
  <si>
    <t>średnia roczna</t>
  </si>
  <si>
    <t>z97.2</t>
  </si>
  <si>
    <t>rok</t>
  </si>
  <si>
    <t>wartość</t>
  </si>
  <si>
    <t>najniższa</t>
  </si>
  <si>
    <t>najwyższa</t>
  </si>
  <si>
    <t>z97.3</t>
  </si>
  <si>
    <t>z97.1 helper</t>
  </si>
  <si>
    <t>koniec</t>
  </si>
  <si>
    <t>poczatek</t>
  </si>
  <si>
    <t>miesiąc</t>
  </si>
  <si>
    <t>z97.4</t>
  </si>
  <si>
    <t>bez zaokrąglenia</t>
  </si>
  <si>
    <t>z97.5 helper</t>
  </si>
  <si>
    <t>z97.5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</si>
</sst>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0" xfId="0" applyFill="1" applyBorder="1"/>
    <xf numFmtId="0" fontId="0" fillId="0" borderId="14" xfId="0" applyBorder="1"/>
    <xf numFmtId="0" fontId="0" fillId="0" borderId="15" xfId="0" applyFill="1" applyBorder="1"/>
    <xf numFmtId="0" fontId="0" fillId="0" borderId="15" xfId="0" applyBorder="1"/>
    <xf numFmtId="0" fontId="0" fillId="0" borderId="16" xfId="0" applyBorder="1"/>
    <xf numFmtId="0" fontId="0" fillId="33" borderId="15" xfId="0" applyFill="1" applyBorder="1"/>
    <xf numFmtId="0" fontId="0" fillId="33" borderId="13" xfId="0" applyFill="1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Najniższa</a:t>
            </a:r>
            <a:r>
              <a:rPr lang="pl-PL" baseline="0"/>
              <a:t> i najwyższa miesięczna stopa bezrobocia w kolejnych latach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stopa_bezrobocia!$AG$15</c:f>
              <c:strCache>
                <c:ptCount val="1"/>
                <c:pt idx="0">
                  <c:v>najniższa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stopa_bezrobocia!$AF$16:$AF$85</c:f>
              <c:numCache>
                <c:formatCode>General</c:formatCode>
                <c:ptCount val="70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</c:numCache>
            </c:numRef>
          </c:cat>
          <c:val>
            <c:numRef>
              <c:f>stopa_bezrobocia!$AG$16:$AG$85</c:f>
              <c:numCache>
                <c:formatCode>General</c:formatCode>
                <c:ptCount val="70"/>
                <c:pt idx="0">
                  <c:v>3.2</c:v>
                </c:pt>
                <c:pt idx="1">
                  <c:v>3.5</c:v>
                </c:pt>
                <c:pt idx="2">
                  <c:v>5</c:v>
                </c:pt>
                <c:pt idx="3">
                  <c:v>4</c:v>
                </c:pt>
                <c:pt idx="4">
                  <c:v>5.3</c:v>
                </c:pt>
                <c:pt idx="5">
                  <c:v>3.8</c:v>
                </c:pt>
                <c:pt idx="6">
                  <c:v>3.5</c:v>
                </c:pt>
                <c:pt idx="7">
                  <c:v>2.7</c:v>
                </c:pt>
                <c:pt idx="8">
                  <c:v>3.2</c:v>
                </c:pt>
                <c:pt idx="9">
                  <c:v>5</c:v>
                </c:pt>
                <c:pt idx="10">
                  <c:v>4.2</c:v>
                </c:pt>
                <c:pt idx="11">
                  <c:v>4.2</c:v>
                </c:pt>
                <c:pt idx="12">
                  <c:v>4.7</c:v>
                </c:pt>
                <c:pt idx="13">
                  <c:v>6.2</c:v>
                </c:pt>
                <c:pt idx="14">
                  <c:v>5.3</c:v>
                </c:pt>
                <c:pt idx="15">
                  <c:v>5.8</c:v>
                </c:pt>
                <c:pt idx="16">
                  <c:v>6</c:v>
                </c:pt>
                <c:pt idx="17">
                  <c:v>5.5</c:v>
                </c:pt>
                <c:pt idx="18">
                  <c:v>5.5</c:v>
                </c:pt>
                <c:pt idx="19">
                  <c:v>5</c:v>
                </c:pt>
                <c:pt idx="20">
                  <c:v>4</c:v>
                </c:pt>
                <c:pt idx="21">
                  <c:v>3.8</c:v>
                </c:pt>
                <c:pt idx="22">
                  <c:v>3.8</c:v>
                </c:pt>
                <c:pt idx="23">
                  <c:v>3.4</c:v>
                </c:pt>
                <c:pt idx="24">
                  <c:v>3.5</c:v>
                </c:pt>
                <c:pt idx="25">
                  <c:v>4.9000000000000004</c:v>
                </c:pt>
                <c:pt idx="26">
                  <c:v>6</c:v>
                </c:pt>
                <c:pt idx="27">
                  <c:v>5.2</c:v>
                </c:pt>
                <c:pt idx="28">
                  <c:v>4.9000000000000004</c:v>
                </c:pt>
                <c:pt idx="29">
                  <c:v>6.1</c:v>
                </c:pt>
                <c:pt idx="30">
                  <c:v>8.1999999999999993</c:v>
                </c:pt>
                <c:pt idx="31">
                  <c:v>7.8</c:v>
                </c:pt>
                <c:pt idx="32">
                  <c:v>6.4</c:v>
                </c:pt>
                <c:pt idx="33">
                  <c:v>6</c:v>
                </c:pt>
                <c:pt idx="34">
                  <c:v>6</c:v>
                </c:pt>
                <c:pt idx="35">
                  <c:v>7.2</c:v>
                </c:pt>
                <c:pt idx="36">
                  <c:v>8.1999999999999993</c:v>
                </c:pt>
                <c:pt idx="37">
                  <c:v>9.9</c:v>
                </c:pt>
                <c:pt idx="38">
                  <c:v>8.3000000000000007</c:v>
                </c:pt>
                <c:pt idx="39">
                  <c:v>7.3</c:v>
                </c:pt>
                <c:pt idx="40">
                  <c:v>7</c:v>
                </c:pt>
                <c:pt idx="41">
                  <c:v>6.6</c:v>
                </c:pt>
                <c:pt idx="42">
                  <c:v>5.7</c:v>
                </c:pt>
                <c:pt idx="43">
                  <c:v>5.3</c:v>
                </c:pt>
                <c:pt idx="44">
                  <c:v>5.4</c:v>
                </c:pt>
                <c:pt idx="45">
                  <c:v>6.2</c:v>
                </c:pt>
                <c:pt idx="46">
                  <c:v>7.3</c:v>
                </c:pt>
                <c:pt idx="47">
                  <c:v>7.4</c:v>
                </c:pt>
                <c:pt idx="48">
                  <c:v>6.5</c:v>
                </c:pt>
                <c:pt idx="49">
                  <c:v>5.5</c:v>
                </c:pt>
                <c:pt idx="50">
                  <c:v>5.6</c:v>
                </c:pt>
                <c:pt idx="51">
                  <c:v>5.4</c:v>
                </c:pt>
                <c:pt idx="52">
                  <c:v>4.7</c:v>
                </c:pt>
                <c:pt idx="53">
                  <c:v>4.4000000000000004</c:v>
                </c:pt>
                <c:pt idx="54">
                  <c:v>4</c:v>
                </c:pt>
                <c:pt idx="55">
                  <c:v>3.9</c:v>
                </c:pt>
                <c:pt idx="56">
                  <c:v>5.2</c:v>
                </c:pt>
                <c:pt idx="57">
                  <c:v>6</c:v>
                </c:pt>
                <c:pt idx="58">
                  <c:v>5.7</c:v>
                </c:pt>
                <c:pt idx="59">
                  <c:v>5.4</c:v>
                </c:pt>
                <c:pt idx="60">
                  <c:v>4.9000000000000004</c:v>
                </c:pt>
                <c:pt idx="61">
                  <c:v>4.4000000000000004</c:v>
                </c:pt>
                <c:pt idx="62">
                  <c:v>5</c:v>
                </c:pt>
                <c:pt idx="63">
                  <c:v>5.8</c:v>
                </c:pt>
                <c:pt idx="64">
                  <c:v>8.6999999999999993</c:v>
                </c:pt>
                <c:pt idx="65">
                  <c:v>9.4</c:v>
                </c:pt>
                <c:pt idx="66">
                  <c:v>8.5</c:v>
                </c:pt>
                <c:pt idx="67">
                  <c:v>7.8</c:v>
                </c:pt>
                <c:pt idx="68">
                  <c:v>6.7</c:v>
                </c:pt>
                <c:pt idx="69">
                  <c:v>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6-4D31-AF23-B76AA2EFDC19}"/>
            </c:ext>
          </c:extLst>
        </c:ser>
        <c:ser>
          <c:idx val="1"/>
          <c:order val="1"/>
          <c:tx>
            <c:strRef>
              <c:f>stopa_bezrobocia!$AH$15</c:f>
              <c:strCache>
                <c:ptCount val="1"/>
                <c:pt idx="0">
                  <c:v>najwyższa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stopa_bezrobocia!$AF$16:$AF$85</c:f>
              <c:numCache>
                <c:formatCode>General</c:formatCode>
                <c:ptCount val="70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</c:numCache>
            </c:numRef>
          </c:cat>
          <c:val>
            <c:numRef>
              <c:f>stopa_bezrobocia!$AH$16:$AH$85</c:f>
              <c:numCache>
                <c:formatCode>General</c:formatCode>
                <c:ptCount val="70"/>
                <c:pt idx="0">
                  <c:v>4.4000000000000004</c:v>
                </c:pt>
                <c:pt idx="1">
                  <c:v>4.5</c:v>
                </c:pt>
                <c:pt idx="2">
                  <c:v>7.1</c:v>
                </c:pt>
                <c:pt idx="3">
                  <c:v>5</c:v>
                </c:pt>
                <c:pt idx="4">
                  <c:v>8.9</c:v>
                </c:pt>
                <c:pt idx="5">
                  <c:v>7.5</c:v>
                </c:pt>
                <c:pt idx="6">
                  <c:v>4.7</c:v>
                </c:pt>
                <c:pt idx="7">
                  <c:v>4.4000000000000004</c:v>
                </c:pt>
                <c:pt idx="8">
                  <c:v>4.5</c:v>
                </c:pt>
                <c:pt idx="9">
                  <c:v>7.1</c:v>
                </c:pt>
                <c:pt idx="10">
                  <c:v>5.9</c:v>
                </c:pt>
                <c:pt idx="11">
                  <c:v>5.4</c:v>
                </c:pt>
                <c:pt idx="12">
                  <c:v>6.1</c:v>
                </c:pt>
                <c:pt idx="13">
                  <c:v>8.5</c:v>
                </c:pt>
                <c:pt idx="14">
                  <c:v>7</c:v>
                </c:pt>
                <c:pt idx="15">
                  <c:v>7.1</c:v>
                </c:pt>
                <c:pt idx="16">
                  <c:v>8.1</c:v>
                </c:pt>
                <c:pt idx="17">
                  <c:v>6.8</c:v>
                </c:pt>
                <c:pt idx="18">
                  <c:v>6.9</c:v>
                </c:pt>
                <c:pt idx="19">
                  <c:v>6.6</c:v>
                </c:pt>
                <c:pt idx="20">
                  <c:v>6.1</c:v>
                </c:pt>
                <c:pt idx="21">
                  <c:v>5</c:v>
                </c:pt>
                <c:pt idx="22">
                  <c:v>5</c:v>
                </c:pt>
                <c:pt idx="23">
                  <c:v>4.8</c:v>
                </c:pt>
                <c:pt idx="24">
                  <c:v>4.7</c:v>
                </c:pt>
                <c:pt idx="25">
                  <c:v>6.9</c:v>
                </c:pt>
                <c:pt idx="26">
                  <c:v>7.1</c:v>
                </c:pt>
                <c:pt idx="27">
                  <c:v>6.8</c:v>
                </c:pt>
                <c:pt idx="28">
                  <c:v>6</c:v>
                </c:pt>
                <c:pt idx="29">
                  <c:v>7.6</c:v>
                </c:pt>
                <c:pt idx="30">
                  <c:v>10</c:v>
                </c:pt>
                <c:pt idx="31">
                  <c:v>8.9</c:v>
                </c:pt>
                <c:pt idx="32">
                  <c:v>8.6</c:v>
                </c:pt>
                <c:pt idx="33">
                  <c:v>7.4</c:v>
                </c:pt>
                <c:pt idx="34">
                  <c:v>7</c:v>
                </c:pt>
                <c:pt idx="35">
                  <c:v>8.8000000000000007</c:v>
                </c:pt>
                <c:pt idx="36">
                  <c:v>9.3000000000000007</c:v>
                </c:pt>
                <c:pt idx="37">
                  <c:v>12.4</c:v>
                </c:pt>
                <c:pt idx="38">
                  <c:v>11.4</c:v>
                </c:pt>
                <c:pt idx="39">
                  <c:v>9</c:v>
                </c:pt>
                <c:pt idx="40">
                  <c:v>8.4</c:v>
                </c:pt>
                <c:pt idx="41">
                  <c:v>8.1999999999999993</c:v>
                </c:pt>
                <c:pt idx="42">
                  <c:v>7.6</c:v>
                </c:pt>
                <c:pt idx="43">
                  <c:v>6.7</c:v>
                </c:pt>
                <c:pt idx="44">
                  <c:v>6.4</c:v>
                </c:pt>
                <c:pt idx="45">
                  <c:v>7.2</c:v>
                </c:pt>
                <c:pt idx="46">
                  <c:v>8</c:v>
                </c:pt>
                <c:pt idx="47">
                  <c:v>8.8000000000000007</c:v>
                </c:pt>
                <c:pt idx="48">
                  <c:v>8.3000000000000007</c:v>
                </c:pt>
                <c:pt idx="49">
                  <c:v>7.6</c:v>
                </c:pt>
                <c:pt idx="50">
                  <c:v>6.8</c:v>
                </c:pt>
                <c:pt idx="51">
                  <c:v>6.6</c:v>
                </c:pt>
                <c:pt idx="52">
                  <c:v>6.3</c:v>
                </c:pt>
                <c:pt idx="53">
                  <c:v>5.7</c:v>
                </c:pt>
                <c:pt idx="54">
                  <c:v>5.4</c:v>
                </c:pt>
                <c:pt idx="55">
                  <c:v>5.0999999999999996</c:v>
                </c:pt>
                <c:pt idx="56">
                  <c:v>6.5</c:v>
                </c:pt>
                <c:pt idx="57">
                  <c:v>6.9</c:v>
                </c:pt>
                <c:pt idx="58">
                  <c:v>7.3</c:v>
                </c:pt>
                <c:pt idx="59">
                  <c:v>6.8</c:v>
                </c:pt>
                <c:pt idx="60">
                  <c:v>6.4</c:v>
                </c:pt>
                <c:pt idx="61">
                  <c:v>5.8</c:v>
                </c:pt>
                <c:pt idx="62">
                  <c:v>5.7</c:v>
                </c:pt>
                <c:pt idx="63">
                  <c:v>7.9</c:v>
                </c:pt>
                <c:pt idx="64">
                  <c:v>11.1</c:v>
                </c:pt>
                <c:pt idx="65">
                  <c:v>10.9</c:v>
                </c:pt>
                <c:pt idx="66">
                  <c:v>10.199999999999999</c:v>
                </c:pt>
                <c:pt idx="67">
                  <c:v>9.3000000000000007</c:v>
                </c:pt>
                <c:pt idx="68">
                  <c:v>8.9</c:v>
                </c:pt>
                <c:pt idx="69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D6-4D31-AF23-B76AA2EFD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308463"/>
        <c:axId val="1798310127"/>
      </c:lineChart>
      <c:catAx>
        <c:axId val="179830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310127"/>
        <c:crosses val="autoZero"/>
        <c:auto val="1"/>
        <c:lblAlgn val="ctr"/>
        <c:lblOffset val="100"/>
        <c:noMultiLvlLbl val="0"/>
      </c:catAx>
      <c:valAx>
        <c:axId val="179831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30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47625</xdr:colOff>
      <xdr:row>14</xdr:row>
      <xdr:rowOff>23812</xdr:rowOff>
    </xdr:from>
    <xdr:to>
      <xdr:col>41</xdr:col>
      <xdr:colOff>352425</xdr:colOff>
      <xdr:row>28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28A24-EBE6-4C11-80A9-EF2DA95AA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tabSelected="1" topLeftCell="S1" workbookViewId="0">
      <selection activeCell="AN11" sqref="AN11"/>
    </sheetView>
  </sheetViews>
  <sheetFormatPr defaultRowHeight="15" x14ac:dyDescent="0.25"/>
  <cols>
    <col min="1" max="7" width="9.140625" style="4"/>
    <col min="9" max="9" width="9.140625" style="4"/>
    <col min="11" max="11" width="9.140625" style="4"/>
    <col min="13" max="13" width="9.140625" style="4"/>
    <col min="14" max="15" width="18.42578125" style="4" customWidth="1"/>
    <col min="16" max="16" width="2.140625" style="11" customWidth="1"/>
    <col min="17" max="17" width="9.28515625" style="4" customWidth="1"/>
    <col min="18" max="18" width="9.28515625" customWidth="1"/>
    <col min="19" max="20" width="9.28515625" style="4" customWidth="1"/>
    <col min="21" max="21" width="9.28515625" customWidth="1"/>
    <col min="22" max="22" width="9.28515625" style="4" customWidth="1"/>
    <col min="23" max="23" width="9.28515625" customWidth="1"/>
    <col min="24" max="24" width="9.28515625" style="4" customWidth="1"/>
    <col min="25" max="25" width="9.28515625" customWidth="1"/>
    <col min="26" max="26" width="9.28515625" style="4" customWidth="1"/>
    <col min="27" max="27" width="9.28515625" customWidth="1"/>
    <col min="28" max="28" width="9.140625" style="4"/>
    <col min="29" max="29" width="18" style="4" customWidth="1"/>
    <col min="32" max="32" width="10.140625" customWidth="1"/>
    <col min="34" max="34" width="10.140625" customWidth="1"/>
    <col min="35" max="35" width="18.28515625" customWidth="1"/>
  </cols>
  <sheetData>
    <row r="1" spans="1:40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7" t="s">
        <v>21</v>
      </c>
      <c r="O1" s="5" t="s">
        <v>14</v>
      </c>
      <c r="P1" s="10"/>
      <c r="Q1" s="3" t="s">
        <v>1</v>
      </c>
      <c r="R1" s="1" t="s">
        <v>2</v>
      </c>
      <c r="S1" s="3" t="s">
        <v>3</v>
      </c>
      <c r="T1" s="3" t="s">
        <v>4</v>
      </c>
      <c r="U1" s="1" t="s">
        <v>5</v>
      </c>
      <c r="V1" s="3" t="s">
        <v>6</v>
      </c>
      <c r="W1" s="1" t="s">
        <v>7</v>
      </c>
      <c r="X1" s="3" t="s">
        <v>8</v>
      </c>
      <c r="Y1" s="1" t="s">
        <v>9</v>
      </c>
      <c r="Z1" s="3" t="s">
        <v>10</v>
      </c>
      <c r="AA1" s="1" t="s">
        <v>11</v>
      </c>
      <c r="AB1" s="3" t="s">
        <v>12</v>
      </c>
      <c r="AC1" s="5" t="s">
        <v>27</v>
      </c>
    </row>
    <row r="2" spans="1:40" x14ac:dyDescent="0.25">
      <c r="A2" s="4">
        <v>1945</v>
      </c>
      <c r="B2" s="4">
        <v>3.2</v>
      </c>
      <c r="C2" s="4">
        <v>4.2</v>
      </c>
      <c r="D2" s="4">
        <v>4.0999999999999996</v>
      </c>
      <c r="E2" s="4">
        <v>3.9</v>
      </c>
      <c r="F2" s="4">
        <v>3.9</v>
      </c>
      <c r="G2" s="4">
        <v>4</v>
      </c>
      <c r="H2">
        <v>4</v>
      </c>
      <c r="I2" s="4">
        <v>4.2</v>
      </c>
      <c r="J2">
        <v>4.4000000000000004</v>
      </c>
      <c r="K2" s="4">
        <v>4.0999999999999996</v>
      </c>
      <c r="L2">
        <v>4</v>
      </c>
      <c r="M2" s="6">
        <v>3.8</v>
      </c>
      <c r="N2" s="8">
        <f>COUNTIF(B2:M2,"&gt;10")</f>
        <v>0</v>
      </c>
      <c r="O2" s="4">
        <f>AVERAGE(B2:M2)</f>
        <v>3.9833333333333329</v>
      </c>
      <c r="Q2" s="4">
        <v>1</v>
      </c>
      <c r="R2">
        <f>IF(C2&lt;=B2,Q2+1,1)</f>
        <v>1</v>
      </c>
      <c r="S2" s="4">
        <f t="shared" ref="S2:AB17" si="0">IF(D2&lt;=C2,R2+1,1)</f>
        <v>2</v>
      </c>
      <c r="T2" s="4">
        <f t="shared" si="0"/>
        <v>3</v>
      </c>
      <c r="U2">
        <f t="shared" si="0"/>
        <v>4</v>
      </c>
      <c r="V2" s="4">
        <f t="shared" si="0"/>
        <v>1</v>
      </c>
      <c r="W2">
        <f t="shared" si="0"/>
        <v>2</v>
      </c>
      <c r="X2" s="4">
        <f t="shared" si="0"/>
        <v>1</v>
      </c>
      <c r="Y2">
        <f t="shared" si="0"/>
        <v>1</v>
      </c>
      <c r="Z2" s="4">
        <f t="shared" si="0"/>
        <v>2</v>
      </c>
      <c r="AA2">
        <f t="shared" si="0"/>
        <v>3</v>
      </c>
      <c r="AB2" s="8">
        <f t="shared" si="0"/>
        <v>4</v>
      </c>
      <c r="AC2" s="4">
        <v>0</v>
      </c>
    </row>
    <row r="3" spans="1:40" x14ac:dyDescent="0.25">
      <c r="A3" s="4">
        <v>1946</v>
      </c>
      <c r="B3" s="4">
        <v>4.5</v>
      </c>
      <c r="C3" s="4">
        <v>3.9</v>
      </c>
      <c r="D3" s="4">
        <v>3.6</v>
      </c>
      <c r="E3" s="4">
        <v>3.6</v>
      </c>
      <c r="F3" s="4">
        <v>3.7</v>
      </c>
      <c r="G3" s="4">
        <v>3.5</v>
      </c>
      <c r="H3">
        <v>3.5</v>
      </c>
      <c r="I3" s="4">
        <v>3.6</v>
      </c>
      <c r="J3">
        <v>3.7</v>
      </c>
      <c r="K3" s="4">
        <v>3.9</v>
      </c>
      <c r="L3">
        <v>4.0999999999999996</v>
      </c>
      <c r="M3" s="6">
        <v>4.5</v>
      </c>
      <c r="N3" s="4">
        <f t="shared" ref="N3:N66" si="1">COUNTIF(B3:M3,"&gt;10")</f>
        <v>0</v>
      </c>
      <c r="O3" s="4">
        <f t="shared" ref="O3:O66" si="2">AVERAGE(B3:M3)</f>
        <v>3.8416666666666668</v>
      </c>
      <c r="Q3" s="4">
        <f>IF(B3&lt;=AB2,AB2+1,1)</f>
        <v>1</v>
      </c>
      <c r="R3">
        <f t="shared" ref="R3:T66" si="3">IF(C3&lt;=B3,Q3+1,1)</f>
        <v>2</v>
      </c>
      <c r="S3" s="4">
        <f t="shared" si="0"/>
        <v>3</v>
      </c>
      <c r="T3" s="4">
        <f t="shared" si="0"/>
        <v>4</v>
      </c>
      <c r="U3">
        <f t="shared" si="0"/>
        <v>1</v>
      </c>
      <c r="V3" s="4">
        <f t="shared" si="0"/>
        <v>2</v>
      </c>
      <c r="W3">
        <f t="shared" si="0"/>
        <v>3</v>
      </c>
      <c r="X3" s="4">
        <f t="shared" si="0"/>
        <v>1</v>
      </c>
      <c r="Y3">
        <f t="shared" si="0"/>
        <v>1</v>
      </c>
      <c r="Z3" s="4">
        <f t="shared" si="0"/>
        <v>1</v>
      </c>
      <c r="AA3">
        <f t="shared" si="0"/>
        <v>1</v>
      </c>
      <c r="AB3" s="4">
        <f t="shared" si="0"/>
        <v>1</v>
      </c>
      <c r="AC3" s="4">
        <f>IF(AND(B3&gt;B2,C3&gt;C2,D3&gt;D2,E3&gt;E2,F3&gt;F2,G3&gt;G2,H3&gt;H2,I3&gt;I2,J3&gt;J2,K3&gt;K2,L3&gt;L2,M3&gt;M2),1,0)</f>
        <v>0</v>
      </c>
    </row>
    <row r="4" spans="1:40" x14ac:dyDescent="0.25">
      <c r="A4" s="4">
        <v>1947</v>
      </c>
      <c r="B4" s="4">
        <v>5</v>
      </c>
      <c r="C4" s="4">
        <v>5.9</v>
      </c>
      <c r="D4" s="4">
        <v>6.2</v>
      </c>
      <c r="E4" s="4">
        <v>6.7</v>
      </c>
      <c r="F4" s="4">
        <v>6.9</v>
      </c>
      <c r="G4" s="4">
        <v>6.9</v>
      </c>
      <c r="H4">
        <v>6.6</v>
      </c>
      <c r="I4" s="4">
        <v>6.8</v>
      </c>
      <c r="J4">
        <v>7</v>
      </c>
      <c r="K4" s="4">
        <v>7.1</v>
      </c>
      <c r="L4">
        <v>6.7</v>
      </c>
      <c r="M4" s="6">
        <v>6.3</v>
      </c>
      <c r="N4" s="4">
        <f t="shared" si="1"/>
        <v>0</v>
      </c>
      <c r="O4" s="4">
        <f t="shared" si="2"/>
        <v>6.5083333333333329</v>
      </c>
      <c r="Q4" s="4">
        <f t="shared" ref="Q4:Q67" si="4">IF(B4&lt;=AB3,AB3+1,1)</f>
        <v>1</v>
      </c>
      <c r="R4">
        <f t="shared" si="3"/>
        <v>1</v>
      </c>
      <c r="S4" s="4">
        <f t="shared" si="0"/>
        <v>1</v>
      </c>
      <c r="T4" s="4">
        <f t="shared" si="0"/>
        <v>1</v>
      </c>
      <c r="U4">
        <f t="shared" si="0"/>
        <v>1</v>
      </c>
      <c r="V4" s="4">
        <f t="shared" si="0"/>
        <v>2</v>
      </c>
      <c r="W4">
        <f t="shared" si="0"/>
        <v>3</v>
      </c>
      <c r="X4" s="4">
        <f t="shared" si="0"/>
        <v>1</v>
      </c>
      <c r="Y4">
        <f t="shared" si="0"/>
        <v>1</v>
      </c>
      <c r="Z4" s="4">
        <f t="shared" si="0"/>
        <v>1</v>
      </c>
      <c r="AA4">
        <f t="shared" si="0"/>
        <v>2</v>
      </c>
      <c r="AB4" s="4">
        <f t="shared" si="0"/>
        <v>3</v>
      </c>
      <c r="AC4" s="4">
        <f t="shared" ref="AC4:AC67" si="5">IF(AND(B4&gt;B3,C4&gt;C3,D4&gt;D3,E4&gt;E3,F4&gt;F3,G4&gt;G3,H4&gt;H3,I4&gt;I3,J4&gt;J3,K4&gt;K3,L4&gt;L3,M4&gt;M3),1,0)</f>
        <v>1</v>
      </c>
    </row>
    <row r="5" spans="1:40" x14ac:dyDescent="0.25">
      <c r="A5" s="4">
        <v>1948</v>
      </c>
      <c r="B5" s="4">
        <v>4</v>
      </c>
      <c r="C5" s="4">
        <v>4.4000000000000004</v>
      </c>
      <c r="D5" s="4">
        <v>4.8</v>
      </c>
      <c r="E5" s="4">
        <v>5</v>
      </c>
      <c r="F5" s="4">
        <v>4.9000000000000004</v>
      </c>
      <c r="G5" s="4">
        <v>4.5</v>
      </c>
      <c r="H5">
        <v>4.5999999999999996</v>
      </c>
      <c r="I5" s="4">
        <v>4.5999999999999996</v>
      </c>
      <c r="J5">
        <v>4.9000000000000004</v>
      </c>
      <c r="K5" s="4">
        <v>4.8</v>
      </c>
      <c r="L5">
        <v>4.7</v>
      </c>
      <c r="M5" s="6">
        <v>4.8</v>
      </c>
      <c r="N5" s="4">
        <f t="shared" si="1"/>
        <v>0</v>
      </c>
      <c r="O5" s="4">
        <f t="shared" si="2"/>
        <v>4.666666666666667</v>
      </c>
      <c r="Q5" s="4">
        <f t="shared" si="4"/>
        <v>1</v>
      </c>
      <c r="R5">
        <f t="shared" si="3"/>
        <v>1</v>
      </c>
      <c r="S5" s="4">
        <f t="shared" si="0"/>
        <v>1</v>
      </c>
      <c r="T5" s="4">
        <f t="shared" si="0"/>
        <v>1</v>
      </c>
      <c r="U5">
        <f t="shared" si="0"/>
        <v>2</v>
      </c>
      <c r="V5" s="4">
        <f t="shared" si="0"/>
        <v>3</v>
      </c>
      <c r="W5">
        <f t="shared" si="0"/>
        <v>1</v>
      </c>
      <c r="X5" s="4">
        <f t="shared" si="0"/>
        <v>2</v>
      </c>
      <c r="Y5">
        <f t="shared" si="0"/>
        <v>1</v>
      </c>
      <c r="Z5" s="4">
        <f t="shared" si="0"/>
        <v>2</v>
      </c>
      <c r="AA5">
        <f t="shared" si="0"/>
        <v>3</v>
      </c>
      <c r="AB5" s="4">
        <f t="shared" si="0"/>
        <v>1</v>
      </c>
      <c r="AC5" s="4">
        <f t="shared" si="5"/>
        <v>0</v>
      </c>
    </row>
    <row r="6" spans="1:40" ht="15.75" thickBot="1" x14ac:dyDescent="0.3">
      <c r="A6" s="4">
        <v>1949</v>
      </c>
      <c r="B6" s="4">
        <v>6.6</v>
      </c>
      <c r="C6" s="4">
        <v>5.3</v>
      </c>
      <c r="D6" s="4">
        <v>5.7</v>
      </c>
      <c r="E6" s="4">
        <v>6</v>
      </c>
      <c r="F6" s="4">
        <v>6.3</v>
      </c>
      <c r="G6" s="4">
        <v>7.1</v>
      </c>
      <c r="H6">
        <v>7.2</v>
      </c>
      <c r="I6" s="4">
        <v>7.7</v>
      </c>
      <c r="J6">
        <v>7.8</v>
      </c>
      <c r="K6" s="4">
        <v>7.6</v>
      </c>
      <c r="L6">
        <v>8.9</v>
      </c>
      <c r="M6" s="6">
        <v>7.4</v>
      </c>
      <c r="N6" s="4">
        <f t="shared" si="1"/>
        <v>0</v>
      </c>
      <c r="O6" s="4">
        <f t="shared" si="2"/>
        <v>6.9666666666666677</v>
      </c>
      <c r="Q6" s="4">
        <f t="shared" si="4"/>
        <v>1</v>
      </c>
      <c r="R6">
        <f t="shared" si="3"/>
        <v>2</v>
      </c>
      <c r="S6" s="4">
        <f t="shared" si="0"/>
        <v>1</v>
      </c>
      <c r="T6" s="4">
        <f t="shared" si="0"/>
        <v>1</v>
      </c>
      <c r="U6">
        <f t="shared" si="0"/>
        <v>1</v>
      </c>
      <c r="V6" s="4">
        <f t="shared" si="0"/>
        <v>1</v>
      </c>
      <c r="W6">
        <f t="shared" si="0"/>
        <v>1</v>
      </c>
      <c r="X6" s="4">
        <f t="shared" si="0"/>
        <v>1</v>
      </c>
      <c r="Y6">
        <f t="shared" si="0"/>
        <v>1</v>
      </c>
      <c r="Z6" s="4">
        <f t="shared" si="0"/>
        <v>2</v>
      </c>
      <c r="AA6">
        <f t="shared" si="0"/>
        <v>1</v>
      </c>
      <c r="AB6" s="4">
        <f t="shared" si="0"/>
        <v>2</v>
      </c>
      <c r="AC6" s="4">
        <f t="shared" si="5"/>
        <v>1</v>
      </c>
    </row>
    <row r="7" spans="1:40" ht="15.75" thickBot="1" x14ac:dyDescent="0.3">
      <c r="A7" s="4">
        <v>1950</v>
      </c>
      <c r="B7" s="4">
        <v>4.3</v>
      </c>
      <c r="C7" s="4">
        <v>7.5</v>
      </c>
      <c r="D7" s="4">
        <v>7.4</v>
      </c>
      <c r="E7" s="4">
        <v>7.3</v>
      </c>
      <c r="F7" s="4">
        <v>6.8</v>
      </c>
      <c r="G7" s="4">
        <v>6.5</v>
      </c>
      <c r="H7">
        <v>6.4</v>
      </c>
      <c r="I7" s="4">
        <v>6</v>
      </c>
      <c r="J7">
        <v>5.5</v>
      </c>
      <c r="K7" s="4">
        <v>5</v>
      </c>
      <c r="L7">
        <v>4.5</v>
      </c>
      <c r="M7" s="6">
        <v>3.8</v>
      </c>
      <c r="N7" s="4">
        <f t="shared" si="1"/>
        <v>0</v>
      </c>
      <c r="O7" s="4">
        <f t="shared" si="2"/>
        <v>5.916666666666667</v>
      </c>
      <c r="Q7" s="4">
        <f t="shared" si="4"/>
        <v>1</v>
      </c>
      <c r="R7">
        <f t="shared" si="3"/>
        <v>1</v>
      </c>
      <c r="S7" s="4">
        <f t="shared" si="0"/>
        <v>2</v>
      </c>
      <c r="T7" s="4">
        <f t="shared" si="0"/>
        <v>3</v>
      </c>
      <c r="U7">
        <f t="shared" si="0"/>
        <v>4</v>
      </c>
      <c r="V7" s="4">
        <f t="shared" si="0"/>
        <v>5</v>
      </c>
      <c r="W7">
        <f t="shared" si="0"/>
        <v>6</v>
      </c>
      <c r="X7" s="4">
        <f t="shared" si="0"/>
        <v>7</v>
      </c>
      <c r="Y7">
        <f t="shared" si="0"/>
        <v>8</v>
      </c>
      <c r="Z7" s="4">
        <f t="shared" si="0"/>
        <v>9</v>
      </c>
      <c r="AA7">
        <f t="shared" si="0"/>
        <v>10</v>
      </c>
      <c r="AB7" s="4">
        <f t="shared" si="0"/>
        <v>11</v>
      </c>
      <c r="AC7" s="4">
        <f t="shared" si="5"/>
        <v>0</v>
      </c>
      <c r="AF7" s="3" t="s">
        <v>13</v>
      </c>
      <c r="AL7" s="3" t="s">
        <v>25</v>
      </c>
      <c r="AM7" s="3" t="s">
        <v>16</v>
      </c>
      <c r="AN7" s="3" t="s">
        <v>24</v>
      </c>
    </row>
    <row r="8" spans="1:40" ht="15.75" thickBot="1" x14ac:dyDescent="0.3">
      <c r="A8" s="4">
        <v>1951</v>
      </c>
      <c r="B8" s="4">
        <v>3.5</v>
      </c>
      <c r="C8" s="4">
        <v>4.7</v>
      </c>
      <c r="D8" s="4">
        <v>4.4000000000000004</v>
      </c>
      <c r="E8" s="4">
        <v>4.4000000000000004</v>
      </c>
      <c r="F8" s="4">
        <v>4.0999999999999996</v>
      </c>
      <c r="G8" s="4">
        <v>4</v>
      </c>
      <c r="H8">
        <v>4.2</v>
      </c>
      <c r="I8" s="4">
        <v>4.0999999999999996</v>
      </c>
      <c r="J8">
        <v>4.0999999999999996</v>
      </c>
      <c r="K8" s="4">
        <v>4.3</v>
      </c>
      <c r="L8">
        <v>4.5</v>
      </c>
      <c r="M8" s="6">
        <v>4.5</v>
      </c>
      <c r="N8" s="4">
        <f t="shared" si="1"/>
        <v>0</v>
      </c>
      <c r="O8" s="4">
        <f t="shared" si="2"/>
        <v>4.2333333333333334</v>
      </c>
      <c r="Q8" s="4">
        <f t="shared" si="4"/>
        <v>12</v>
      </c>
      <c r="R8">
        <f t="shared" si="3"/>
        <v>1</v>
      </c>
      <c r="S8" s="4">
        <f t="shared" si="0"/>
        <v>2</v>
      </c>
      <c r="T8" s="4">
        <f t="shared" si="0"/>
        <v>3</v>
      </c>
      <c r="U8">
        <f t="shared" si="0"/>
        <v>4</v>
      </c>
      <c r="V8" s="4">
        <f t="shared" si="0"/>
        <v>5</v>
      </c>
      <c r="W8">
        <f t="shared" si="0"/>
        <v>1</v>
      </c>
      <c r="X8" s="4">
        <f t="shared" si="0"/>
        <v>2</v>
      </c>
      <c r="Y8">
        <f t="shared" si="0"/>
        <v>3</v>
      </c>
      <c r="Z8" s="4">
        <f t="shared" si="0"/>
        <v>1</v>
      </c>
      <c r="AA8">
        <f t="shared" si="0"/>
        <v>1</v>
      </c>
      <c r="AB8" s="4">
        <f t="shared" si="0"/>
        <v>2</v>
      </c>
      <c r="AC8" s="4">
        <f t="shared" si="5"/>
        <v>0</v>
      </c>
      <c r="AF8" s="3">
        <f>SUM(N2:N71)</f>
        <v>42</v>
      </c>
      <c r="AL8" s="3" t="s">
        <v>23</v>
      </c>
      <c r="AM8" s="8">
        <v>1994</v>
      </c>
      <c r="AN8" s="8" t="s">
        <v>2</v>
      </c>
    </row>
    <row r="9" spans="1:40" ht="15.75" thickBot="1" x14ac:dyDescent="0.3">
      <c r="A9" s="4">
        <v>1952</v>
      </c>
      <c r="B9" s="4">
        <v>2.7</v>
      </c>
      <c r="C9" s="4">
        <v>4.2</v>
      </c>
      <c r="D9" s="4">
        <v>4.0999999999999996</v>
      </c>
      <c r="E9" s="4">
        <v>3.9</v>
      </c>
      <c r="F9" s="4">
        <v>3.9</v>
      </c>
      <c r="G9" s="4">
        <v>4</v>
      </c>
      <c r="H9">
        <v>4</v>
      </c>
      <c r="I9" s="4">
        <v>4.2</v>
      </c>
      <c r="J9">
        <v>4.4000000000000004</v>
      </c>
      <c r="K9" s="4">
        <v>4.0999999999999996</v>
      </c>
      <c r="L9">
        <v>4</v>
      </c>
      <c r="M9" s="6">
        <v>3.8</v>
      </c>
      <c r="N9" s="4">
        <f t="shared" si="1"/>
        <v>0</v>
      </c>
      <c r="O9" s="4">
        <f t="shared" si="2"/>
        <v>3.9416666666666664</v>
      </c>
      <c r="Q9" s="4">
        <f t="shared" si="4"/>
        <v>1</v>
      </c>
      <c r="R9">
        <f t="shared" si="3"/>
        <v>1</v>
      </c>
      <c r="S9" s="4">
        <f t="shared" si="0"/>
        <v>2</v>
      </c>
      <c r="T9" s="4">
        <f t="shared" si="0"/>
        <v>3</v>
      </c>
      <c r="U9">
        <f t="shared" si="0"/>
        <v>4</v>
      </c>
      <c r="V9" s="4">
        <f t="shared" si="0"/>
        <v>1</v>
      </c>
      <c r="W9">
        <f t="shared" si="0"/>
        <v>2</v>
      </c>
      <c r="X9" s="4">
        <f t="shared" si="0"/>
        <v>1</v>
      </c>
      <c r="Y9">
        <f t="shared" si="0"/>
        <v>1</v>
      </c>
      <c r="Z9" s="4">
        <f t="shared" si="0"/>
        <v>2</v>
      </c>
      <c r="AA9">
        <f t="shared" si="0"/>
        <v>3</v>
      </c>
      <c r="AB9" s="4">
        <f t="shared" si="0"/>
        <v>4</v>
      </c>
      <c r="AC9" s="4">
        <f t="shared" si="5"/>
        <v>0</v>
      </c>
      <c r="AL9" s="3" t="s">
        <v>22</v>
      </c>
      <c r="AM9" s="9">
        <v>1995</v>
      </c>
      <c r="AN9" s="9" t="s">
        <v>2</v>
      </c>
    </row>
    <row r="10" spans="1:40" ht="15.75" thickBot="1" x14ac:dyDescent="0.3">
      <c r="A10" s="4">
        <v>1953</v>
      </c>
      <c r="B10" s="4">
        <v>3.5</v>
      </c>
      <c r="C10" s="4">
        <v>3.6</v>
      </c>
      <c r="D10" s="4">
        <v>3.5</v>
      </c>
      <c r="E10" s="4">
        <v>3.6</v>
      </c>
      <c r="F10" s="4">
        <v>3.5</v>
      </c>
      <c r="G10" s="4">
        <v>3.2</v>
      </c>
      <c r="H10">
        <v>3.3</v>
      </c>
      <c r="I10" s="4">
        <v>3.5</v>
      </c>
      <c r="J10">
        <v>3.7</v>
      </c>
      <c r="K10" s="4">
        <v>3.8</v>
      </c>
      <c r="L10">
        <v>4</v>
      </c>
      <c r="M10" s="6">
        <v>4.5</v>
      </c>
      <c r="N10" s="4">
        <f t="shared" si="1"/>
        <v>0</v>
      </c>
      <c r="O10" s="4">
        <f t="shared" si="2"/>
        <v>3.6416666666666662</v>
      </c>
      <c r="Q10" s="4">
        <f t="shared" si="4"/>
        <v>5</v>
      </c>
      <c r="R10">
        <f t="shared" si="3"/>
        <v>1</v>
      </c>
      <c r="S10" s="4">
        <f t="shared" si="0"/>
        <v>2</v>
      </c>
      <c r="T10" s="4">
        <f t="shared" si="0"/>
        <v>1</v>
      </c>
      <c r="U10">
        <f t="shared" si="0"/>
        <v>2</v>
      </c>
      <c r="V10" s="4">
        <f t="shared" si="0"/>
        <v>3</v>
      </c>
      <c r="W10">
        <f t="shared" si="0"/>
        <v>1</v>
      </c>
      <c r="X10" s="4">
        <f t="shared" si="0"/>
        <v>1</v>
      </c>
      <c r="Y10">
        <f t="shared" si="0"/>
        <v>1</v>
      </c>
      <c r="Z10" s="4">
        <f t="shared" si="0"/>
        <v>1</v>
      </c>
      <c r="AA10">
        <f t="shared" si="0"/>
        <v>1</v>
      </c>
      <c r="AB10" s="4">
        <f t="shared" si="0"/>
        <v>1</v>
      </c>
      <c r="AC10" s="4">
        <f t="shared" si="5"/>
        <v>0</v>
      </c>
      <c r="AF10" s="3" t="s">
        <v>15</v>
      </c>
      <c r="AG10" s="3" t="s">
        <v>16</v>
      </c>
      <c r="AH10" s="2" t="s">
        <v>17</v>
      </c>
      <c r="AI10" s="5" t="s">
        <v>26</v>
      </c>
    </row>
    <row r="11" spans="1:40" ht="15.75" thickBot="1" x14ac:dyDescent="0.3">
      <c r="A11" s="4">
        <v>1954</v>
      </c>
      <c r="B11" s="4">
        <v>5</v>
      </c>
      <c r="C11" s="4">
        <v>5.9</v>
      </c>
      <c r="D11" s="4">
        <v>6.2</v>
      </c>
      <c r="E11" s="4">
        <v>6.7</v>
      </c>
      <c r="F11" s="4">
        <v>6.9</v>
      </c>
      <c r="G11" s="4">
        <v>6.9</v>
      </c>
      <c r="H11">
        <v>6.6</v>
      </c>
      <c r="I11" s="4">
        <v>6.8</v>
      </c>
      <c r="J11">
        <v>7</v>
      </c>
      <c r="K11" s="4">
        <v>7.1</v>
      </c>
      <c r="L11">
        <v>6.7</v>
      </c>
      <c r="M11" s="6">
        <v>6.3</v>
      </c>
      <c r="N11" s="4">
        <f t="shared" si="1"/>
        <v>0</v>
      </c>
      <c r="O11" s="4">
        <f t="shared" si="2"/>
        <v>6.5083333333333329</v>
      </c>
      <c r="Q11" s="4">
        <f t="shared" si="4"/>
        <v>1</v>
      </c>
      <c r="R11">
        <f t="shared" si="3"/>
        <v>1</v>
      </c>
      <c r="S11" s="4">
        <f t="shared" si="0"/>
        <v>1</v>
      </c>
      <c r="T11" s="4">
        <f t="shared" si="0"/>
        <v>1</v>
      </c>
      <c r="U11">
        <f t="shared" si="0"/>
        <v>1</v>
      </c>
      <c r="V11" s="4">
        <f t="shared" si="0"/>
        <v>2</v>
      </c>
      <c r="W11">
        <f t="shared" si="0"/>
        <v>3</v>
      </c>
      <c r="X11" s="4">
        <f t="shared" si="0"/>
        <v>1</v>
      </c>
      <c r="Y11">
        <f t="shared" si="0"/>
        <v>1</v>
      </c>
      <c r="Z11" s="4">
        <f t="shared" si="0"/>
        <v>1</v>
      </c>
      <c r="AA11">
        <f t="shared" si="0"/>
        <v>2</v>
      </c>
      <c r="AB11" s="4">
        <f t="shared" si="0"/>
        <v>3</v>
      </c>
      <c r="AC11" s="4">
        <f t="shared" si="5"/>
        <v>1</v>
      </c>
      <c r="AF11" s="3" t="s">
        <v>18</v>
      </c>
      <c r="AG11" s="8" cm="1">
        <f t="array" ref="AG11">_xlfn._xlws.FILTER(A2:A71,O2:O71=AI11)</f>
        <v>1953</v>
      </c>
      <c r="AH11" s="12">
        <f>ROUND(AI11,2)</f>
        <v>3.64</v>
      </c>
      <c r="AI11" s="8">
        <f>MIN(O2:O71)</f>
        <v>3.6416666666666662</v>
      </c>
      <c r="AL11" s="3" t="s">
        <v>28</v>
      </c>
    </row>
    <row r="12" spans="1:40" ht="15.75" thickBot="1" x14ac:dyDescent="0.3">
      <c r="A12" s="4">
        <v>1955</v>
      </c>
      <c r="B12" s="4">
        <v>4.2</v>
      </c>
      <c r="C12" s="4">
        <v>5.9</v>
      </c>
      <c r="D12" s="4">
        <v>5.7</v>
      </c>
      <c r="E12" s="4">
        <v>5.6</v>
      </c>
      <c r="F12" s="4">
        <v>5.7</v>
      </c>
      <c r="G12" s="4">
        <v>5.3</v>
      </c>
      <c r="H12">
        <v>5.2</v>
      </c>
      <c r="I12" s="4">
        <v>5</v>
      </c>
      <c r="J12">
        <v>5.2</v>
      </c>
      <c r="K12" s="4">
        <v>5.0999999999999996</v>
      </c>
      <c r="L12">
        <v>5.3</v>
      </c>
      <c r="M12" s="6">
        <v>5.2</v>
      </c>
      <c r="N12" s="4">
        <f t="shared" si="1"/>
        <v>0</v>
      </c>
      <c r="O12" s="4">
        <f t="shared" si="2"/>
        <v>5.2833333333333341</v>
      </c>
      <c r="Q12" s="4">
        <f t="shared" si="4"/>
        <v>1</v>
      </c>
      <c r="R12">
        <f t="shared" si="3"/>
        <v>1</v>
      </c>
      <c r="S12" s="4">
        <f t="shared" si="0"/>
        <v>2</v>
      </c>
      <c r="T12" s="4">
        <f t="shared" si="0"/>
        <v>3</v>
      </c>
      <c r="U12">
        <f t="shared" si="0"/>
        <v>1</v>
      </c>
      <c r="V12" s="4">
        <f t="shared" si="0"/>
        <v>2</v>
      </c>
      <c r="W12">
        <f t="shared" si="0"/>
        <v>3</v>
      </c>
      <c r="X12" s="4">
        <f t="shared" si="0"/>
        <v>4</v>
      </c>
      <c r="Y12">
        <f t="shared" si="0"/>
        <v>1</v>
      </c>
      <c r="Z12" s="4">
        <f t="shared" si="0"/>
        <v>2</v>
      </c>
      <c r="AA12">
        <f t="shared" si="0"/>
        <v>1</v>
      </c>
      <c r="AB12" s="4">
        <f t="shared" si="0"/>
        <v>2</v>
      </c>
      <c r="AC12" s="4">
        <f t="shared" si="5"/>
        <v>0</v>
      </c>
      <c r="AF12" s="3" t="s">
        <v>19</v>
      </c>
      <c r="AG12" s="9" cm="1">
        <f t="array" ref="AG12">_xlfn._xlws.FILTER(A2:A71,O2:O71=AI12)</f>
        <v>1982</v>
      </c>
      <c r="AH12" s="13">
        <f>ROUND(AI12,2)</f>
        <v>10.85</v>
      </c>
      <c r="AI12" s="9">
        <f>MAX(O2:O71)</f>
        <v>10.850000000000001</v>
      </c>
      <c r="AL12" s="3">
        <f>SUM(AC2:AC71)</f>
        <v>15</v>
      </c>
    </row>
    <row r="13" spans="1:40" x14ac:dyDescent="0.25">
      <c r="A13" s="4">
        <v>1956</v>
      </c>
      <c r="B13" s="4">
        <v>4.2</v>
      </c>
      <c r="C13" s="4">
        <v>5</v>
      </c>
      <c r="D13" s="4">
        <v>4.9000000000000004</v>
      </c>
      <c r="E13" s="4">
        <v>5.2</v>
      </c>
      <c r="F13" s="4">
        <v>5</v>
      </c>
      <c r="G13" s="4">
        <v>5.3</v>
      </c>
      <c r="H13">
        <v>5.3</v>
      </c>
      <c r="I13" s="4">
        <v>5.4</v>
      </c>
      <c r="J13">
        <v>5.0999999999999996</v>
      </c>
      <c r="K13" s="4">
        <v>4.9000000000000004</v>
      </c>
      <c r="L13">
        <v>4.9000000000000004</v>
      </c>
      <c r="M13" s="6">
        <v>5.3</v>
      </c>
      <c r="N13" s="4">
        <f t="shared" si="1"/>
        <v>0</v>
      </c>
      <c r="O13" s="4">
        <f t="shared" si="2"/>
        <v>5.0416666666666661</v>
      </c>
      <c r="Q13" s="4">
        <f t="shared" si="4"/>
        <v>1</v>
      </c>
      <c r="R13">
        <f t="shared" si="3"/>
        <v>1</v>
      </c>
      <c r="S13" s="4">
        <f t="shared" si="0"/>
        <v>2</v>
      </c>
      <c r="T13" s="4">
        <f t="shared" si="0"/>
        <v>1</v>
      </c>
      <c r="U13">
        <f t="shared" si="0"/>
        <v>2</v>
      </c>
      <c r="V13" s="4">
        <f t="shared" si="0"/>
        <v>1</v>
      </c>
      <c r="W13">
        <f t="shared" si="0"/>
        <v>2</v>
      </c>
      <c r="X13" s="4">
        <f t="shared" si="0"/>
        <v>1</v>
      </c>
      <c r="Y13">
        <f t="shared" si="0"/>
        <v>2</v>
      </c>
      <c r="Z13" s="4">
        <f t="shared" si="0"/>
        <v>3</v>
      </c>
      <c r="AA13">
        <f t="shared" si="0"/>
        <v>4</v>
      </c>
      <c r="AB13" s="4">
        <f t="shared" si="0"/>
        <v>1</v>
      </c>
      <c r="AC13" s="4">
        <f t="shared" si="5"/>
        <v>0</v>
      </c>
    </row>
    <row r="14" spans="1:40" ht="15.75" thickBot="1" x14ac:dyDescent="0.3">
      <c r="A14" s="4">
        <v>1957</v>
      </c>
      <c r="B14" s="4">
        <v>5.2</v>
      </c>
      <c r="C14" s="4">
        <v>5.2</v>
      </c>
      <c r="D14" s="4">
        <v>4.9000000000000004</v>
      </c>
      <c r="E14" s="4">
        <v>4.7</v>
      </c>
      <c r="F14" s="4">
        <v>4.9000000000000004</v>
      </c>
      <c r="G14" s="4">
        <v>5.0999999999999996</v>
      </c>
      <c r="H14">
        <v>5.3</v>
      </c>
      <c r="I14" s="4">
        <v>5.2</v>
      </c>
      <c r="J14">
        <v>5.0999999999999996</v>
      </c>
      <c r="K14" s="4">
        <v>5.4</v>
      </c>
      <c r="L14">
        <v>5.5</v>
      </c>
      <c r="M14" s="6">
        <v>6.1</v>
      </c>
      <c r="N14" s="4">
        <f t="shared" si="1"/>
        <v>0</v>
      </c>
      <c r="O14" s="4">
        <f t="shared" si="2"/>
        <v>5.2166666666666668</v>
      </c>
      <c r="Q14" s="4">
        <f t="shared" si="4"/>
        <v>1</v>
      </c>
      <c r="R14">
        <f t="shared" si="3"/>
        <v>2</v>
      </c>
      <c r="S14" s="4">
        <f t="shared" si="0"/>
        <v>3</v>
      </c>
      <c r="T14" s="4">
        <f t="shared" si="0"/>
        <v>4</v>
      </c>
      <c r="U14">
        <f t="shared" si="0"/>
        <v>1</v>
      </c>
      <c r="V14" s="4">
        <f t="shared" si="0"/>
        <v>1</v>
      </c>
      <c r="W14">
        <f t="shared" si="0"/>
        <v>1</v>
      </c>
      <c r="X14" s="4">
        <f t="shared" si="0"/>
        <v>2</v>
      </c>
      <c r="Y14">
        <f t="shared" si="0"/>
        <v>3</v>
      </c>
      <c r="Z14" s="4">
        <f t="shared" si="0"/>
        <v>1</v>
      </c>
      <c r="AA14">
        <f t="shared" si="0"/>
        <v>1</v>
      </c>
      <c r="AB14" s="4">
        <f t="shared" si="0"/>
        <v>1</v>
      </c>
      <c r="AC14" s="4">
        <f t="shared" si="5"/>
        <v>0</v>
      </c>
    </row>
    <row r="15" spans="1:40" ht="15.75" thickBot="1" x14ac:dyDescent="0.3">
      <c r="A15" s="4">
        <v>1958</v>
      </c>
      <c r="B15" s="4">
        <v>6.2</v>
      </c>
      <c r="C15" s="4">
        <v>6.8</v>
      </c>
      <c r="D15" s="4">
        <v>7.4</v>
      </c>
      <c r="E15" s="4">
        <v>7.7</v>
      </c>
      <c r="F15" s="4">
        <v>8.4</v>
      </c>
      <c r="G15" s="4">
        <v>8.4</v>
      </c>
      <c r="H15">
        <v>8.3000000000000007</v>
      </c>
      <c r="I15" s="4">
        <v>8.5</v>
      </c>
      <c r="J15">
        <v>8.4</v>
      </c>
      <c r="K15" s="4">
        <v>8.1</v>
      </c>
      <c r="L15">
        <v>7.7</v>
      </c>
      <c r="M15" s="6">
        <v>7.2</v>
      </c>
      <c r="N15" s="4">
        <f t="shared" si="1"/>
        <v>0</v>
      </c>
      <c r="O15" s="4">
        <f t="shared" si="2"/>
        <v>7.7583333333333337</v>
      </c>
      <c r="Q15" s="4">
        <f t="shared" si="4"/>
        <v>1</v>
      </c>
      <c r="R15">
        <f t="shared" si="3"/>
        <v>1</v>
      </c>
      <c r="S15" s="4">
        <f t="shared" si="0"/>
        <v>1</v>
      </c>
      <c r="T15" s="4">
        <f t="shared" si="0"/>
        <v>1</v>
      </c>
      <c r="U15">
        <f t="shared" si="0"/>
        <v>1</v>
      </c>
      <c r="V15" s="4">
        <f t="shared" si="0"/>
        <v>2</v>
      </c>
      <c r="W15">
        <f t="shared" si="0"/>
        <v>3</v>
      </c>
      <c r="X15" s="4">
        <f t="shared" si="0"/>
        <v>1</v>
      </c>
      <c r="Y15">
        <f t="shared" si="0"/>
        <v>2</v>
      </c>
      <c r="Z15" s="4">
        <f t="shared" si="0"/>
        <v>3</v>
      </c>
      <c r="AA15">
        <f t="shared" si="0"/>
        <v>4</v>
      </c>
      <c r="AB15" s="4">
        <f t="shared" si="0"/>
        <v>5</v>
      </c>
      <c r="AC15" s="4">
        <f t="shared" si="5"/>
        <v>1</v>
      </c>
      <c r="AF15" s="3" t="s">
        <v>20</v>
      </c>
      <c r="AG15" s="3" t="s">
        <v>18</v>
      </c>
      <c r="AH15" s="3" t="s">
        <v>19</v>
      </c>
    </row>
    <row r="16" spans="1:40" x14ac:dyDescent="0.25">
      <c r="A16" s="4">
        <v>1959</v>
      </c>
      <c r="B16" s="4">
        <v>5.3</v>
      </c>
      <c r="C16" s="4">
        <v>7</v>
      </c>
      <c r="D16" s="4">
        <v>6.9</v>
      </c>
      <c r="E16" s="4">
        <v>6.6</v>
      </c>
      <c r="F16" s="4">
        <v>6.2</v>
      </c>
      <c r="G16" s="4">
        <v>6.1</v>
      </c>
      <c r="H16">
        <v>6</v>
      </c>
      <c r="I16" s="4">
        <v>6.1</v>
      </c>
      <c r="J16">
        <v>6.2</v>
      </c>
      <c r="K16" s="4">
        <v>6.5</v>
      </c>
      <c r="L16">
        <v>6.7</v>
      </c>
      <c r="M16" s="6">
        <v>6.8</v>
      </c>
      <c r="N16" s="4">
        <f t="shared" si="1"/>
        <v>0</v>
      </c>
      <c r="O16" s="4">
        <f t="shared" si="2"/>
        <v>6.3666666666666671</v>
      </c>
      <c r="Q16" s="4">
        <f t="shared" si="4"/>
        <v>1</v>
      </c>
      <c r="R16">
        <f t="shared" si="3"/>
        <v>1</v>
      </c>
      <c r="S16" s="4">
        <f t="shared" si="0"/>
        <v>2</v>
      </c>
      <c r="T16" s="4">
        <f t="shared" si="0"/>
        <v>3</v>
      </c>
      <c r="U16">
        <f t="shared" si="0"/>
        <v>4</v>
      </c>
      <c r="V16" s="4">
        <f t="shared" si="0"/>
        <v>5</v>
      </c>
      <c r="W16">
        <f t="shared" si="0"/>
        <v>6</v>
      </c>
      <c r="X16" s="4">
        <f t="shared" si="0"/>
        <v>1</v>
      </c>
      <c r="Y16">
        <f t="shared" si="0"/>
        <v>1</v>
      </c>
      <c r="Z16" s="4">
        <f t="shared" si="0"/>
        <v>1</v>
      </c>
      <c r="AA16">
        <f t="shared" si="0"/>
        <v>1</v>
      </c>
      <c r="AB16" s="4">
        <f t="shared" si="0"/>
        <v>1</v>
      </c>
      <c r="AC16" s="4">
        <f t="shared" si="5"/>
        <v>0</v>
      </c>
      <c r="AF16" s="8">
        <v>1945</v>
      </c>
      <c r="AG16" s="8">
        <f>MIN($B2:$M2)</f>
        <v>3.2</v>
      </c>
      <c r="AH16" s="8">
        <f>MAX($B2:$M2)</f>
        <v>4.4000000000000004</v>
      </c>
    </row>
    <row r="17" spans="1:34" x14ac:dyDescent="0.25">
      <c r="A17" s="4">
        <v>1960</v>
      </c>
      <c r="B17" s="4">
        <v>6.6</v>
      </c>
      <c r="C17" s="4">
        <v>6.2</v>
      </c>
      <c r="D17" s="4">
        <v>5.8</v>
      </c>
      <c r="E17" s="4">
        <v>6.4</v>
      </c>
      <c r="F17" s="4">
        <v>6.2</v>
      </c>
      <c r="G17" s="4">
        <v>6.1</v>
      </c>
      <c r="H17">
        <v>6.4</v>
      </c>
      <c r="I17" s="4">
        <v>6.5</v>
      </c>
      <c r="J17">
        <v>6.6</v>
      </c>
      <c r="K17" s="4">
        <v>6.5</v>
      </c>
      <c r="L17">
        <v>7.1</v>
      </c>
      <c r="M17" s="6">
        <v>7.1</v>
      </c>
      <c r="N17" s="4">
        <f t="shared" si="1"/>
        <v>0</v>
      </c>
      <c r="O17" s="4">
        <f t="shared" si="2"/>
        <v>6.4583333333333321</v>
      </c>
      <c r="Q17" s="4">
        <f t="shared" si="4"/>
        <v>1</v>
      </c>
      <c r="R17">
        <f t="shared" si="3"/>
        <v>2</v>
      </c>
      <c r="S17" s="4">
        <f t="shared" si="0"/>
        <v>3</v>
      </c>
      <c r="T17" s="4">
        <f t="shared" si="0"/>
        <v>1</v>
      </c>
      <c r="U17">
        <f t="shared" si="0"/>
        <v>2</v>
      </c>
      <c r="V17" s="4">
        <f t="shared" si="0"/>
        <v>3</v>
      </c>
      <c r="W17">
        <f t="shared" si="0"/>
        <v>1</v>
      </c>
      <c r="X17" s="4">
        <f t="shared" si="0"/>
        <v>1</v>
      </c>
      <c r="Y17">
        <f t="shared" si="0"/>
        <v>1</v>
      </c>
      <c r="Z17" s="4">
        <f t="shared" si="0"/>
        <v>2</v>
      </c>
      <c r="AA17">
        <f t="shared" si="0"/>
        <v>1</v>
      </c>
      <c r="AB17" s="4">
        <f t="shared" si="0"/>
        <v>2</v>
      </c>
      <c r="AC17" s="4">
        <f t="shared" si="5"/>
        <v>0</v>
      </c>
      <c r="AD17">
        <f>MAX(Q2:AB71)</f>
        <v>13</v>
      </c>
      <c r="AF17" s="4">
        <v>1946</v>
      </c>
      <c r="AG17" s="4">
        <f t="shared" ref="AG17:AG80" si="6">MIN($B3:$M3)</f>
        <v>3.5</v>
      </c>
      <c r="AH17" s="4">
        <f t="shared" ref="AH17:AH80" si="7">MAX($B3:$M3)</f>
        <v>4.5</v>
      </c>
    </row>
    <row r="18" spans="1:34" x14ac:dyDescent="0.25">
      <c r="A18" s="4">
        <v>1961</v>
      </c>
      <c r="B18" s="4">
        <v>6</v>
      </c>
      <c r="C18" s="4">
        <v>7.6</v>
      </c>
      <c r="D18" s="4">
        <v>7.9</v>
      </c>
      <c r="E18" s="4">
        <v>7.9</v>
      </c>
      <c r="F18" s="4">
        <v>8</v>
      </c>
      <c r="G18" s="4">
        <v>8.1</v>
      </c>
      <c r="H18">
        <v>7.9</v>
      </c>
      <c r="I18" s="4">
        <v>8</v>
      </c>
      <c r="J18">
        <v>7.6</v>
      </c>
      <c r="K18" s="4">
        <v>7.7</v>
      </c>
      <c r="L18">
        <v>7.5</v>
      </c>
      <c r="M18" s="6">
        <v>7.1</v>
      </c>
      <c r="N18" s="4">
        <f t="shared" si="1"/>
        <v>0</v>
      </c>
      <c r="O18" s="4">
        <f t="shared" si="2"/>
        <v>7.6083333333333334</v>
      </c>
      <c r="Q18" s="4">
        <f t="shared" si="4"/>
        <v>1</v>
      </c>
      <c r="R18">
        <f t="shared" si="3"/>
        <v>1</v>
      </c>
      <c r="S18" s="4">
        <f t="shared" si="3"/>
        <v>1</v>
      </c>
      <c r="T18" s="4">
        <f t="shared" si="3"/>
        <v>2</v>
      </c>
      <c r="U18">
        <f t="shared" ref="U18:Y71" si="8">IF(F18&lt;=E18,T18+1,1)</f>
        <v>1</v>
      </c>
      <c r="V18" s="4">
        <f t="shared" si="8"/>
        <v>1</v>
      </c>
      <c r="W18">
        <f t="shared" si="8"/>
        <v>2</v>
      </c>
      <c r="X18" s="4">
        <f t="shared" si="8"/>
        <v>1</v>
      </c>
      <c r="Y18">
        <f t="shared" si="8"/>
        <v>2</v>
      </c>
      <c r="Z18" s="4">
        <f t="shared" ref="Z18:AB71" si="9">IF(K18&lt;=J18,Y18+1,1)</f>
        <v>1</v>
      </c>
      <c r="AA18">
        <f t="shared" si="9"/>
        <v>2</v>
      </c>
      <c r="AB18" s="4">
        <f t="shared" si="9"/>
        <v>3</v>
      </c>
      <c r="AC18" s="4">
        <f t="shared" si="5"/>
        <v>0</v>
      </c>
      <c r="AF18" s="4">
        <v>1947</v>
      </c>
      <c r="AG18" s="4">
        <f t="shared" si="6"/>
        <v>5</v>
      </c>
      <c r="AH18" s="4">
        <f t="shared" si="7"/>
        <v>7.1</v>
      </c>
    </row>
    <row r="19" spans="1:34" x14ac:dyDescent="0.25">
      <c r="A19" s="4">
        <v>1962</v>
      </c>
      <c r="B19" s="4">
        <v>5.5</v>
      </c>
      <c r="C19" s="4">
        <v>6.8</v>
      </c>
      <c r="D19" s="4">
        <v>6.5</v>
      </c>
      <c r="E19" s="4">
        <v>6.6</v>
      </c>
      <c r="F19" s="4">
        <v>6.6</v>
      </c>
      <c r="G19" s="4">
        <v>6.5</v>
      </c>
      <c r="H19">
        <v>6.5</v>
      </c>
      <c r="I19" s="4">
        <v>6.4</v>
      </c>
      <c r="J19">
        <v>6.7</v>
      </c>
      <c r="K19" s="4">
        <v>6.6</v>
      </c>
      <c r="L19">
        <v>6.4</v>
      </c>
      <c r="M19" s="6">
        <v>6.7</v>
      </c>
      <c r="N19" s="4">
        <f t="shared" si="1"/>
        <v>0</v>
      </c>
      <c r="O19" s="4">
        <f t="shared" si="2"/>
        <v>6.4833333333333343</v>
      </c>
      <c r="Q19" s="4">
        <f t="shared" si="4"/>
        <v>1</v>
      </c>
      <c r="R19">
        <f t="shared" si="3"/>
        <v>1</v>
      </c>
      <c r="S19" s="4">
        <f t="shared" si="3"/>
        <v>2</v>
      </c>
      <c r="T19" s="4">
        <f t="shared" si="3"/>
        <v>1</v>
      </c>
      <c r="U19">
        <f t="shared" si="8"/>
        <v>2</v>
      </c>
      <c r="V19" s="4">
        <f t="shared" si="8"/>
        <v>3</v>
      </c>
      <c r="W19">
        <f t="shared" si="8"/>
        <v>4</v>
      </c>
      <c r="X19" s="4">
        <f t="shared" si="8"/>
        <v>5</v>
      </c>
      <c r="Y19">
        <f t="shared" si="8"/>
        <v>1</v>
      </c>
      <c r="Z19" s="4">
        <f t="shared" si="9"/>
        <v>2</v>
      </c>
      <c r="AA19">
        <f t="shared" si="9"/>
        <v>3</v>
      </c>
      <c r="AB19" s="4">
        <f t="shared" si="9"/>
        <v>1</v>
      </c>
      <c r="AC19" s="4">
        <f t="shared" si="5"/>
        <v>0</v>
      </c>
      <c r="AF19" s="4">
        <v>1948</v>
      </c>
      <c r="AG19" s="4">
        <f t="shared" si="6"/>
        <v>4</v>
      </c>
      <c r="AH19" s="4">
        <f t="shared" si="7"/>
        <v>5</v>
      </c>
    </row>
    <row r="20" spans="1:34" x14ac:dyDescent="0.25">
      <c r="A20" s="4">
        <v>1963</v>
      </c>
      <c r="B20" s="4">
        <v>5.5</v>
      </c>
      <c r="C20" s="4">
        <v>6.7</v>
      </c>
      <c r="D20" s="4">
        <v>6.9</v>
      </c>
      <c r="E20" s="4">
        <v>6.7</v>
      </c>
      <c r="F20" s="4">
        <v>6.7</v>
      </c>
      <c r="G20" s="4">
        <v>6.9</v>
      </c>
      <c r="H20">
        <v>6.6</v>
      </c>
      <c r="I20" s="4">
        <v>6.6</v>
      </c>
      <c r="J20">
        <v>6.4</v>
      </c>
      <c r="K20" s="4">
        <v>6.5</v>
      </c>
      <c r="L20">
        <v>6.5</v>
      </c>
      <c r="M20" s="6">
        <v>6.7</v>
      </c>
      <c r="N20" s="4">
        <f t="shared" si="1"/>
        <v>0</v>
      </c>
      <c r="O20" s="4">
        <f t="shared" si="2"/>
        <v>6.5583333333333336</v>
      </c>
      <c r="Q20" s="4">
        <f t="shared" si="4"/>
        <v>1</v>
      </c>
      <c r="R20">
        <f t="shared" si="3"/>
        <v>1</v>
      </c>
      <c r="S20" s="4">
        <f t="shared" si="3"/>
        <v>1</v>
      </c>
      <c r="T20" s="4">
        <f t="shared" si="3"/>
        <v>2</v>
      </c>
      <c r="U20">
        <f t="shared" si="8"/>
        <v>3</v>
      </c>
      <c r="V20" s="4">
        <f t="shared" si="8"/>
        <v>1</v>
      </c>
      <c r="W20">
        <f t="shared" si="8"/>
        <v>2</v>
      </c>
      <c r="X20" s="4">
        <f t="shared" si="8"/>
        <v>3</v>
      </c>
      <c r="Y20">
        <f t="shared" si="8"/>
        <v>4</v>
      </c>
      <c r="Z20" s="4">
        <f t="shared" si="9"/>
        <v>1</v>
      </c>
      <c r="AA20">
        <f t="shared" si="9"/>
        <v>2</v>
      </c>
      <c r="AB20" s="4">
        <f t="shared" si="9"/>
        <v>1</v>
      </c>
      <c r="AC20" s="4">
        <f t="shared" si="5"/>
        <v>0</v>
      </c>
      <c r="AF20" s="4">
        <v>1949</v>
      </c>
      <c r="AG20" s="4">
        <f t="shared" si="6"/>
        <v>5.3</v>
      </c>
      <c r="AH20" s="4">
        <f t="shared" si="7"/>
        <v>8.9</v>
      </c>
    </row>
    <row r="21" spans="1:34" x14ac:dyDescent="0.25">
      <c r="A21" s="4">
        <v>1964</v>
      </c>
      <c r="B21" s="4">
        <v>5</v>
      </c>
      <c r="C21" s="4">
        <v>6.6</v>
      </c>
      <c r="D21" s="4">
        <v>6.4</v>
      </c>
      <c r="E21" s="4">
        <v>6.4</v>
      </c>
      <c r="F21" s="4">
        <v>6.3</v>
      </c>
      <c r="G21" s="4">
        <v>6.1</v>
      </c>
      <c r="H21">
        <v>6.2</v>
      </c>
      <c r="I21" s="4">
        <v>5.9</v>
      </c>
      <c r="J21">
        <v>6</v>
      </c>
      <c r="K21" s="4">
        <v>6.1</v>
      </c>
      <c r="L21">
        <v>6.1</v>
      </c>
      <c r="M21" s="6">
        <v>5.8</v>
      </c>
      <c r="N21" s="4">
        <f t="shared" si="1"/>
        <v>0</v>
      </c>
      <c r="O21" s="4">
        <f t="shared" si="2"/>
        <v>6.0749999999999993</v>
      </c>
      <c r="Q21" s="4">
        <f t="shared" si="4"/>
        <v>1</v>
      </c>
      <c r="R21">
        <f t="shared" si="3"/>
        <v>1</v>
      </c>
      <c r="S21" s="4">
        <f t="shared" si="3"/>
        <v>2</v>
      </c>
      <c r="T21" s="4">
        <f t="shared" si="3"/>
        <v>3</v>
      </c>
      <c r="U21">
        <f t="shared" si="8"/>
        <v>4</v>
      </c>
      <c r="V21" s="4">
        <f t="shared" si="8"/>
        <v>5</v>
      </c>
      <c r="W21">
        <f t="shared" si="8"/>
        <v>1</v>
      </c>
      <c r="X21" s="4">
        <f t="shared" si="8"/>
        <v>2</v>
      </c>
      <c r="Y21">
        <f t="shared" si="8"/>
        <v>1</v>
      </c>
      <c r="Z21" s="4">
        <f t="shared" si="9"/>
        <v>1</v>
      </c>
      <c r="AA21">
        <f t="shared" si="9"/>
        <v>2</v>
      </c>
      <c r="AB21" s="4">
        <f t="shared" si="9"/>
        <v>3</v>
      </c>
      <c r="AC21" s="4">
        <f t="shared" si="5"/>
        <v>0</v>
      </c>
      <c r="AF21" s="4">
        <v>1950</v>
      </c>
      <c r="AG21" s="4">
        <f t="shared" si="6"/>
        <v>3.8</v>
      </c>
      <c r="AH21" s="4">
        <f t="shared" si="7"/>
        <v>7.5</v>
      </c>
    </row>
    <row r="22" spans="1:34" x14ac:dyDescent="0.25">
      <c r="A22" s="4">
        <v>1965</v>
      </c>
      <c r="B22" s="4">
        <v>4</v>
      </c>
      <c r="C22" s="4">
        <v>5.9</v>
      </c>
      <c r="D22" s="4">
        <v>6.1</v>
      </c>
      <c r="E22" s="4">
        <v>5.7</v>
      </c>
      <c r="F22" s="4">
        <v>5.8</v>
      </c>
      <c r="G22" s="4">
        <v>5.6</v>
      </c>
      <c r="H22">
        <v>5.6</v>
      </c>
      <c r="I22" s="4">
        <v>5.4</v>
      </c>
      <c r="J22">
        <v>5.4</v>
      </c>
      <c r="K22" s="4">
        <v>5.3</v>
      </c>
      <c r="L22">
        <v>5.2</v>
      </c>
      <c r="M22" s="6">
        <v>5.0999999999999996</v>
      </c>
      <c r="N22" s="4">
        <f t="shared" si="1"/>
        <v>0</v>
      </c>
      <c r="O22" s="4">
        <f t="shared" si="2"/>
        <v>5.4249999999999998</v>
      </c>
      <c r="Q22" s="4">
        <f t="shared" si="4"/>
        <v>1</v>
      </c>
      <c r="R22">
        <f t="shared" si="3"/>
        <v>1</v>
      </c>
      <c r="S22" s="4">
        <f t="shared" si="3"/>
        <v>1</v>
      </c>
      <c r="T22" s="4">
        <f t="shared" si="3"/>
        <v>2</v>
      </c>
      <c r="U22">
        <f t="shared" si="8"/>
        <v>1</v>
      </c>
      <c r="V22" s="4">
        <f t="shared" si="8"/>
        <v>2</v>
      </c>
      <c r="W22">
        <f t="shared" si="8"/>
        <v>3</v>
      </c>
      <c r="X22" s="4">
        <f t="shared" si="8"/>
        <v>4</v>
      </c>
      <c r="Y22">
        <f t="shared" si="8"/>
        <v>5</v>
      </c>
      <c r="Z22" s="4">
        <f t="shared" si="9"/>
        <v>6</v>
      </c>
      <c r="AA22">
        <f t="shared" si="9"/>
        <v>7</v>
      </c>
      <c r="AB22" s="4">
        <f t="shared" si="9"/>
        <v>8</v>
      </c>
      <c r="AC22" s="4">
        <f t="shared" si="5"/>
        <v>0</v>
      </c>
      <c r="AF22" s="4">
        <v>1951</v>
      </c>
      <c r="AG22" s="4">
        <f t="shared" si="6"/>
        <v>3.5</v>
      </c>
      <c r="AH22" s="4">
        <f t="shared" si="7"/>
        <v>4.7</v>
      </c>
    </row>
    <row r="23" spans="1:34" x14ac:dyDescent="0.25">
      <c r="A23" s="4">
        <v>1966</v>
      </c>
      <c r="B23" s="4">
        <v>3.8</v>
      </c>
      <c r="C23" s="4">
        <v>5</v>
      </c>
      <c r="D23" s="4">
        <v>4.8</v>
      </c>
      <c r="E23" s="4">
        <v>4.8</v>
      </c>
      <c r="F23" s="4">
        <v>4.8</v>
      </c>
      <c r="G23" s="4">
        <v>4.9000000000000004</v>
      </c>
      <c r="H23">
        <v>4.8</v>
      </c>
      <c r="I23" s="4">
        <v>4.8</v>
      </c>
      <c r="J23">
        <v>4.8</v>
      </c>
      <c r="K23" s="4">
        <v>4.7</v>
      </c>
      <c r="L23">
        <v>4.7</v>
      </c>
      <c r="M23" s="6">
        <v>4.5999999999999996</v>
      </c>
      <c r="N23" s="4">
        <f t="shared" si="1"/>
        <v>0</v>
      </c>
      <c r="O23" s="4">
        <f t="shared" si="2"/>
        <v>4.708333333333333</v>
      </c>
      <c r="Q23" s="4">
        <f t="shared" si="4"/>
        <v>9</v>
      </c>
      <c r="R23">
        <f t="shared" si="3"/>
        <v>1</v>
      </c>
      <c r="S23" s="4">
        <f t="shared" si="3"/>
        <v>2</v>
      </c>
      <c r="T23" s="4">
        <f t="shared" si="3"/>
        <v>3</v>
      </c>
      <c r="U23">
        <f t="shared" si="8"/>
        <v>4</v>
      </c>
      <c r="V23" s="4">
        <f t="shared" si="8"/>
        <v>1</v>
      </c>
      <c r="W23">
        <f t="shared" si="8"/>
        <v>2</v>
      </c>
      <c r="X23" s="4">
        <f t="shared" si="8"/>
        <v>3</v>
      </c>
      <c r="Y23">
        <f t="shared" si="8"/>
        <v>4</v>
      </c>
      <c r="Z23" s="4">
        <f t="shared" si="9"/>
        <v>5</v>
      </c>
      <c r="AA23">
        <f t="shared" si="9"/>
        <v>6</v>
      </c>
      <c r="AB23" s="4">
        <f t="shared" si="9"/>
        <v>7</v>
      </c>
      <c r="AC23" s="4">
        <f t="shared" si="5"/>
        <v>0</v>
      </c>
      <c r="AF23" s="4">
        <v>1952</v>
      </c>
      <c r="AG23" s="4">
        <f t="shared" si="6"/>
        <v>2.7</v>
      </c>
      <c r="AH23" s="4">
        <f t="shared" si="7"/>
        <v>4.4000000000000004</v>
      </c>
    </row>
    <row r="24" spans="1:34" x14ac:dyDescent="0.25">
      <c r="A24" s="4">
        <v>1967</v>
      </c>
      <c r="B24" s="4">
        <v>3.8</v>
      </c>
      <c r="C24" s="4">
        <v>4.9000000000000004</v>
      </c>
      <c r="D24" s="4">
        <v>4.8</v>
      </c>
      <c r="E24" s="4">
        <v>4.8</v>
      </c>
      <c r="F24" s="4">
        <v>4.8</v>
      </c>
      <c r="G24" s="4">
        <v>4.8</v>
      </c>
      <c r="H24">
        <v>4.9000000000000004</v>
      </c>
      <c r="I24" s="4">
        <v>4.8</v>
      </c>
      <c r="J24">
        <v>4.8</v>
      </c>
      <c r="K24" s="4">
        <v>4.8</v>
      </c>
      <c r="L24">
        <v>5</v>
      </c>
      <c r="M24" s="6">
        <v>4.9000000000000004</v>
      </c>
      <c r="N24" s="4">
        <f t="shared" si="1"/>
        <v>0</v>
      </c>
      <c r="O24" s="4">
        <f t="shared" si="2"/>
        <v>4.7583333333333329</v>
      </c>
      <c r="Q24" s="4">
        <f t="shared" si="4"/>
        <v>8</v>
      </c>
      <c r="R24">
        <f t="shared" si="3"/>
        <v>1</v>
      </c>
      <c r="S24" s="4">
        <f t="shared" si="3"/>
        <v>2</v>
      </c>
      <c r="T24" s="4">
        <f t="shared" si="3"/>
        <v>3</v>
      </c>
      <c r="U24">
        <f t="shared" si="8"/>
        <v>4</v>
      </c>
      <c r="V24" s="4">
        <f t="shared" si="8"/>
        <v>5</v>
      </c>
      <c r="W24">
        <f t="shared" si="8"/>
        <v>1</v>
      </c>
      <c r="X24" s="4">
        <f t="shared" si="8"/>
        <v>2</v>
      </c>
      <c r="Y24">
        <f t="shared" si="8"/>
        <v>3</v>
      </c>
      <c r="Z24" s="4">
        <f t="shared" si="9"/>
        <v>4</v>
      </c>
      <c r="AA24">
        <f t="shared" si="9"/>
        <v>1</v>
      </c>
      <c r="AB24" s="4">
        <f t="shared" si="9"/>
        <v>2</v>
      </c>
      <c r="AC24" s="4">
        <f t="shared" si="5"/>
        <v>0</v>
      </c>
      <c r="AF24" s="4">
        <v>1953</v>
      </c>
      <c r="AG24" s="4">
        <f t="shared" si="6"/>
        <v>3.2</v>
      </c>
      <c r="AH24" s="4">
        <f t="shared" si="7"/>
        <v>4.5</v>
      </c>
    </row>
    <row r="25" spans="1:34" x14ac:dyDescent="0.25">
      <c r="A25" s="4">
        <v>1968</v>
      </c>
      <c r="B25" s="4">
        <v>3.4</v>
      </c>
      <c r="C25" s="4">
        <v>4.7</v>
      </c>
      <c r="D25" s="4">
        <v>4.8</v>
      </c>
      <c r="E25" s="4">
        <v>4.7</v>
      </c>
      <c r="F25" s="4">
        <v>4.5</v>
      </c>
      <c r="G25" s="4">
        <v>4.5</v>
      </c>
      <c r="H25">
        <v>4.7</v>
      </c>
      <c r="I25" s="4">
        <v>4.7</v>
      </c>
      <c r="J25">
        <v>4.5</v>
      </c>
      <c r="K25" s="4">
        <v>4.4000000000000004</v>
      </c>
      <c r="L25">
        <v>4.4000000000000004</v>
      </c>
      <c r="M25" s="6">
        <v>4.4000000000000004</v>
      </c>
      <c r="N25" s="4">
        <f t="shared" si="1"/>
        <v>0</v>
      </c>
      <c r="O25" s="4">
        <f t="shared" si="2"/>
        <v>4.4749999999999996</v>
      </c>
      <c r="Q25" s="4">
        <f t="shared" si="4"/>
        <v>1</v>
      </c>
      <c r="R25">
        <f t="shared" si="3"/>
        <v>1</v>
      </c>
      <c r="S25" s="4">
        <f t="shared" si="3"/>
        <v>1</v>
      </c>
      <c r="T25" s="4">
        <f t="shared" si="3"/>
        <v>2</v>
      </c>
      <c r="U25">
        <f t="shared" si="8"/>
        <v>3</v>
      </c>
      <c r="V25" s="4">
        <f t="shared" si="8"/>
        <v>4</v>
      </c>
      <c r="W25">
        <f t="shared" si="8"/>
        <v>1</v>
      </c>
      <c r="X25" s="4">
        <f t="shared" si="8"/>
        <v>2</v>
      </c>
      <c r="Y25">
        <f t="shared" si="8"/>
        <v>3</v>
      </c>
      <c r="Z25" s="4">
        <f t="shared" si="9"/>
        <v>4</v>
      </c>
      <c r="AA25">
        <f t="shared" si="9"/>
        <v>5</v>
      </c>
      <c r="AB25" s="4">
        <f t="shared" si="9"/>
        <v>6</v>
      </c>
      <c r="AC25" s="4">
        <f t="shared" si="5"/>
        <v>0</v>
      </c>
      <c r="AF25" s="4">
        <v>1954</v>
      </c>
      <c r="AG25" s="4">
        <f t="shared" si="6"/>
        <v>5</v>
      </c>
      <c r="AH25" s="4">
        <f t="shared" si="7"/>
        <v>7.1</v>
      </c>
    </row>
    <row r="26" spans="1:34" x14ac:dyDescent="0.25">
      <c r="A26" s="4">
        <v>1969</v>
      </c>
      <c r="B26" s="4">
        <v>3.5</v>
      </c>
      <c r="C26" s="4">
        <v>4.4000000000000004</v>
      </c>
      <c r="D26" s="4">
        <v>4.4000000000000004</v>
      </c>
      <c r="E26" s="4">
        <v>4.4000000000000004</v>
      </c>
      <c r="F26" s="4">
        <v>4.4000000000000004</v>
      </c>
      <c r="G26" s="4">
        <v>4.4000000000000004</v>
      </c>
      <c r="H26">
        <v>4.5</v>
      </c>
      <c r="I26" s="4">
        <v>4.5</v>
      </c>
      <c r="J26">
        <v>4.5</v>
      </c>
      <c r="K26" s="4">
        <v>4.7</v>
      </c>
      <c r="L26">
        <v>4.7</v>
      </c>
      <c r="M26" s="6">
        <v>4.5</v>
      </c>
      <c r="N26" s="4">
        <f t="shared" si="1"/>
        <v>0</v>
      </c>
      <c r="O26" s="4">
        <f t="shared" si="2"/>
        <v>4.4083333333333341</v>
      </c>
      <c r="Q26" s="4">
        <f t="shared" si="4"/>
        <v>7</v>
      </c>
      <c r="R26">
        <f t="shared" si="3"/>
        <v>1</v>
      </c>
      <c r="S26" s="4">
        <f t="shared" si="3"/>
        <v>2</v>
      </c>
      <c r="T26" s="4">
        <f t="shared" si="3"/>
        <v>3</v>
      </c>
      <c r="U26">
        <f t="shared" si="8"/>
        <v>4</v>
      </c>
      <c r="V26" s="4">
        <f t="shared" si="8"/>
        <v>5</v>
      </c>
      <c r="W26">
        <f t="shared" si="8"/>
        <v>1</v>
      </c>
      <c r="X26" s="4">
        <f t="shared" si="8"/>
        <v>2</v>
      </c>
      <c r="Y26">
        <f t="shared" si="8"/>
        <v>3</v>
      </c>
      <c r="Z26" s="4">
        <f t="shared" si="9"/>
        <v>1</v>
      </c>
      <c r="AA26">
        <f t="shared" si="9"/>
        <v>2</v>
      </c>
      <c r="AB26" s="4">
        <f t="shared" si="9"/>
        <v>3</v>
      </c>
      <c r="AC26" s="4">
        <f t="shared" si="5"/>
        <v>0</v>
      </c>
      <c r="AF26" s="4">
        <v>1955</v>
      </c>
      <c r="AG26" s="4">
        <f t="shared" si="6"/>
        <v>4.2</v>
      </c>
      <c r="AH26" s="4">
        <f t="shared" si="7"/>
        <v>5.9</v>
      </c>
    </row>
    <row r="27" spans="1:34" x14ac:dyDescent="0.25">
      <c r="A27" s="4">
        <v>1970</v>
      </c>
      <c r="B27" s="4">
        <v>6.1</v>
      </c>
      <c r="C27" s="4">
        <v>4.9000000000000004</v>
      </c>
      <c r="D27" s="4">
        <v>5.2</v>
      </c>
      <c r="E27" s="4">
        <v>5.4</v>
      </c>
      <c r="F27" s="4">
        <v>5.6</v>
      </c>
      <c r="G27" s="4">
        <v>5.8</v>
      </c>
      <c r="H27">
        <v>5.9</v>
      </c>
      <c r="I27" s="4">
        <v>6</v>
      </c>
      <c r="J27">
        <v>6.1</v>
      </c>
      <c r="K27" s="4">
        <v>6.4</v>
      </c>
      <c r="L27">
        <v>6.5</v>
      </c>
      <c r="M27" s="6">
        <v>6.9</v>
      </c>
      <c r="N27" s="4">
        <f t="shared" si="1"/>
        <v>0</v>
      </c>
      <c r="O27" s="4">
        <f t="shared" si="2"/>
        <v>5.8999999999999995</v>
      </c>
      <c r="Q27" s="4">
        <f t="shared" si="4"/>
        <v>1</v>
      </c>
      <c r="R27">
        <f t="shared" si="3"/>
        <v>2</v>
      </c>
      <c r="S27" s="4">
        <f t="shared" si="3"/>
        <v>1</v>
      </c>
      <c r="T27" s="4">
        <f t="shared" si="3"/>
        <v>1</v>
      </c>
      <c r="U27">
        <f t="shared" si="8"/>
        <v>1</v>
      </c>
      <c r="V27" s="4">
        <f t="shared" si="8"/>
        <v>1</v>
      </c>
      <c r="W27">
        <f t="shared" si="8"/>
        <v>1</v>
      </c>
      <c r="X27" s="4">
        <f t="shared" si="8"/>
        <v>1</v>
      </c>
      <c r="Y27">
        <f t="shared" si="8"/>
        <v>1</v>
      </c>
      <c r="Z27" s="4">
        <f t="shared" si="9"/>
        <v>1</v>
      </c>
      <c r="AA27">
        <f t="shared" si="9"/>
        <v>1</v>
      </c>
      <c r="AB27" s="4">
        <f t="shared" si="9"/>
        <v>1</v>
      </c>
      <c r="AC27" s="4">
        <f t="shared" si="5"/>
        <v>1</v>
      </c>
      <c r="AF27" s="4">
        <v>1956</v>
      </c>
      <c r="AG27" s="4">
        <f t="shared" si="6"/>
        <v>4.2</v>
      </c>
      <c r="AH27" s="4">
        <f t="shared" si="7"/>
        <v>5.4</v>
      </c>
    </row>
    <row r="28" spans="1:34" x14ac:dyDescent="0.25">
      <c r="A28" s="4">
        <v>1971</v>
      </c>
      <c r="B28" s="4">
        <v>6</v>
      </c>
      <c r="C28" s="4">
        <v>6.9</v>
      </c>
      <c r="D28" s="4">
        <v>6.9</v>
      </c>
      <c r="E28" s="4">
        <v>7</v>
      </c>
      <c r="F28" s="4">
        <v>6.9</v>
      </c>
      <c r="G28" s="4">
        <v>6.9</v>
      </c>
      <c r="H28">
        <v>6.9</v>
      </c>
      <c r="I28" s="4">
        <v>7</v>
      </c>
      <c r="J28">
        <v>7.1</v>
      </c>
      <c r="K28" s="4">
        <v>7</v>
      </c>
      <c r="L28">
        <v>6.8</v>
      </c>
      <c r="M28" s="6">
        <v>7</v>
      </c>
      <c r="N28" s="4">
        <f t="shared" si="1"/>
        <v>0</v>
      </c>
      <c r="O28" s="4">
        <f t="shared" si="2"/>
        <v>6.8666666666666663</v>
      </c>
      <c r="Q28" s="4">
        <f t="shared" si="4"/>
        <v>1</v>
      </c>
      <c r="R28">
        <f t="shared" si="3"/>
        <v>1</v>
      </c>
      <c r="S28" s="4">
        <f t="shared" si="3"/>
        <v>2</v>
      </c>
      <c r="T28" s="4">
        <f t="shared" si="3"/>
        <v>1</v>
      </c>
      <c r="U28">
        <f t="shared" si="8"/>
        <v>2</v>
      </c>
      <c r="V28" s="4">
        <f t="shared" si="8"/>
        <v>3</v>
      </c>
      <c r="W28">
        <f t="shared" si="8"/>
        <v>4</v>
      </c>
      <c r="X28" s="4">
        <f t="shared" si="8"/>
        <v>1</v>
      </c>
      <c r="Y28">
        <f t="shared" si="8"/>
        <v>1</v>
      </c>
      <c r="Z28" s="4">
        <f t="shared" si="9"/>
        <v>2</v>
      </c>
      <c r="AA28">
        <f t="shared" si="9"/>
        <v>3</v>
      </c>
      <c r="AB28" s="4">
        <f t="shared" si="9"/>
        <v>1</v>
      </c>
      <c r="AC28" s="4">
        <f t="shared" si="5"/>
        <v>0</v>
      </c>
      <c r="AF28" s="4">
        <v>1957</v>
      </c>
      <c r="AG28" s="4">
        <f t="shared" si="6"/>
        <v>4.7</v>
      </c>
      <c r="AH28" s="4">
        <f t="shared" si="7"/>
        <v>6.1</v>
      </c>
    </row>
    <row r="29" spans="1:34" x14ac:dyDescent="0.25">
      <c r="A29" s="4">
        <v>1972</v>
      </c>
      <c r="B29" s="4">
        <v>5.2</v>
      </c>
      <c r="C29" s="4">
        <v>6.8</v>
      </c>
      <c r="D29" s="4">
        <v>6.7</v>
      </c>
      <c r="E29" s="4">
        <v>6.8</v>
      </c>
      <c r="F29" s="4">
        <v>6.7</v>
      </c>
      <c r="G29" s="4">
        <v>6.7</v>
      </c>
      <c r="H29">
        <v>6.7</v>
      </c>
      <c r="I29" s="4">
        <v>6.6</v>
      </c>
      <c r="J29">
        <v>6.6</v>
      </c>
      <c r="K29" s="4">
        <v>6.5</v>
      </c>
      <c r="L29">
        <v>6.6</v>
      </c>
      <c r="M29" s="6">
        <v>6.3</v>
      </c>
      <c r="N29" s="4">
        <f t="shared" si="1"/>
        <v>0</v>
      </c>
      <c r="O29" s="4">
        <f t="shared" si="2"/>
        <v>6.5166666666666666</v>
      </c>
      <c r="Q29" s="4">
        <f t="shared" si="4"/>
        <v>1</v>
      </c>
      <c r="R29">
        <f t="shared" si="3"/>
        <v>1</v>
      </c>
      <c r="S29" s="4">
        <f t="shared" si="3"/>
        <v>2</v>
      </c>
      <c r="T29" s="4">
        <f t="shared" si="3"/>
        <v>1</v>
      </c>
      <c r="U29">
        <f t="shared" si="8"/>
        <v>2</v>
      </c>
      <c r="V29" s="4">
        <f t="shared" si="8"/>
        <v>3</v>
      </c>
      <c r="W29">
        <f t="shared" si="8"/>
        <v>4</v>
      </c>
      <c r="X29" s="4">
        <f t="shared" si="8"/>
        <v>5</v>
      </c>
      <c r="Y29">
        <f t="shared" si="8"/>
        <v>6</v>
      </c>
      <c r="Z29" s="4">
        <f t="shared" si="9"/>
        <v>7</v>
      </c>
      <c r="AA29">
        <f t="shared" si="9"/>
        <v>1</v>
      </c>
      <c r="AB29" s="4">
        <f t="shared" si="9"/>
        <v>2</v>
      </c>
      <c r="AC29" s="4">
        <f t="shared" si="5"/>
        <v>0</v>
      </c>
      <c r="AF29" s="4">
        <v>1958</v>
      </c>
      <c r="AG29" s="4">
        <f t="shared" si="6"/>
        <v>6.2</v>
      </c>
      <c r="AH29" s="4">
        <f t="shared" si="7"/>
        <v>8.5</v>
      </c>
    </row>
    <row r="30" spans="1:34" x14ac:dyDescent="0.25">
      <c r="A30" s="4">
        <v>1973</v>
      </c>
      <c r="B30" s="4">
        <v>4.9000000000000004</v>
      </c>
      <c r="C30" s="4">
        <v>5.9</v>
      </c>
      <c r="D30" s="4">
        <v>6</v>
      </c>
      <c r="E30" s="4">
        <v>5.9</v>
      </c>
      <c r="F30" s="4">
        <v>6</v>
      </c>
      <c r="G30" s="4">
        <v>5.9</v>
      </c>
      <c r="H30">
        <v>5.9</v>
      </c>
      <c r="I30" s="4">
        <v>5.8</v>
      </c>
      <c r="J30">
        <v>5.8</v>
      </c>
      <c r="K30" s="4">
        <v>5.8</v>
      </c>
      <c r="L30">
        <v>5.6</v>
      </c>
      <c r="M30" s="6">
        <v>5.8</v>
      </c>
      <c r="N30" s="4">
        <f t="shared" si="1"/>
        <v>0</v>
      </c>
      <c r="O30" s="4">
        <f t="shared" si="2"/>
        <v>5.7749999999999995</v>
      </c>
      <c r="Q30" s="4">
        <f t="shared" si="4"/>
        <v>1</v>
      </c>
      <c r="R30">
        <f t="shared" si="3"/>
        <v>1</v>
      </c>
      <c r="S30" s="4">
        <f t="shared" si="3"/>
        <v>1</v>
      </c>
      <c r="T30" s="4">
        <f t="shared" si="3"/>
        <v>2</v>
      </c>
      <c r="U30">
        <f t="shared" si="8"/>
        <v>1</v>
      </c>
      <c r="V30" s="4">
        <f t="shared" si="8"/>
        <v>2</v>
      </c>
      <c r="W30">
        <f t="shared" si="8"/>
        <v>3</v>
      </c>
      <c r="X30" s="4">
        <f t="shared" si="8"/>
        <v>4</v>
      </c>
      <c r="Y30">
        <f t="shared" si="8"/>
        <v>5</v>
      </c>
      <c r="Z30" s="4">
        <f t="shared" si="9"/>
        <v>6</v>
      </c>
      <c r="AA30">
        <f t="shared" si="9"/>
        <v>7</v>
      </c>
      <c r="AB30" s="4">
        <f t="shared" si="9"/>
        <v>1</v>
      </c>
      <c r="AC30" s="4">
        <f t="shared" si="5"/>
        <v>0</v>
      </c>
      <c r="AF30" s="4">
        <v>1959</v>
      </c>
      <c r="AG30" s="4">
        <f t="shared" si="6"/>
        <v>5.3</v>
      </c>
      <c r="AH30" s="4">
        <f t="shared" si="7"/>
        <v>7</v>
      </c>
    </row>
    <row r="31" spans="1:34" x14ac:dyDescent="0.25">
      <c r="A31" s="4">
        <v>1974</v>
      </c>
      <c r="B31" s="4">
        <v>7.2</v>
      </c>
      <c r="C31" s="4">
        <v>6.1</v>
      </c>
      <c r="D31" s="4">
        <v>6.2</v>
      </c>
      <c r="E31" s="4">
        <v>6.1</v>
      </c>
      <c r="F31" s="4">
        <v>6.1</v>
      </c>
      <c r="G31" s="4">
        <v>6.1</v>
      </c>
      <c r="H31">
        <v>6.4</v>
      </c>
      <c r="I31" s="4">
        <v>6.5</v>
      </c>
      <c r="J31">
        <v>6.5</v>
      </c>
      <c r="K31" s="4">
        <v>6.9</v>
      </c>
      <c r="L31">
        <v>7</v>
      </c>
      <c r="M31" s="6">
        <v>7.6</v>
      </c>
      <c r="N31" s="4">
        <f t="shared" si="1"/>
        <v>0</v>
      </c>
      <c r="O31" s="4">
        <f t="shared" si="2"/>
        <v>6.5583333333333336</v>
      </c>
      <c r="Q31" s="4">
        <f t="shared" si="4"/>
        <v>1</v>
      </c>
      <c r="R31">
        <f t="shared" si="3"/>
        <v>2</v>
      </c>
      <c r="S31" s="4">
        <f t="shared" si="3"/>
        <v>1</v>
      </c>
      <c r="T31" s="4">
        <f t="shared" si="3"/>
        <v>2</v>
      </c>
      <c r="U31">
        <f t="shared" si="8"/>
        <v>3</v>
      </c>
      <c r="V31" s="4">
        <f t="shared" si="8"/>
        <v>4</v>
      </c>
      <c r="W31">
        <f t="shared" si="8"/>
        <v>1</v>
      </c>
      <c r="X31" s="4">
        <f t="shared" si="8"/>
        <v>1</v>
      </c>
      <c r="Y31">
        <f t="shared" si="8"/>
        <v>2</v>
      </c>
      <c r="Z31" s="4">
        <f t="shared" si="9"/>
        <v>1</v>
      </c>
      <c r="AA31">
        <f t="shared" si="9"/>
        <v>1</v>
      </c>
      <c r="AB31" s="4">
        <f t="shared" si="9"/>
        <v>1</v>
      </c>
      <c r="AC31" s="4">
        <f t="shared" si="5"/>
        <v>1</v>
      </c>
      <c r="AF31" s="4">
        <v>1960</v>
      </c>
      <c r="AG31" s="4">
        <f t="shared" si="6"/>
        <v>5.8</v>
      </c>
      <c r="AH31" s="4">
        <f t="shared" si="7"/>
        <v>7.1</v>
      </c>
    </row>
    <row r="32" spans="1:34" x14ac:dyDescent="0.25">
      <c r="A32" s="4">
        <v>1975</v>
      </c>
      <c r="B32" s="4">
        <v>8.1999999999999993</v>
      </c>
      <c r="C32" s="4">
        <v>9.1</v>
      </c>
      <c r="D32" s="4">
        <v>9.1</v>
      </c>
      <c r="E32" s="4">
        <v>9.6</v>
      </c>
      <c r="F32" s="4">
        <v>9.8000000000000007</v>
      </c>
      <c r="G32" s="4">
        <v>10</v>
      </c>
      <c r="H32">
        <v>9.8000000000000007</v>
      </c>
      <c r="I32" s="4">
        <v>9.6</v>
      </c>
      <c r="J32">
        <v>9.4</v>
      </c>
      <c r="K32" s="4">
        <v>9.4</v>
      </c>
      <c r="L32">
        <v>9.4</v>
      </c>
      <c r="M32" s="6">
        <v>9.3000000000000007</v>
      </c>
      <c r="N32" s="4">
        <f t="shared" si="1"/>
        <v>0</v>
      </c>
      <c r="O32" s="4">
        <f t="shared" si="2"/>
        <v>9.3916666666666675</v>
      </c>
      <c r="Q32" s="4">
        <f t="shared" si="4"/>
        <v>1</v>
      </c>
      <c r="R32">
        <f t="shared" si="3"/>
        <v>1</v>
      </c>
      <c r="S32" s="4">
        <f t="shared" si="3"/>
        <v>2</v>
      </c>
      <c r="T32" s="4">
        <f t="shared" si="3"/>
        <v>1</v>
      </c>
      <c r="U32">
        <f t="shared" si="8"/>
        <v>1</v>
      </c>
      <c r="V32" s="4">
        <f t="shared" si="8"/>
        <v>1</v>
      </c>
      <c r="W32">
        <f t="shared" si="8"/>
        <v>2</v>
      </c>
      <c r="X32" s="4">
        <f t="shared" si="8"/>
        <v>3</v>
      </c>
      <c r="Y32">
        <f t="shared" si="8"/>
        <v>4</v>
      </c>
      <c r="Z32" s="4">
        <f t="shared" si="9"/>
        <v>5</v>
      </c>
      <c r="AA32">
        <f t="shared" si="9"/>
        <v>6</v>
      </c>
      <c r="AB32" s="4">
        <f t="shared" si="9"/>
        <v>7</v>
      </c>
      <c r="AC32" s="4">
        <f t="shared" si="5"/>
        <v>1</v>
      </c>
      <c r="AF32" s="4">
        <v>1961</v>
      </c>
      <c r="AG32" s="4">
        <f t="shared" si="6"/>
        <v>6</v>
      </c>
      <c r="AH32" s="4">
        <f t="shared" si="7"/>
        <v>8.1</v>
      </c>
    </row>
    <row r="33" spans="1:34" x14ac:dyDescent="0.25">
      <c r="A33" s="4">
        <v>1976</v>
      </c>
      <c r="B33" s="4">
        <v>7.8</v>
      </c>
      <c r="C33" s="4">
        <v>8.9</v>
      </c>
      <c r="D33" s="4">
        <v>8.6999999999999993</v>
      </c>
      <c r="E33" s="4">
        <v>8.6</v>
      </c>
      <c r="F33" s="4">
        <v>8.6999999999999993</v>
      </c>
      <c r="G33" s="4">
        <v>8.4</v>
      </c>
      <c r="H33">
        <v>8.6</v>
      </c>
      <c r="I33" s="4">
        <v>8.8000000000000007</v>
      </c>
      <c r="J33">
        <v>8.8000000000000007</v>
      </c>
      <c r="K33" s="4">
        <v>8.6</v>
      </c>
      <c r="L33">
        <v>8.6999999999999993</v>
      </c>
      <c r="M33" s="6">
        <v>8.8000000000000007</v>
      </c>
      <c r="N33" s="4">
        <f t="shared" si="1"/>
        <v>0</v>
      </c>
      <c r="O33" s="4">
        <f t="shared" si="2"/>
        <v>8.6166666666666654</v>
      </c>
      <c r="Q33" s="4">
        <f t="shared" si="4"/>
        <v>1</v>
      </c>
      <c r="R33">
        <f t="shared" si="3"/>
        <v>1</v>
      </c>
      <c r="S33" s="4">
        <f t="shared" si="3"/>
        <v>2</v>
      </c>
      <c r="T33" s="4">
        <f t="shared" si="3"/>
        <v>3</v>
      </c>
      <c r="U33">
        <f t="shared" si="8"/>
        <v>1</v>
      </c>
      <c r="V33" s="4">
        <f t="shared" si="8"/>
        <v>2</v>
      </c>
      <c r="W33">
        <f t="shared" si="8"/>
        <v>1</v>
      </c>
      <c r="X33" s="4">
        <f t="shared" si="8"/>
        <v>1</v>
      </c>
      <c r="Y33">
        <f t="shared" si="8"/>
        <v>2</v>
      </c>
      <c r="Z33" s="4">
        <f t="shared" si="9"/>
        <v>3</v>
      </c>
      <c r="AA33">
        <f t="shared" si="9"/>
        <v>1</v>
      </c>
      <c r="AB33" s="4">
        <f t="shared" si="9"/>
        <v>1</v>
      </c>
      <c r="AC33" s="4">
        <f t="shared" si="5"/>
        <v>0</v>
      </c>
      <c r="AF33" s="4">
        <v>1962</v>
      </c>
      <c r="AG33" s="4">
        <f t="shared" si="6"/>
        <v>5.5</v>
      </c>
      <c r="AH33" s="4">
        <f t="shared" si="7"/>
        <v>6.8</v>
      </c>
    </row>
    <row r="34" spans="1:34" x14ac:dyDescent="0.25">
      <c r="A34" s="4">
        <v>1977</v>
      </c>
      <c r="B34" s="4">
        <v>6.4</v>
      </c>
      <c r="C34" s="4">
        <v>8.5</v>
      </c>
      <c r="D34" s="4">
        <v>8.6</v>
      </c>
      <c r="E34" s="4">
        <v>8.4</v>
      </c>
      <c r="F34" s="4">
        <v>8.1999999999999993</v>
      </c>
      <c r="G34" s="4">
        <v>8</v>
      </c>
      <c r="H34">
        <v>8.1999999999999993</v>
      </c>
      <c r="I34" s="4">
        <v>7.9</v>
      </c>
      <c r="J34">
        <v>8</v>
      </c>
      <c r="K34" s="4">
        <v>7.8</v>
      </c>
      <c r="L34">
        <v>7.8</v>
      </c>
      <c r="M34" s="6">
        <v>7.8</v>
      </c>
      <c r="N34" s="4">
        <f t="shared" si="1"/>
        <v>0</v>
      </c>
      <c r="O34" s="4">
        <f t="shared" si="2"/>
        <v>7.9666666666666659</v>
      </c>
      <c r="Q34" s="4">
        <f t="shared" si="4"/>
        <v>1</v>
      </c>
      <c r="R34">
        <f t="shared" si="3"/>
        <v>1</v>
      </c>
      <c r="S34" s="4">
        <f t="shared" si="3"/>
        <v>1</v>
      </c>
      <c r="T34" s="4">
        <f t="shared" ref="T34:T71" si="10">IF(E34&lt;=D34,S34+1,1)</f>
        <v>2</v>
      </c>
      <c r="U34">
        <f t="shared" si="8"/>
        <v>3</v>
      </c>
      <c r="V34" s="4">
        <f t="shared" si="8"/>
        <v>4</v>
      </c>
      <c r="W34">
        <f t="shared" si="8"/>
        <v>1</v>
      </c>
      <c r="X34" s="4">
        <f t="shared" si="8"/>
        <v>2</v>
      </c>
      <c r="Y34">
        <f t="shared" si="8"/>
        <v>1</v>
      </c>
      <c r="Z34" s="4">
        <f t="shared" si="9"/>
        <v>2</v>
      </c>
      <c r="AA34">
        <f t="shared" si="9"/>
        <v>3</v>
      </c>
      <c r="AB34" s="4">
        <f t="shared" si="9"/>
        <v>4</v>
      </c>
      <c r="AC34" s="4">
        <f t="shared" si="5"/>
        <v>0</v>
      </c>
      <c r="AF34" s="4">
        <v>1963</v>
      </c>
      <c r="AG34" s="4">
        <f t="shared" si="6"/>
        <v>5.5</v>
      </c>
      <c r="AH34" s="4">
        <f t="shared" si="7"/>
        <v>6.9</v>
      </c>
    </row>
    <row r="35" spans="1:34" x14ac:dyDescent="0.25">
      <c r="A35" s="4">
        <v>1978</v>
      </c>
      <c r="B35" s="4">
        <v>6</v>
      </c>
      <c r="C35" s="4">
        <v>7.4</v>
      </c>
      <c r="D35" s="4">
        <v>7.3</v>
      </c>
      <c r="E35" s="4">
        <v>7.3</v>
      </c>
      <c r="F35" s="4">
        <v>7.1</v>
      </c>
      <c r="G35" s="4">
        <v>7</v>
      </c>
      <c r="H35">
        <v>6.9</v>
      </c>
      <c r="I35" s="4">
        <v>7.2</v>
      </c>
      <c r="J35">
        <v>6.9</v>
      </c>
      <c r="K35" s="4">
        <v>7</v>
      </c>
      <c r="L35">
        <v>6.8</v>
      </c>
      <c r="M35" s="6">
        <v>6.9</v>
      </c>
      <c r="N35" s="4">
        <f t="shared" si="1"/>
        <v>0</v>
      </c>
      <c r="O35" s="4">
        <f t="shared" si="2"/>
        <v>6.9833333333333334</v>
      </c>
      <c r="Q35" s="4">
        <f t="shared" si="4"/>
        <v>1</v>
      </c>
      <c r="R35">
        <f t="shared" si="3"/>
        <v>1</v>
      </c>
      <c r="S35" s="4">
        <f t="shared" si="3"/>
        <v>2</v>
      </c>
      <c r="T35" s="4">
        <f t="shared" si="10"/>
        <v>3</v>
      </c>
      <c r="U35">
        <f t="shared" si="8"/>
        <v>4</v>
      </c>
      <c r="V35" s="4">
        <f t="shared" si="8"/>
        <v>5</v>
      </c>
      <c r="W35">
        <f t="shared" si="8"/>
        <v>6</v>
      </c>
      <c r="X35" s="4">
        <f t="shared" si="8"/>
        <v>1</v>
      </c>
      <c r="Y35">
        <f t="shared" si="8"/>
        <v>2</v>
      </c>
      <c r="Z35" s="4">
        <f t="shared" si="9"/>
        <v>1</v>
      </c>
      <c r="AA35">
        <f t="shared" si="9"/>
        <v>2</v>
      </c>
      <c r="AB35" s="4">
        <f t="shared" si="9"/>
        <v>1</v>
      </c>
      <c r="AC35" s="4">
        <f t="shared" si="5"/>
        <v>0</v>
      </c>
      <c r="AF35" s="4">
        <v>1964</v>
      </c>
      <c r="AG35" s="4">
        <f t="shared" si="6"/>
        <v>5</v>
      </c>
      <c r="AH35" s="4">
        <f t="shared" si="7"/>
        <v>6.6</v>
      </c>
    </row>
    <row r="36" spans="1:34" x14ac:dyDescent="0.25">
      <c r="A36" s="4">
        <v>1979</v>
      </c>
      <c r="B36" s="4">
        <v>6</v>
      </c>
      <c r="C36" s="4">
        <v>6.9</v>
      </c>
      <c r="D36" s="4">
        <v>6.9</v>
      </c>
      <c r="E36" s="4">
        <v>6.8</v>
      </c>
      <c r="F36" s="4">
        <v>6.8</v>
      </c>
      <c r="G36" s="4">
        <v>6.6</v>
      </c>
      <c r="H36">
        <v>6.7</v>
      </c>
      <c r="I36" s="4">
        <v>6.7</v>
      </c>
      <c r="J36">
        <v>7</v>
      </c>
      <c r="K36" s="4">
        <v>6.9</v>
      </c>
      <c r="L36">
        <v>7</v>
      </c>
      <c r="M36" s="6">
        <v>6.9</v>
      </c>
      <c r="N36" s="4">
        <f t="shared" si="1"/>
        <v>0</v>
      </c>
      <c r="O36" s="4">
        <f t="shared" si="2"/>
        <v>6.7666666666666684</v>
      </c>
      <c r="Q36" s="4">
        <f t="shared" si="4"/>
        <v>1</v>
      </c>
      <c r="R36">
        <f t="shared" si="3"/>
        <v>1</v>
      </c>
      <c r="S36" s="4">
        <f t="shared" si="3"/>
        <v>2</v>
      </c>
      <c r="T36" s="4">
        <f t="shared" si="10"/>
        <v>3</v>
      </c>
      <c r="U36">
        <f t="shared" si="8"/>
        <v>4</v>
      </c>
      <c r="V36" s="4">
        <f t="shared" si="8"/>
        <v>5</v>
      </c>
      <c r="W36">
        <f t="shared" si="8"/>
        <v>1</v>
      </c>
      <c r="X36" s="4">
        <f t="shared" si="8"/>
        <v>2</v>
      </c>
      <c r="Y36">
        <f t="shared" si="8"/>
        <v>1</v>
      </c>
      <c r="Z36" s="4">
        <f t="shared" si="9"/>
        <v>2</v>
      </c>
      <c r="AA36">
        <f t="shared" si="9"/>
        <v>1</v>
      </c>
      <c r="AB36" s="4">
        <f t="shared" si="9"/>
        <v>2</v>
      </c>
      <c r="AC36" s="4">
        <f t="shared" si="5"/>
        <v>0</v>
      </c>
      <c r="AF36" s="4">
        <v>1965</v>
      </c>
      <c r="AG36" s="4">
        <f t="shared" si="6"/>
        <v>4</v>
      </c>
      <c r="AH36" s="4">
        <f t="shared" si="7"/>
        <v>6.1</v>
      </c>
    </row>
    <row r="37" spans="1:34" x14ac:dyDescent="0.25">
      <c r="A37" s="4">
        <v>1980</v>
      </c>
      <c r="B37" s="4">
        <v>7.2</v>
      </c>
      <c r="C37" s="4">
        <v>7.3</v>
      </c>
      <c r="D37" s="4">
        <v>7.3</v>
      </c>
      <c r="E37" s="4">
        <v>7.3</v>
      </c>
      <c r="F37" s="4">
        <v>7.9</v>
      </c>
      <c r="G37" s="4">
        <v>8.5</v>
      </c>
      <c r="H37">
        <v>8.6</v>
      </c>
      <c r="I37" s="4">
        <v>8.8000000000000007</v>
      </c>
      <c r="J37">
        <v>8.6999999999999993</v>
      </c>
      <c r="K37" s="4">
        <v>8.5</v>
      </c>
      <c r="L37">
        <v>8.5</v>
      </c>
      <c r="M37" s="6">
        <v>8.5</v>
      </c>
      <c r="N37" s="4">
        <f t="shared" si="1"/>
        <v>0</v>
      </c>
      <c r="O37" s="4">
        <f t="shared" si="2"/>
        <v>8.0916666666666668</v>
      </c>
      <c r="Q37" s="4">
        <f t="shared" si="4"/>
        <v>1</v>
      </c>
      <c r="R37">
        <f t="shared" si="3"/>
        <v>1</v>
      </c>
      <c r="S37" s="4">
        <f t="shared" si="3"/>
        <v>2</v>
      </c>
      <c r="T37" s="4">
        <f t="shared" si="10"/>
        <v>3</v>
      </c>
      <c r="U37">
        <f t="shared" si="8"/>
        <v>1</v>
      </c>
      <c r="V37" s="4">
        <f t="shared" si="8"/>
        <v>1</v>
      </c>
      <c r="W37">
        <f t="shared" si="8"/>
        <v>1</v>
      </c>
      <c r="X37" s="4">
        <f t="shared" si="8"/>
        <v>1</v>
      </c>
      <c r="Y37">
        <f t="shared" si="8"/>
        <v>2</v>
      </c>
      <c r="Z37" s="4">
        <f t="shared" si="9"/>
        <v>3</v>
      </c>
      <c r="AA37">
        <f t="shared" si="9"/>
        <v>4</v>
      </c>
      <c r="AB37" s="4">
        <f t="shared" si="9"/>
        <v>5</v>
      </c>
      <c r="AC37" s="4">
        <f t="shared" si="5"/>
        <v>1</v>
      </c>
      <c r="AF37" s="4">
        <v>1966</v>
      </c>
      <c r="AG37" s="4">
        <f t="shared" si="6"/>
        <v>3.8</v>
      </c>
      <c r="AH37" s="4">
        <f t="shared" si="7"/>
        <v>5</v>
      </c>
    </row>
    <row r="38" spans="1:34" x14ac:dyDescent="0.25">
      <c r="A38" s="4">
        <v>1981</v>
      </c>
      <c r="B38" s="4">
        <v>8.5</v>
      </c>
      <c r="C38" s="4">
        <v>8.5</v>
      </c>
      <c r="D38" s="4">
        <v>8.4</v>
      </c>
      <c r="E38" s="4">
        <v>8.4</v>
      </c>
      <c r="F38" s="4">
        <v>8.1999999999999993</v>
      </c>
      <c r="G38" s="4">
        <v>8.5</v>
      </c>
      <c r="H38">
        <v>8.5</v>
      </c>
      <c r="I38" s="4">
        <v>8.1999999999999993</v>
      </c>
      <c r="J38">
        <v>8.4</v>
      </c>
      <c r="K38" s="4">
        <v>8.6</v>
      </c>
      <c r="L38">
        <v>8.9</v>
      </c>
      <c r="M38" s="6">
        <v>9.3000000000000007</v>
      </c>
      <c r="N38" s="4">
        <f t="shared" si="1"/>
        <v>0</v>
      </c>
      <c r="O38" s="4">
        <f t="shared" si="2"/>
        <v>8.5333333333333332</v>
      </c>
      <c r="Q38" s="4">
        <f t="shared" si="4"/>
        <v>1</v>
      </c>
      <c r="R38">
        <f t="shared" si="3"/>
        <v>2</v>
      </c>
      <c r="S38" s="4">
        <f t="shared" si="3"/>
        <v>3</v>
      </c>
      <c r="T38" s="4">
        <f t="shared" si="10"/>
        <v>4</v>
      </c>
      <c r="U38">
        <f t="shared" si="8"/>
        <v>5</v>
      </c>
      <c r="V38" s="4">
        <f t="shared" si="8"/>
        <v>1</v>
      </c>
      <c r="W38">
        <f t="shared" si="8"/>
        <v>2</v>
      </c>
      <c r="X38" s="4">
        <f t="shared" si="8"/>
        <v>3</v>
      </c>
      <c r="Y38">
        <f t="shared" si="8"/>
        <v>1</v>
      </c>
      <c r="Z38" s="4">
        <f t="shared" si="9"/>
        <v>1</v>
      </c>
      <c r="AA38">
        <f t="shared" si="9"/>
        <v>1</v>
      </c>
      <c r="AB38" s="4">
        <f t="shared" si="9"/>
        <v>1</v>
      </c>
      <c r="AC38" s="4">
        <f t="shared" si="5"/>
        <v>0</v>
      </c>
      <c r="AF38" s="4">
        <v>1967</v>
      </c>
      <c r="AG38" s="4">
        <f t="shared" si="6"/>
        <v>3.8</v>
      </c>
      <c r="AH38" s="4">
        <f t="shared" si="7"/>
        <v>5</v>
      </c>
    </row>
    <row r="39" spans="1:34" x14ac:dyDescent="0.25">
      <c r="A39" s="4">
        <v>1982</v>
      </c>
      <c r="B39" s="4">
        <v>10.8</v>
      </c>
      <c r="C39" s="4">
        <v>9.9</v>
      </c>
      <c r="D39" s="4">
        <v>9.9</v>
      </c>
      <c r="E39" s="4">
        <v>10.1</v>
      </c>
      <c r="F39" s="4">
        <v>10.3</v>
      </c>
      <c r="G39" s="4">
        <v>10.7</v>
      </c>
      <c r="H39">
        <v>10.8</v>
      </c>
      <c r="I39" s="4">
        <v>10.9</v>
      </c>
      <c r="J39">
        <v>11.1</v>
      </c>
      <c r="K39" s="4">
        <v>11.4</v>
      </c>
      <c r="L39">
        <v>11.9</v>
      </c>
      <c r="M39" s="6">
        <v>12.4</v>
      </c>
      <c r="N39" s="4">
        <f t="shared" si="1"/>
        <v>10</v>
      </c>
      <c r="O39" s="4">
        <f t="shared" si="2"/>
        <v>10.850000000000001</v>
      </c>
      <c r="Q39" s="4">
        <f t="shared" si="4"/>
        <v>1</v>
      </c>
      <c r="R39">
        <f t="shared" si="3"/>
        <v>2</v>
      </c>
      <c r="S39" s="4">
        <f t="shared" si="3"/>
        <v>3</v>
      </c>
      <c r="T39" s="4">
        <f t="shared" si="10"/>
        <v>1</v>
      </c>
      <c r="U39">
        <f t="shared" si="8"/>
        <v>1</v>
      </c>
      <c r="V39" s="4">
        <f t="shared" si="8"/>
        <v>1</v>
      </c>
      <c r="W39">
        <f t="shared" si="8"/>
        <v>1</v>
      </c>
      <c r="X39" s="4">
        <f t="shared" si="8"/>
        <v>1</v>
      </c>
      <c r="Y39">
        <f t="shared" si="8"/>
        <v>1</v>
      </c>
      <c r="Z39" s="4">
        <f t="shared" si="9"/>
        <v>1</v>
      </c>
      <c r="AA39">
        <f t="shared" si="9"/>
        <v>1</v>
      </c>
      <c r="AB39" s="4">
        <f t="shared" si="9"/>
        <v>1</v>
      </c>
      <c r="AC39" s="4">
        <f t="shared" si="5"/>
        <v>1</v>
      </c>
      <c r="AF39" s="4">
        <v>1968</v>
      </c>
      <c r="AG39" s="4">
        <f t="shared" si="6"/>
        <v>3.4</v>
      </c>
      <c r="AH39" s="4">
        <f t="shared" si="7"/>
        <v>4.8</v>
      </c>
    </row>
    <row r="40" spans="1:34" x14ac:dyDescent="0.25">
      <c r="A40" s="4">
        <v>1983</v>
      </c>
      <c r="B40" s="4">
        <v>8.3000000000000007</v>
      </c>
      <c r="C40" s="4">
        <v>11.4</v>
      </c>
      <c r="D40" s="4">
        <v>11.4</v>
      </c>
      <c r="E40" s="4">
        <v>11.3</v>
      </c>
      <c r="F40" s="4">
        <v>11.2</v>
      </c>
      <c r="G40" s="4">
        <v>11.1</v>
      </c>
      <c r="H40">
        <v>11.1</v>
      </c>
      <c r="I40" s="4">
        <v>10.4</v>
      </c>
      <c r="J40">
        <v>10.5</v>
      </c>
      <c r="K40" s="4">
        <v>10.199999999999999</v>
      </c>
      <c r="L40">
        <v>9.8000000000000007</v>
      </c>
      <c r="M40" s="6">
        <v>9.5</v>
      </c>
      <c r="N40" s="4">
        <f t="shared" si="1"/>
        <v>9</v>
      </c>
      <c r="O40" s="4">
        <f t="shared" si="2"/>
        <v>10.516666666666667</v>
      </c>
      <c r="Q40" s="4">
        <f t="shared" si="4"/>
        <v>1</v>
      </c>
      <c r="R40">
        <f t="shared" si="3"/>
        <v>1</v>
      </c>
      <c r="S40" s="4">
        <f t="shared" si="3"/>
        <v>2</v>
      </c>
      <c r="T40" s="4">
        <f t="shared" si="10"/>
        <v>3</v>
      </c>
      <c r="U40">
        <f t="shared" si="8"/>
        <v>4</v>
      </c>
      <c r="V40" s="4">
        <f t="shared" si="8"/>
        <v>5</v>
      </c>
      <c r="W40">
        <f t="shared" si="8"/>
        <v>6</v>
      </c>
      <c r="X40" s="4">
        <f t="shared" si="8"/>
        <v>7</v>
      </c>
      <c r="Y40">
        <f t="shared" si="8"/>
        <v>1</v>
      </c>
      <c r="Z40" s="4">
        <f t="shared" si="9"/>
        <v>2</v>
      </c>
      <c r="AA40">
        <f t="shared" si="9"/>
        <v>3</v>
      </c>
      <c r="AB40" s="4">
        <f t="shared" si="9"/>
        <v>4</v>
      </c>
      <c r="AC40" s="4">
        <f t="shared" si="5"/>
        <v>0</v>
      </c>
      <c r="AF40" s="4">
        <v>1969</v>
      </c>
      <c r="AG40" s="4">
        <f t="shared" si="6"/>
        <v>3.5</v>
      </c>
      <c r="AH40" s="4">
        <f t="shared" si="7"/>
        <v>4.7</v>
      </c>
    </row>
    <row r="41" spans="1:34" x14ac:dyDescent="0.25">
      <c r="A41" s="4">
        <v>1984</v>
      </c>
      <c r="B41" s="4">
        <v>7.3</v>
      </c>
      <c r="C41" s="4">
        <v>9</v>
      </c>
      <c r="D41" s="4">
        <v>8.8000000000000007</v>
      </c>
      <c r="E41" s="4">
        <v>8.8000000000000007</v>
      </c>
      <c r="F41" s="4">
        <v>8.6999999999999993</v>
      </c>
      <c r="G41" s="4">
        <v>8.4</v>
      </c>
      <c r="H41">
        <v>8.1999999999999993</v>
      </c>
      <c r="I41" s="4">
        <v>8.5</v>
      </c>
      <c r="J41">
        <v>8.5</v>
      </c>
      <c r="K41" s="4">
        <v>8.3000000000000007</v>
      </c>
      <c r="L41">
        <v>8.4</v>
      </c>
      <c r="M41" s="6">
        <v>8.1999999999999993</v>
      </c>
      <c r="N41" s="4">
        <f t="shared" si="1"/>
        <v>0</v>
      </c>
      <c r="O41" s="4">
        <f t="shared" si="2"/>
        <v>8.4250000000000007</v>
      </c>
      <c r="Q41" s="4">
        <f t="shared" si="4"/>
        <v>1</v>
      </c>
      <c r="R41">
        <f t="shared" si="3"/>
        <v>1</v>
      </c>
      <c r="S41" s="4">
        <f t="shared" si="3"/>
        <v>2</v>
      </c>
      <c r="T41" s="4">
        <f t="shared" si="10"/>
        <v>3</v>
      </c>
      <c r="U41">
        <f t="shared" si="8"/>
        <v>4</v>
      </c>
      <c r="V41" s="4">
        <f t="shared" si="8"/>
        <v>5</v>
      </c>
      <c r="W41">
        <f t="shared" si="8"/>
        <v>6</v>
      </c>
      <c r="X41" s="4">
        <f t="shared" si="8"/>
        <v>1</v>
      </c>
      <c r="Y41">
        <f t="shared" si="8"/>
        <v>2</v>
      </c>
      <c r="Z41" s="4">
        <f t="shared" si="9"/>
        <v>3</v>
      </c>
      <c r="AA41">
        <f t="shared" si="9"/>
        <v>1</v>
      </c>
      <c r="AB41" s="4">
        <f t="shared" si="9"/>
        <v>2</v>
      </c>
      <c r="AC41" s="4">
        <f t="shared" si="5"/>
        <v>0</v>
      </c>
      <c r="AF41" s="4">
        <v>1970</v>
      </c>
      <c r="AG41" s="4">
        <f t="shared" si="6"/>
        <v>4.9000000000000004</v>
      </c>
      <c r="AH41" s="4">
        <f t="shared" si="7"/>
        <v>6.9</v>
      </c>
    </row>
    <row r="42" spans="1:34" x14ac:dyDescent="0.25">
      <c r="A42" s="4">
        <v>1985</v>
      </c>
      <c r="B42" s="4">
        <v>7</v>
      </c>
      <c r="C42" s="4">
        <v>8.3000000000000007</v>
      </c>
      <c r="D42" s="4">
        <v>8.1999999999999993</v>
      </c>
      <c r="E42" s="4">
        <v>8.1999999999999993</v>
      </c>
      <c r="F42" s="4">
        <v>8.3000000000000007</v>
      </c>
      <c r="G42" s="4">
        <v>8.1999999999999993</v>
      </c>
      <c r="H42">
        <v>8.4</v>
      </c>
      <c r="I42" s="4">
        <v>8.4</v>
      </c>
      <c r="J42">
        <v>8.1</v>
      </c>
      <c r="K42" s="4">
        <v>8.1</v>
      </c>
      <c r="L42">
        <v>8.1</v>
      </c>
      <c r="M42" s="6">
        <v>8</v>
      </c>
      <c r="N42" s="4">
        <f t="shared" si="1"/>
        <v>0</v>
      </c>
      <c r="O42" s="4">
        <f t="shared" si="2"/>
        <v>8.1083333333333325</v>
      </c>
      <c r="Q42" s="4">
        <f t="shared" si="4"/>
        <v>1</v>
      </c>
      <c r="R42">
        <f t="shared" si="3"/>
        <v>1</v>
      </c>
      <c r="S42" s="4">
        <f t="shared" si="3"/>
        <v>2</v>
      </c>
      <c r="T42" s="4">
        <f t="shared" si="10"/>
        <v>3</v>
      </c>
      <c r="U42">
        <f t="shared" si="8"/>
        <v>1</v>
      </c>
      <c r="V42" s="4">
        <f t="shared" si="8"/>
        <v>2</v>
      </c>
      <c r="W42">
        <f t="shared" si="8"/>
        <v>1</v>
      </c>
      <c r="X42" s="4">
        <f t="shared" si="8"/>
        <v>2</v>
      </c>
      <c r="Y42">
        <f t="shared" si="8"/>
        <v>3</v>
      </c>
      <c r="Z42" s="4">
        <f t="shared" si="9"/>
        <v>4</v>
      </c>
      <c r="AA42">
        <f t="shared" si="9"/>
        <v>5</v>
      </c>
      <c r="AB42" s="4">
        <f t="shared" si="9"/>
        <v>6</v>
      </c>
      <c r="AC42" s="4">
        <f t="shared" si="5"/>
        <v>0</v>
      </c>
      <c r="AF42" s="4">
        <v>1971</v>
      </c>
      <c r="AG42" s="4">
        <f t="shared" si="6"/>
        <v>6</v>
      </c>
      <c r="AH42" s="4">
        <f t="shared" si="7"/>
        <v>7.1</v>
      </c>
    </row>
    <row r="43" spans="1:34" x14ac:dyDescent="0.25">
      <c r="A43" s="4">
        <v>1986</v>
      </c>
      <c r="B43" s="4">
        <v>6.6</v>
      </c>
      <c r="C43" s="4">
        <v>7.7</v>
      </c>
      <c r="D43" s="4">
        <v>8.1999999999999993</v>
      </c>
      <c r="E43" s="4">
        <v>8.1999999999999993</v>
      </c>
      <c r="F43" s="4">
        <v>8.1</v>
      </c>
      <c r="G43" s="4">
        <v>8.1999999999999993</v>
      </c>
      <c r="H43">
        <v>8.1999999999999993</v>
      </c>
      <c r="I43" s="4">
        <v>8</v>
      </c>
      <c r="J43">
        <v>7.9</v>
      </c>
      <c r="K43" s="4">
        <v>8</v>
      </c>
      <c r="L43">
        <v>8</v>
      </c>
      <c r="M43" s="6">
        <v>7.9</v>
      </c>
      <c r="N43" s="4">
        <f t="shared" si="1"/>
        <v>0</v>
      </c>
      <c r="O43" s="4">
        <f t="shared" si="2"/>
        <v>7.9166666666666679</v>
      </c>
      <c r="Q43" s="4">
        <f t="shared" si="4"/>
        <v>1</v>
      </c>
      <c r="R43">
        <f t="shared" si="3"/>
        <v>1</v>
      </c>
      <c r="S43" s="4">
        <f t="shared" si="3"/>
        <v>1</v>
      </c>
      <c r="T43" s="4">
        <f t="shared" si="10"/>
        <v>2</v>
      </c>
      <c r="U43">
        <f t="shared" si="8"/>
        <v>3</v>
      </c>
      <c r="V43" s="4">
        <f t="shared" si="8"/>
        <v>1</v>
      </c>
      <c r="W43">
        <f t="shared" si="8"/>
        <v>2</v>
      </c>
      <c r="X43" s="4">
        <f t="shared" si="8"/>
        <v>3</v>
      </c>
      <c r="Y43">
        <f t="shared" si="8"/>
        <v>4</v>
      </c>
      <c r="Z43" s="4">
        <f t="shared" si="9"/>
        <v>1</v>
      </c>
      <c r="AA43">
        <f t="shared" si="9"/>
        <v>2</v>
      </c>
      <c r="AB43" s="4">
        <f t="shared" si="9"/>
        <v>3</v>
      </c>
      <c r="AC43" s="4">
        <f t="shared" si="5"/>
        <v>0</v>
      </c>
      <c r="AF43" s="4">
        <v>1972</v>
      </c>
      <c r="AG43" s="4">
        <f t="shared" si="6"/>
        <v>5.2</v>
      </c>
      <c r="AH43" s="4">
        <f t="shared" si="7"/>
        <v>6.8</v>
      </c>
    </row>
    <row r="44" spans="1:34" x14ac:dyDescent="0.25">
      <c r="A44" s="4">
        <v>1987</v>
      </c>
      <c r="B44" s="4">
        <v>5.7</v>
      </c>
      <c r="C44" s="4">
        <v>7.6</v>
      </c>
      <c r="D44" s="4">
        <v>7.6</v>
      </c>
      <c r="E44" s="4">
        <v>7.6</v>
      </c>
      <c r="F44" s="4">
        <v>7.3</v>
      </c>
      <c r="G44" s="4">
        <v>7.3</v>
      </c>
      <c r="H44">
        <v>7.2</v>
      </c>
      <c r="I44" s="4">
        <v>7.1</v>
      </c>
      <c r="J44">
        <v>7</v>
      </c>
      <c r="K44" s="4">
        <v>6.9</v>
      </c>
      <c r="L44">
        <v>7</v>
      </c>
      <c r="M44" s="6">
        <v>6.8</v>
      </c>
      <c r="N44" s="4">
        <f t="shared" si="1"/>
        <v>0</v>
      </c>
      <c r="O44" s="4">
        <f t="shared" si="2"/>
        <v>7.0916666666666677</v>
      </c>
      <c r="Q44" s="4">
        <f t="shared" si="4"/>
        <v>1</v>
      </c>
      <c r="R44">
        <f t="shared" si="3"/>
        <v>1</v>
      </c>
      <c r="S44" s="4">
        <f t="shared" si="3"/>
        <v>2</v>
      </c>
      <c r="T44" s="4">
        <f t="shared" si="10"/>
        <v>3</v>
      </c>
      <c r="U44">
        <f t="shared" si="8"/>
        <v>4</v>
      </c>
      <c r="V44" s="4">
        <f t="shared" si="8"/>
        <v>5</v>
      </c>
      <c r="W44">
        <f t="shared" si="8"/>
        <v>6</v>
      </c>
      <c r="X44" s="4">
        <f t="shared" si="8"/>
        <v>7</v>
      </c>
      <c r="Y44">
        <f t="shared" si="8"/>
        <v>8</v>
      </c>
      <c r="Z44" s="4">
        <f t="shared" si="9"/>
        <v>9</v>
      </c>
      <c r="AA44">
        <f t="shared" si="9"/>
        <v>1</v>
      </c>
      <c r="AB44" s="4">
        <f t="shared" si="9"/>
        <v>2</v>
      </c>
      <c r="AC44" s="4">
        <f t="shared" si="5"/>
        <v>0</v>
      </c>
      <c r="AF44" s="4">
        <v>1973</v>
      </c>
      <c r="AG44" s="4">
        <f t="shared" si="6"/>
        <v>4.9000000000000004</v>
      </c>
      <c r="AH44" s="4">
        <f t="shared" si="7"/>
        <v>6</v>
      </c>
    </row>
    <row r="45" spans="1:34" x14ac:dyDescent="0.25">
      <c r="A45" s="4">
        <v>1988</v>
      </c>
      <c r="B45" s="4">
        <v>5.3</v>
      </c>
      <c r="C45" s="4">
        <v>6.7</v>
      </c>
      <c r="D45" s="4">
        <v>6.7</v>
      </c>
      <c r="E45" s="4">
        <v>6.7</v>
      </c>
      <c r="F45" s="4">
        <v>6.4</v>
      </c>
      <c r="G45" s="4">
        <v>6.6</v>
      </c>
      <c r="H45">
        <v>6.4</v>
      </c>
      <c r="I45" s="4">
        <v>6.4</v>
      </c>
      <c r="J45">
        <v>6.6</v>
      </c>
      <c r="K45" s="4">
        <v>6.4</v>
      </c>
      <c r="L45">
        <v>6.4</v>
      </c>
      <c r="M45" s="6">
        <v>6.3</v>
      </c>
      <c r="N45" s="4">
        <f t="shared" si="1"/>
        <v>0</v>
      </c>
      <c r="O45" s="4">
        <f t="shared" si="2"/>
        <v>6.4083333333333341</v>
      </c>
      <c r="Q45" s="4">
        <f t="shared" si="4"/>
        <v>1</v>
      </c>
      <c r="R45">
        <f t="shared" si="3"/>
        <v>1</v>
      </c>
      <c r="S45" s="4">
        <f t="shared" si="3"/>
        <v>2</v>
      </c>
      <c r="T45" s="4">
        <f t="shared" si="10"/>
        <v>3</v>
      </c>
      <c r="U45">
        <f t="shared" si="8"/>
        <v>4</v>
      </c>
      <c r="V45" s="4">
        <f t="shared" si="8"/>
        <v>1</v>
      </c>
      <c r="W45">
        <f t="shared" si="8"/>
        <v>2</v>
      </c>
      <c r="X45" s="4">
        <f t="shared" si="8"/>
        <v>3</v>
      </c>
      <c r="Y45">
        <f t="shared" si="8"/>
        <v>1</v>
      </c>
      <c r="Z45" s="4">
        <f t="shared" si="9"/>
        <v>2</v>
      </c>
      <c r="AA45">
        <f t="shared" si="9"/>
        <v>3</v>
      </c>
      <c r="AB45" s="4">
        <f t="shared" si="9"/>
        <v>4</v>
      </c>
      <c r="AC45" s="4">
        <f t="shared" si="5"/>
        <v>0</v>
      </c>
      <c r="AF45" s="4">
        <v>1974</v>
      </c>
      <c r="AG45" s="4">
        <f t="shared" si="6"/>
        <v>6.1</v>
      </c>
      <c r="AH45" s="4">
        <f t="shared" si="7"/>
        <v>7.6</v>
      </c>
    </row>
    <row r="46" spans="1:34" x14ac:dyDescent="0.25">
      <c r="A46" s="4">
        <v>1989</v>
      </c>
      <c r="B46" s="4">
        <v>5.4</v>
      </c>
      <c r="C46" s="4">
        <v>6.4</v>
      </c>
      <c r="D46" s="4">
        <v>6.2</v>
      </c>
      <c r="E46" s="4">
        <v>6</v>
      </c>
      <c r="F46" s="4">
        <v>6.2</v>
      </c>
      <c r="G46" s="4">
        <v>6.2</v>
      </c>
      <c r="H46">
        <v>6.3</v>
      </c>
      <c r="I46" s="4">
        <v>6.2</v>
      </c>
      <c r="J46">
        <v>6.2</v>
      </c>
      <c r="K46" s="4">
        <v>6.3</v>
      </c>
      <c r="L46">
        <v>6.3</v>
      </c>
      <c r="M46" s="6">
        <v>6.4</v>
      </c>
      <c r="N46" s="4">
        <f t="shared" si="1"/>
        <v>0</v>
      </c>
      <c r="O46" s="4">
        <f t="shared" si="2"/>
        <v>6.1750000000000007</v>
      </c>
      <c r="Q46" s="4">
        <f t="shared" si="4"/>
        <v>1</v>
      </c>
      <c r="R46">
        <f t="shared" si="3"/>
        <v>1</v>
      </c>
      <c r="S46" s="4">
        <f t="shared" si="3"/>
        <v>2</v>
      </c>
      <c r="T46" s="4">
        <f t="shared" si="10"/>
        <v>3</v>
      </c>
      <c r="U46">
        <f t="shared" si="8"/>
        <v>1</v>
      </c>
      <c r="V46" s="4">
        <f t="shared" si="8"/>
        <v>2</v>
      </c>
      <c r="W46">
        <f t="shared" si="8"/>
        <v>1</v>
      </c>
      <c r="X46" s="4">
        <f t="shared" si="8"/>
        <v>2</v>
      </c>
      <c r="Y46">
        <f t="shared" si="8"/>
        <v>3</v>
      </c>
      <c r="Z46" s="4">
        <f t="shared" si="9"/>
        <v>1</v>
      </c>
      <c r="AA46">
        <f t="shared" si="9"/>
        <v>2</v>
      </c>
      <c r="AB46" s="4">
        <f t="shared" si="9"/>
        <v>1</v>
      </c>
      <c r="AC46" s="4">
        <f t="shared" si="5"/>
        <v>0</v>
      </c>
      <c r="AF46" s="4">
        <v>1975</v>
      </c>
      <c r="AG46" s="4">
        <f t="shared" si="6"/>
        <v>8.1999999999999993</v>
      </c>
      <c r="AH46" s="4">
        <f t="shared" si="7"/>
        <v>10</v>
      </c>
    </row>
    <row r="47" spans="1:34" x14ac:dyDescent="0.25">
      <c r="A47" s="4">
        <v>1990</v>
      </c>
      <c r="B47" s="4">
        <v>6.3</v>
      </c>
      <c r="C47" s="4">
        <v>6.4</v>
      </c>
      <c r="D47" s="4">
        <v>6.3</v>
      </c>
      <c r="E47" s="4">
        <v>6.2</v>
      </c>
      <c r="F47" s="4">
        <v>6.4</v>
      </c>
      <c r="G47" s="4">
        <v>6.4</v>
      </c>
      <c r="H47">
        <v>6.2</v>
      </c>
      <c r="I47" s="4">
        <v>6.5</v>
      </c>
      <c r="J47">
        <v>6.7</v>
      </c>
      <c r="K47" s="4">
        <v>6.9</v>
      </c>
      <c r="L47">
        <v>6.9</v>
      </c>
      <c r="M47" s="6">
        <v>7.2</v>
      </c>
      <c r="N47" s="4">
        <f t="shared" si="1"/>
        <v>0</v>
      </c>
      <c r="O47" s="4">
        <f t="shared" si="2"/>
        <v>6.533333333333335</v>
      </c>
      <c r="Q47" s="4">
        <f t="shared" si="4"/>
        <v>1</v>
      </c>
      <c r="R47">
        <f t="shared" si="3"/>
        <v>1</v>
      </c>
      <c r="S47" s="4">
        <f t="shared" si="3"/>
        <v>2</v>
      </c>
      <c r="T47" s="4">
        <f t="shared" si="10"/>
        <v>3</v>
      </c>
      <c r="U47">
        <f t="shared" si="8"/>
        <v>1</v>
      </c>
      <c r="V47" s="4">
        <f t="shared" si="8"/>
        <v>2</v>
      </c>
      <c r="W47">
        <f t="shared" si="8"/>
        <v>3</v>
      </c>
      <c r="X47" s="4">
        <f t="shared" si="8"/>
        <v>1</v>
      </c>
      <c r="Y47">
        <f t="shared" si="8"/>
        <v>1</v>
      </c>
      <c r="Z47" s="4">
        <f t="shared" si="9"/>
        <v>1</v>
      </c>
      <c r="AA47">
        <f t="shared" si="9"/>
        <v>2</v>
      </c>
      <c r="AB47" s="4">
        <f t="shared" si="9"/>
        <v>1</v>
      </c>
      <c r="AC47" s="4">
        <f t="shared" si="5"/>
        <v>0</v>
      </c>
      <c r="AF47" s="4">
        <v>1976</v>
      </c>
      <c r="AG47" s="4">
        <f t="shared" si="6"/>
        <v>7.8</v>
      </c>
      <c r="AH47" s="4">
        <f t="shared" si="7"/>
        <v>8.9</v>
      </c>
    </row>
    <row r="48" spans="1:34" x14ac:dyDescent="0.25">
      <c r="A48" s="4">
        <v>1991</v>
      </c>
      <c r="B48" s="4">
        <v>7.3</v>
      </c>
      <c r="C48" s="4">
        <v>7.4</v>
      </c>
      <c r="D48" s="4">
        <v>7.6</v>
      </c>
      <c r="E48" s="4">
        <v>7.8</v>
      </c>
      <c r="F48" s="4">
        <v>7.7</v>
      </c>
      <c r="G48" s="4">
        <v>7.9</v>
      </c>
      <c r="H48">
        <v>7.9</v>
      </c>
      <c r="I48" s="4">
        <v>7.8</v>
      </c>
      <c r="J48">
        <v>7.9</v>
      </c>
      <c r="K48" s="4">
        <v>7.9</v>
      </c>
      <c r="L48">
        <v>8</v>
      </c>
      <c r="M48" s="6">
        <v>8</v>
      </c>
      <c r="N48" s="4">
        <f t="shared" si="1"/>
        <v>0</v>
      </c>
      <c r="O48" s="4">
        <f t="shared" si="2"/>
        <v>7.7666666666666666</v>
      </c>
      <c r="Q48" s="4">
        <f t="shared" si="4"/>
        <v>1</v>
      </c>
      <c r="R48">
        <f t="shared" si="3"/>
        <v>1</v>
      </c>
      <c r="S48" s="4">
        <f t="shared" si="3"/>
        <v>1</v>
      </c>
      <c r="T48" s="4">
        <f t="shared" si="10"/>
        <v>1</v>
      </c>
      <c r="U48">
        <f t="shared" si="8"/>
        <v>2</v>
      </c>
      <c r="V48" s="4">
        <f t="shared" si="8"/>
        <v>1</v>
      </c>
      <c r="W48">
        <f t="shared" si="8"/>
        <v>2</v>
      </c>
      <c r="X48" s="4">
        <f t="shared" si="8"/>
        <v>3</v>
      </c>
      <c r="Y48">
        <f t="shared" si="8"/>
        <v>1</v>
      </c>
      <c r="Z48" s="4">
        <f t="shared" si="9"/>
        <v>2</v>
      </c>
      <c r="AA48">
        <f t="shared" si="9"/>
        <v>1</v>
      </c>
      <c r="AB48" s="4">
        <f t="shared" si="9"/>
        <v>2</v>
      </c>
      <c r="AC48" s="4">
        <f t="shared" si="5"/>
        <v>1</v>
      </c>
      <c r="AF48" s="4">
        <v>1977</v>
      </c>
      <c r="AG48" s="4">
        <f t="shared" si="6"/>
        <v>6.4</v>
      </c>
      <c r="AH48" s="4">
        <f t="shared" si="7"/>
        <v>8.6</v>
      </c>
    </row>
    <row r="49" spans="1:34" x14ac:dyDescent="0.25">
      <c r="A49" s="4">
        <v>1992</v>
      </c>
      <c r="B49" s="4">
        <v>7.4</v>
      </c>
      <c r="C49" s="4">
        <v>8.3000000000000007</v>
      </c>
      <c r="D49" s="4">
        <v>8.4</v>
      </c>
      <c r="E49" s="4">
        <v>8.4</v>
      </c>
      <c r="F49" s="4">
        <v>8.4</v>
      </c>
      <c r="G49" s="4">
        <v>8.6</v>
      </c>
      <c r="H49">
        <v>8.8000000000000007</v>
      </c>
      <c r="I49" s="4">
        <v>8.6999999999999993</v>
      </c>
      <c r="J49">
        <v>8.6</v>
      </c>
      <c r="K49" s="4">
        <v>8.6</v>
      </c>
      <c r="L49">
        <v>8.3000000000000007</v>
      </c>
      <c r="M49" s="6">
        <v>8.4</v>
      </c>
      <c r="N49" s="4">
        <f t="shared" si="1"/>
        <v>0</v>
      </c>
      <c r="O49" s="4">
        <f t="shared" si="2"/>
        <v>8.4083333333333332</v>
      </c>
      <c r="Q49" s="4">
        <f t="shared" si="4"/>
        <v>1</v>
      </c>
      <c r="R49">
        <f t="shared" si="3"/>
        <v>1</v>
      </c>
      <c r="S49" s="4">
        <f t="shared" si="3"/>
        <v>1</v>
      </c>
      <c r="T49" s="4">
        <f t="shared" si="10"/>
        <v>2</v>
      </c>
      <c r="U49">
        <f t="shared" si="8"/>
        <v>3</v>
      </c>
      <c r="V49" s="4">
        <f t="shared" si="8"/>
        <v>1</v>
      </c>
      <c r="W49">
        <f t="shared" si="8"/>
        <v>1</v>
      </c>
      <c r="X49" s="4">
        <f t="shared" si="8"/>
        <v>2</v>
      </c>
      <c r="Y49">
        <f t="shared" si="8"/>
        <v>3</v>
      </c>
      <c r="Z49" s="4">
        <f t="shared" si="9"/>
        <v>4</v>
      </c>
      <c r="AA49">
        <f t="shared" si="9"/>
        <v>5</v>
      </c>
      <c r="AB49" s="4">
        <f t="shared" si="9"/>
        <v>1</v>
      </c>
      <c r="AC49" s="4">
        <f t="shared" si="5"/>
        <v>1</v>
      </c>
      <c r="AF49" s="4">
        <v>1978</v>
      </c>
      <c r="AG49" s="4">
        <f t="shared" si="6"/>
        <v>6</v>
      </c>
      <c r="AH49" s="4">
        <f t="shared" si="7"/>
        <v>7.4</v>
      </c>
    </row>
    <row r="50" spans="1:34" x14ac:dyDescent="0.25">
      <c r="A50" s="4">
        <v>1993</v>
      </c>
      <c r="B50" s="4">
        <v>6.5</v>
      </c>
      <c r="C50" s="4">
        <v>8.3000000000000007</v>
      </c>
      <c r="D50" s="4">
        <v>8.1</v>
      </c>
      <c r="E50" s="4">
        <v>8</v>
      </c>
      <c r="F50" s="4">
        <v>8.1</v>
      </c>
      <c r="G50" s="4">
        <v>8.1</v>
      </c>
      <c r="H50">
        <v>8</v>
      </c>
      <c r="I50" s="4">
        <v>7.9</v>
      </c>
      <c r="J50">
        <v>7.8</v>
      </c>
      <c r="K50" s="4">
        <v>7.7</v>
      </c>
      <c r="L50">
        <v>7.8</v>
      </c>
      <c r="M50" s="6">
        <v>7.6</v>
      </c>
      <c r="N50" s="4">
        <f t="shared" si="1"/>
        <v>0</v>
      </c>
      <c r="O50" s="4">
        <f t="shared" si="2"/>
        <v>7.8249999999999993</v>
      </c>
      <c r="Q50" s="4">
        <f t="shared" si="4"/>
        <v>1</v>
      </c>
      <c r="R50">
        <f t="shared" si="3"/>
        <v>1</v>
      </c>
      <c r="S50" s="4">
        <f t="shared" si="3"/>
        <v>2</v>
      </c>
      <c r="T50" s="4">
        <f t="shared" si="10"/>
        <v>3</v>
      </c>
      <c r="U50">
        <f t="shared" si="8"/>
        <v>1</v>
      </c>
      <c r="V50" s="4">
        <f t="shared" si="8"/>
        <v>2</v>
      </c>
      <c r="W50">
        <f t="shared" si="8"/>
        <v>3</v>
      </c>
      <c r="X50" s="4">
        <f t="shared" si="8"/>
        <v>4</v>
      </c>
      <c r="Y50">
        <f t="shared" si="8"/>
        <v>5</v>
      </c>
      <c r="Z50" s="4">
        <f t="shared" si="9"/>
        <v>6</v>
      </c>
      <c r="AA50">
        <f t="shared" si="9"/>
        <v>1</v>
      </c>
      <c r="AB50" s="4">
        <f t="shared" si="9"/>
        <v>2</v>
      </c>
      <c r="AC50" s="4">
        <f t="shared" si="5"/>
        <v>0</v>
      </c>
      <c r="AF50" s="4">
        <v>1979</v>
      </c>
      <c r="AG50" s="4">
        <f t="shared" si="6"/>
        <v>6</v>
      </c>
      <c r="AH50" s="4">
        <f t="shared" si="7"/>
        <v>7</v>
      </c>
    </row>
    <row r="51" spans="1:34" x14ac:dyDescent="0.25">
      <c r="A51" s="4">
        <v>1994</v>
      </c>
      <c r="B51" s="4">
        <v>5.5</v>
      </c>
      <c r="C51" s="4">
        <v>7.6</v>
      </c>
      <c r="D51" s="4">
        <v>7.6</v>
      </c>
      <c r="E51" s="4">
        <v>7.5</v>
      </c>
      <c r="F51" s="4">
        <v>7.4</v>
      </c>
      <c r="G51" s="4">
        <v>7.1</v>
      </c>
      <c r="H51">
        <v>7.1</v>
      </c>
      <c r="I51" s="4">
        <v>7.1</v>
      </c>
      <c r="J51">
        <v>7</v>
      </c>
      <c r="K51" s="4">
        <v>6.9</v>
      </c>
      <c r="L51">
        <v>6.8</v>
      </c>
      <c r="M51" s="6">
        <v>6.6</v>
      </c>
      <c r="N51" s="4">
        <f t="shared" si="1"/>
        <v>0</v>
      </c>
      <c r="O51" s="4">
        <f t="shared" si="2"/>
        <v>7.0166666666666666</v>
      </c>
      <c r="Q51" s="4">
        <f t="shared" si="4"/>
        <v>1</v>
      </c>
      <c r="R51">
        <f t="shared" si="3"/>
        <v>1</v>
      </c>
      <c r="S51" s="4">
        <f t="shared" si="3"/>
        <v>2</v>
      </c>
      <c r="T51" s="4">
        <f t="shared" si="10"/>
        <v>3</v>
      </c>
      <c r="U51">
        <f t="shared" si="8"/>
        <v>4</v>
      </c>
      <c r="V51" s="4">
        <f t="shared" si="8"/>
        <v>5</v>
      </c>
      <c r="W51">
        <f t="shared" si="8"/>
        <v>6</v>
      </c>
      <c r="X51" s="4">
        <f t="shared" si="8"/>
        <v>7</v>
      </c>
      <c r="Y51">
        <f t="shared" si="8"/>
        <v>8</v>
      </c>
      <c r="Z51" s="4">
        <f t="shared" si="9"/>
        <v>9</v>
      </c>
      <c r="AA51">
        <f t="shared" si="9"/>
        <v>10</v>
      </c>
      <c r="AB51" s="4">
        <f t="shared" si="9"/>
        <v>11</v>
      </c>
      <c r="AC51" s="4">
        <f t="shared" si="5"/>
        <v>0</v>
      </c>
      <c r="AF51" s="4">
        <v>1980</v>
      </c>
      <c r="AG51" s="4">
        <f t="shared" si="6"/>
        <v>7.2</v>
      </c>
      <c r="AH51" s="4">
        <f t="shared" si="7"/>
        <v>8.8000000000000007</v>
      </c>
    </row>
    <row r="52" spans="1:34" x14ac:dyDescent="0.25">
      <c r="A52" s="4">
        <v>1995</v>
      </c>
      <c r="B52" s="4">
        <v>5.6</v>
      </c>
      <c r="C52" s="4">
        <v>5.6</v>
      </c>
      <c r="D52" s="4">
        <v>6.4</v>
      </c>
      <c r="E52" s="4">
        <v>6.4</v>
      </c>
      <c r="F52" s="4">
        <v>6.8</v>
      </c>
      <c r="G52" s="4">
        <v>6.6</v>
      </c>
      <c r="H52">
        <v>6.6</v>
      </c>
      <c r="I52" s="4">
        <v>6.7</v>
      </c>
      <c r="J52">
        <v>6.7</v>
      </c>
      <c r="K52" s="4">
        <v>6.6</v>
      </c>
      <c r="L52">
        <v>6.5</v>
      </c>
      <c r="M52" s="6">
        <v>6.6</v>
      </c>
      <c r="N52" s="4">
        <f t="shared" si="1"/>
        <v>0</v>
      </c>
      <c r="O52" s="4">
        <f t="shared" si="2"/>
        <v>6.4249999999999998</v>
      </c>
      <c r="Q52" s="4">
        <f t="shared" si="4"/>
        <v>12</v>
      </c>
      <c r="R52">
        <f t="shared" si="3"/>
        <v>13</v>
      </c>
      <c r="S52" s="4">
        <f t="shared" si="3"/>
        <v>1</v>
      </c>
      <c r="T52" s="4">
        <f t="shared" si="10"/>
        <v>2</v>
      </c>
      <c r="U52">
        <f t="shared" si="8"/>
        <v>1</v>
      </c>
      <c r="V52" s="4">
        <f t="shared" si="8"/>
        <v>2</v>
      </c>
      <c r="W52">
        <f t="shared" si="8"/>
        <v>3</v>
      </c>
      <c r="X52" s="4">
        <f t="shared" si="8"/>
        <v>1</v>
      </c>
      <c r="Y52">
        <f t="shared" si="8"/>
        <v>2</v>
      </c>
      <c r="Z52" s="4">
        <f t="shared" si="9"/>
        <v>3</v>
      </c>
      <c r="AA52">
        <f t="shared" si="9"/>
        <v>4</v>
      </c>
      <c r="AB52" s="4">
        <f t="shared" si="9"/>
        <v>1</v>
      </c>
      <c r="AC52" s="4">
        <f t="shared" si="5"/>
        <v>0</v>
      </c>
      <c r="AF52" s="4">
        <v>1981</v>
      </c>
      <c r="AG52" s="4">
        <f t="shared" si="6"/>
        <v>8.1999999999999993</v>
      </c>
      <c r="AH52" s="4">
        <f t="shared" si="7"/>
        <v>9.3000000000000007</v>
      </c>
    </row>
    <row r="53" spans="1:34" x14ac:dyDescent="0.25">
      <c r="A53" s="4">
        <v>1996</v>
      </c>
      <c r="B53" s="4">
        <v>5.4</v>
      </c>
      <c r="C53" s="4">
        <v>6.6</v>
      </c>
      <c r="D53" s="4">
        <v>6.5</v>
      </c>
      <c r="E53" s="4">
        <v>6.5</v>
      </c>
      <c r="F53" s="4">
        <v>6.6</v>
      </c>
      <c r="G53" s="4">
        <v>6.6</v>
      </c>
      <c r="H53">
        <v>6.3</v>
      </c>
      <c r="I53" s="4">
        <v>6.5</v>
      </c>
      <c r="J53">
        <v>6.1</v>
      </c>
      <c r="K53" s="4">
        <v>6.2</v>
      </c>
      <c r="L53">
        <v>6.2</v>
      </c>
      <c r="M53" s="6">
        <v>6.4</v>
      </c>
      <c r="N53" s="4">
        <f t="shared" si="1"/>
        <v>0</v>
      </c>
      <c r="O53" s="4">
        <f t="shared" si="2"/>
        <v>6.3250000000000002</v>
      </c>
      <c r="Q53" s="4">
        <f t="shared" si="4"/>
        <v>1</v>
      </c>
      <c r="R53">
        <f t="shared" si="3"/>
        <v>1</v>
      </c>
      <c r="S53" s="4">
        <f t="shared" si="3"/>
        <v>2</v>
      </c>
      <c r="T53" s="4">
        <f t="shared" si="10"/>
        <v>3</v>
      </c>
      <c r="U53">
        <f t="shared" si="8"/>
        <v>1</v>
      </c>
      <c r="V53" s="4">
        <f t="shared" si="8"/>
        <v>2</v>
      </c>
      <c r="W53">
        <f t="shared" si="8"/>
        <v>3</v>
      </c>
      <c r="X53" s="4">
        <f t="shared" si="8"/>
        <v>1</v>
      </c>
      <c r="Y53">
        <f t="shared" si="8"/>
        <v>2</v>
      </c>
      <c r="Z53" s="4">
        <f t="shared" si="9"/>
        <v>1</v>
      </c>
      <c r="AA53">
        <f t="shared" si="9"/>
        <v>2</v>
      </c>
      <c r="AB53" s="4">
        <f t="shared" si="9"/>
        <v>1</v>
      </c>
      <c r="AC53" s="4">
        <f t="shared" si="5"/>
        <v>0</v>
      </c>
      <c r="AF53" s="4">
        <v>1982</v>
      </c>
      <c r="AG53" s="4">
        <f t="shared" si="6"/>
        <v>9.9</v>
      </c>
      <c r="AH53" s="4">
        <f t="shared" si="7"/>
        <v>12.4</v>
      </c>
    </row>
    <row r="54" spans="1:34" x14ac:dyDescent="0.25">
      <c r="A54" s="4">
        <v>1997</v>
      </c>
      <c r="B54" s="4">
        <v>4.7</v>
      </c>
      <c r="C54" s="4">
        <v>6.3</v>
      </c>
      <c r="D54" s="4">
        <v>6.2</v>
      </c>
      <c r="E54" s="4">
        <v>6.2</v>
      </c>
      <c r="F54" s="4">
        <v>6.1</v>
      </c>
      <c r="G54" s="4">
        <v>5.9</v>
      </c>
      <c r="H54">
        <v>6</v>
      </c>
      <c r="I54" s="4">
        <v>5.9</v>
      </c>
      <c r="J54">
        <v>5.8</v>
      </c>
      <c r="K54" s="4">
        <v>5.9</v>
      </c>
      <c r="L54">
        <v>5.7</v>
      </c>
      <c r="M54" s="6">
        <v>5.6</v>
      </c>
      <c r="N54" s="4">
        <f t="shared" si="1"/>
        <v>0</v>
      </c>
      <c r="O54" s="4">
        <f t="shared" si="2"/>
        <v>5.8583333333333316</v>
      </c>
      <c r="Q54" s="4">
        <f t="shared" si="4"/>
        <v>1</v>
      </c>
      <c r="R54">
        <f t="shared" si="3"/>
        <v>1</v>
      </c>
      <c r="S54" s="4">
        <f t="shared" si="3"/>
        <v>2</v>
      </c>
      <c r="T54" s="4">
        <f t="shared" si="10"/>
        <v>3</v>
      </c>
      <c r="U54">
        <f t="shared" si="8"/>
        <v>4</v>
      </c>
      <c r="V54" s="4">
        <f t="shared" si="8"/>
        <v>5</v>
      </c>
      <c r="W54">
        <f t="shared" si="8"/>
        <v>1</v>
      </c>
      <c r="X54" s="4">
        <f t="shared" si="8"/>
        <v>2</v>
      </c>
      <c r="Y54">
        <f t="shared" si="8"/>
        <v>3</v>
      </c>
      <c r="Z54" s="4">
        <f t="shared" si="9"/>
        <v>1</v>
      </c>
      <c r="AA54">
        <f t="shared" si="9"/>
        <v>2</v>
      </c>
      <c r="AB54" s="4">
        <f t="shared" si="9"/>
        <v>3</v>
      </c>
      <c r="AC54" s="4">
        <f t="shared" si="5"/>
        <v>0</v>
      </c>
      <c r="AF54" s="4">
        <v>1983</v>
      </c>
      <c r="AG54" s="4">
        <f t="shared" si="6"/>
        <v>8.3000000000000007</v>
      </c>
      <c r="AH54" s="4">
        <f t="shared" si="7"/>
        <v>11.4</v>
      </c>
    </row>
    <row r="55" spans="1:34" x14ac:dyDescent="0.25">
      <c r="A55" s="4">
        <v>1998</v>
      </c>
      <c r="B55" s="4">
        <v>4.4000000000000004</v>
      </c>
      <c r="C55" s="4">
        <v>5.6</v>
      </c>
      <c r="D55" s="4">
        <v>5.6</v>
      </c>
      <c r="E55" s="4">
        <v>5.7</v>
      </c>
      <c r="F55" s="4">
        <v>5.3</v>
      </c>
      <c r="G55" s="4">
        <v>5.4</v>
      </c>
      <c r="H55">
        <v>5.5</v>
      </c>
      <c r="I55" s="4">
        <v>5.5</v>
      </c>
      <c r="J55">
        <v>5.5</v>
      </c>
      <c r="K55" s="4">
        <v>5.6</v>
      </c>
      <c r="L55">
        <v>5.5</v>
      </c>
      <c r="M55" s="6">
        <v>5.4</v>
      </c>
      <c r="N55" s="4">
        <f t="shared" si="1"/>
        <v>0</v>
      </c>
      <c r="O55" s="4">
        <f t="shared" si="2"/>
        <v>5.416666666666667</v>
      </c>
      <c r="Q55" s="4">
        <f t="shared" si="4"/>
        <v>1</v>
      </c>
      <c r="R55">
        <f t="shared" si="3"/>
        <v>1</v>
      </c>
      <c r="S55" s="4">
        <f t="shared" si="3"/>
        <v>2</v>
      </c>
      <c r="T55" s="4">
        <f t="shared" si="10"/>
        <v>1</v>
      </c>
      <c r="U55">
        <f t="shared" si="8"/>
        <v>2</v>
      </c>
      <c r="V55" s="4">
        <f t="shared" si="8"/>
        <v>1</v>
      </c>
      <c r="W55">
        <f t="shared" si="8"/>
        <v>1</v>
      </c>
      <c r="X55" s="4">
        <f t="shared" si="8"/>
        <v>2</v>
      </c>
      <c r="Y55">
        <f t="shared" si="8"/>
        <v>3</v>
      </c>
      <c r="Z55" s="4">
        <f t="shared" si="9"/>
        <v>1</v>
      </c>
      <c r="AA55">
        <f t="shared" si="9"/>
        <v>2</v>
      </c>
      <c r="AB55" s="4">
        <f t="shared" si="9"/>
        <v>3</v>
      </c>
      <c r="AC55" s="4">
        <f t="shared" si="5"/>
        <v>0</v>
      </c>
      <c r="AF55" s="4">
        <v>1984</v>
      </c>
      <c r="AG55" s="4">
        <f t="shared" si="6"/>
        <v>7.3</v>
      </c>
      <c r="AH55" s="4">
        <f t="shared" si="7"/>
        <v>9</v>
      </c>
    </row>
    <row r="56" spans="1:34" x14ac:dyDescent="0.25">
      <c r="A56" s="4">
        <v>1999</v>
      </c>
      <c r="B56" s="4">
        <v>4</v>
      </c>
      <c r="C56" s="4">
        <v>5.3</v>
      </c>
      <c r="D56" s="4">
        <v>5.4</v>
      </c>
      <c r="E56" s="4">
        <v>5.2</v>
      </c>
      <c r="F56" s="4">
        <v>5.3</v>
      </c>
      <c r="G56" s="4">
        <v>5.2</v>
      </c>
      <c r="H56">
        <v>5.3</v>
      </c>
      <c r="I56" s="4">
        <v>5.3</v>
      </c>
      <c r="J56">
        <v>5.2</v>
      </c>
      <c r="K56" s="4">
        <v>5.2</v>
      </c>
      <c r="L56">
        <v>5.0999999999999996</v>
      </c>
      <c r="M56" s="6">
        <v>5.0999999999999996</v>
      </c>
      <c r="N56" s="4">
        <f t="shared" si="1"/>
        <v>0</v>
      </c>
      <c r="O56" s="4">
        <f t="shared" si="2"/>
        <v>5.1333333333333337</v>
      </c>
      <c r="Q56" s="4">
        <f t="shared" si="4"/>
        <v>1</v>
      </c>
      <c r="R56">
        <f t="shared" si="3"/>
        <v>1</v>
      </c>
      <c r="S56" s="4">
        <f t="shared" si="3"/>
        <v>1</v>
      </c>
      <c r="T56" s="4">
        <f t="shared" si="10"/>
        <v>2</v>
      </c>
      <c r="U56">
        <f t="shared" si="8"/>
        <v>1</v>
      </c>
      <c r="V56" s="4">
        <f t="shared" si="8"/>
        <v>2</v>
      </c>
      <c r="W56">
        <f t="shared" si="8"/>
        <v>1</v>
      </c>
      <c r="X56" s="4">
        <f t="shared" si="8"/>
        <v>2</v>
      </c>
      <c r="Y56">
        <f t="shared" si="8"/>
        <v>3</v>
      </c>
      <c r="Z56" s="4">
        <f t="shared" si="9"/>
        <v>4</v>
      </c>
      <c r="AA56">
        <f t="shared" si="9"/>
        <v>5</v>
      </c>
      <c r="AB56" s="4">
        <f t="shared" si="9"/>
        <v>6</v>
      </c>
      <c r="AC56" s="4">
        <f t="shared" si="5"/>
        <v>0</v>
      </c>
      <c r="AF56" s="4">
        <v>1985</v>
      </c>
      <c r="AG56" s="4">
        <f t="shared" si="6"/>
        <v>7</v>
      </c>
      <c r="AH56" s="4">
        <f t="shared" si="7"/>
        <v>8.4</v>
      </c>
    </row>
    <row r="57" spans="1:34" x14ac:dyDescent="0.25">
      <c r="A57" s="4">
        <v>2000</v>
      </c>
      <c r="B57" s="4">
        <v>3.9</v>
      </c>
      <c r="C57" s="4">
        <v>5</v>
      </c>
      <c r="D57" s="4">
        <v>5.0999999999999996</v>
      </c>
      <c r="E57" s="4">
        <v>5</v>
      </c>
      <c r="F57" s="4">
        <v>4.8</v>
      </c>
      <c r="G57" s="4">
        <v>5</v>
      </c>
      <c r="H57">
        <v>5</v>
      </c>
      <c r="I57" s="4">
        <v>5</v>
      </c>
      <c r="J57">
        <v>5.0999999999999996</v>
      </c>
      <c r="K57" s="4">
        <v>4.9000000000000004</v>
      </c>
      <c r="L57">
        <v>4.9000000000000004</v>
      </c>
      <c r="M57" s="6">
        <v>4.9000000000000004</v>
      </c>
      <c r="N57" s="4">
        <f t="shared" si="1"/>
        <v>0</v>
      </c>
      <c r="O57" s="4">
        <f t="shared" si="2"/>
        <v>4.8833333333333329</v>
      </c>
      <c r="Q57" s="4">
        <f t="shared" si="4"/>
        <v>7</v>
      </c>
      <c r="R57">
        <f t="shared" si="3"/>
        <v>1</v>
      </c>
      <c r="S57" s="4">
        <f t="shared" si="3"/>
        <v>1</v>
      </c>
      <c r="T57" s="4">
        <f t="shared" si="10"/>
        <v>2</v>
      </c>
      <c r="U57">
        <f t="shared" si="8"/>
        <v>3</v>
      </c>
      <c r="V57" s="4">
        <f t="shared" si="8"/>
        <v>1</v>
      </c>
      <c r="W57">
        <f t="shared" si="8"/>
        <v>2</v>
      </c>
      <c r="X57" s="4">
        <f t="shared" si="8"/>
        <v>3</v>
      </c>
      <c r="Y57">
        <f t="shared" ref="Y57:Y71" si="11">IF(J57&lt;=I57,X57+1,1)</f>
        <v>1</v>
      </c>
      <c r="Z57" s="4">
        <f t="shared" si="9"/>
        <v>2</v>
      </c>
      <c r="AA57">
        <f t="shared" si="9"/>
        <v>3</v>
      </c>
      <c r="AB57" s="4">
        <f t="shared" si="9"/>
        <v>4</v>
      </c>
      <c r="AC57" s="4">
        <f t="shared" si="5"/>
        <v>0</v>
      </c>
      <c r="AF57" s="4">
        <v>1986</v>
      </c>
      <c r="AG57" s="4">
        <f t="shared" si="6"/>
        <v>6.6</v>
      </c>
      <c r="AH57" s="4">
        <f t="shared" si="7"/>
        <v>8.1999999999999993</v>
      </c>
    </row>
    <row r="58" spans="1:34" x14ac:dyDescent="0.25">
      <c r="A58" s="4">
        <v>2001</v>
      </c>
      <c r="B58" s="4">
        <v>5.7</v>
      </c>
      <c r="C58" s="4">
        <v>5.2</v>
      </c>
      <c r="D58" s="4">
        <v>5.2</v>
      </c>
      <c r="E58" s="4">
        <v>5.3</v>
      </c>
      <c r="F58" s="4">
        <v>5.4</v>
      </c>
      <c r="G58" s="4">
        <v>5.3</v>
      </c>
      <c r="H58">
        <v>5.5</v>
      </c>
      <c r="I58" s="4">
        <v>5.6</v>
      </c>
      <c r="J58">
        <v>5.9</v>
      </c>
      <c r="K58" s="4">
        <v>6</v>
      </c>
      <c r="L58">
        <v>6.3</v>
      </c>
      <c r="M58" s="6">
        <v>6.5</v>
      </c>
      <c r="N58" s="4">
        <f t="shared" si="1"/>
        <v>0</v>
      </c>
      <c r="O58" s="4">
        <f t="shared" si="2"/>
        <v>5.6583333333333341</v>
      </c>
      <c r="Q58" s="4">
        <f t="shared" si="4"/>
        <v>1</v>
      </c>
      <c r="R58">
        <f t="shared" si="3"/>
        <v>2</v>
      </c>
      <c r="S58" s="4">
        <f t="shared" si="3"/>
        <v>3</v>
      </c>
      <c r="T58" s="4">
        <f t="shared" si="10"/>
        <v>1</v>
      </c>
      <c r="U58">
        <f t="shared" si="8"/>
        <v>1</v>
      </c>
      <c r="V58" s="4">
        <f t="shared" si="8"/>
        <v>2</v>
      </c>
      <c r="W58">
        <f t="shared" si="8"/>
        <v>1</v>
      </c>
      <c r="X58" s="4">
        <f t="shared" si="8"/>
        <v>1</v>
      </c>
      <c r="Y58">
        <f t="shared" si="11"/>
        <v>1</v>
      </c>
      <c r="Z58" s="4">
        <f t="shared" si="9"/>
        <v>1</v>
      </c>
      <c r="AA58">
        <f t="shared" si="9"/>
        <v>1</v>
      </c>
      <c r="AB58" s="4">
        <f t="shared" si="9"/>
        <v>1</v>
      </c>
      <c r="AC58" s="4">
        <f t="shared" si="5"/>
        <v>1</v>
      </c>
      <c r="AF58" s="4">
        <v>1987</v>
      </c>
      <c r="AG58" s="4">
        <f t="shared" si="6"/>
        <v>5.7</v>
      </c>
      <c r="AH58" s="4">
        <f t="shared" si="7"/>
        <v>7.6</v>
      </c>
    </row>
    <row r="59" spans="1:34" x14ac:dyDescent="0.25">
      <c r="A59" s="4">
        <v>2002</v>
      </c>
      <c r="B59" s="4">
        <v>6</v>
      </c>
      <c r="C59" s="4">
        <v>6.7</v>
      </c>
      <c r="D59" s="4">
        <v>6.7</v>
      </c>
      <c r="E59" s="4">
        <v>6.7</v>
      </c>
      <c r="F59" s="4">
        <v>6.9</v>
      </c>
      <c r="G59" s="4">
        <v>6.8</v>
      </c>
      <c r="H59">
        <v>6.8</v>
      </c>
      <c r="I59" s="4">
        <v>6.8</v>
      </c>
      <c r="J59">
        <v>6.7</v>
      </c>
      <c r="K59" s="4">
        <v>6.7</v>
      </c>
      <c r="L59">
        <v>6.7</v>
      </c>
      <c r="M59" s="6">
        <v>6.9</v>
      </c>
      <c r="N59" s="4">
        <f t="shared" si="1"/>
        <v>0</v>
      </c>
      <c r="O59" s="4">
        <f t="shared" si="2"/>
        <v>6.7</v>
      </c>
      <c r="Q59" s="4">
        <f t="shared" si="4"/>
        <v>1</v>
      </c>
      <c r="R59">
        <f t="shared" si="3"/>
        <v>1</v>
      </c>
      <c r="S59" s="4">
        <f t="shared" si="3"/>
        <v>2</v>
      </c>
      <c r="T59" s="4">
        <f t="shared" si="10"/>
        <v>3</v>
      </c>
      <c r="U59">
        <f t="shared" si="8"/>
        <v>1</v>
      </c>
      <c r="V59" s="4">
        <f t="shared" si="8"/>
        <v>2</v>
      </c>
      <c r="W59">
        <f t="shared" si="8"/>
        <v>3</v>
      </c>
      <c r="X59" s="4">
        <f t="shared" si="8"/>
        <v>4</v>
      </c>
      <c r="Y59">
        <f t="shared" si="11"/>
        <v>5</v>
      </c>
      <c r="Z59" s="4">
        <f t="shared" si="9"/>
        <v>6</v>
      </c>
      <c r="AA59">
        <f t="shared" si="9"/>
        <v>7</v>
      </c>
      <c r="AB59" s="4">
        <f t="shared" si="9"/>
        <v>1</v>
      </c>
      <c r="AC59" s="4">
        <f t="shared" si="5"/>
        <v>1</v>
      </c>
      <c r="AF59" s="4">
        <v>1988</v>
      </c>
      <c r="AG59" s="4">
        <f t="shared" si="6"/>
        <v>5.3</v>
      </c>
      <c r="AH59" s="4">
        <f t="shared" si="7"/>
        <v>6.7</v>
      </c>
    </row>
    <row r="60" spans="1:34" x14ac:dyDescent="0.25">
      <c r="A60" s="4">
        <v>2003</v>
      </c>
      <c r="B60" s="4">
        <v>5.7</v>
      </c>
      <c r="C60" s="4">
        <v>6.8</v>
      </c>
      <c r="D60" s="4">
        <v>6.9</v>
      </c>
      <c r="E60" s="4">
        <v>6.9</v>
      </c>
      <c r="F60" s="4">
        <v>7</v>
      </c>
      <c r="G60" s="4">
        <v>7.1</v>
      </c>
      <c r="H60">
        <v>7.3</v>
      </c>
      <c r="I60" s="4">
        <v>7.2</v>
      </c>
      <c r="J60">
        <v>7.1</v>
      </c>
      <c r="K60" s="4">
        <v>7.1</v>
      </c>
      <c r="L60">
        <v>7</v>
      </c>
      <c r="M60" s="6">
        <v>6.8</v>
      </c>
      <c r="N60" s="4">
        <f t="shared" si="1"/>
        <v>0</v>
      </c>
      <c r="O60" s="4">
        <f t="shared" si="2"/>
        <v>6.9083333333333323</v>
      </c>
      <c r="Q60" s="4">
        <f t="shared" si="4"/>
        <v>1</v>
      </c>
      <c r="R60">
        <f t="shared" si="3"/>
        <v>1</v>
      </c>
      <c r="S60" s="4">
        <f t="shared" si="3"/>
        <v>1</v>
      </c>
      <c r="T60" s="4">
        <f t="shared" si="10"/>
        <v>2</v>
      </c>
      <c r="U60">
        <f t="shared" si="8"/>
        <v>1</v>
      </c>
      <c r="V60" s="4">
        <f t="shared" si="8"/>
        <v>1</v>
      </c>
      <c r="W60">
        <f t="shared" si="8"/>
        <v>1</v>
      </c>
      <c r="X60" s="4">
        <f t="shared" si="8"/>
        <v>2</v>
      </c>
      <c r="Y60">
        <f t="shared" si="11"/>
        <v>3</v>
      </c>
      <c r="Z60" s="4">
        <f t="shared" si="9"/>
        <v>4</v>
      </c>
      <c r="AA60">
        <f t="shared" si="9"/>
        <v>5</v>
      </c>
      <c r="AB60" s="4">
        <f t="shared" si="9"/>
        <v>6</v>
      </c>
      <c r="AC60" s="4">
        <f t="shared" si="5"/>
        <v>0</v>
      </c>
      <c r="AF60" s="4">
        <v>1989</v>
      </c>
      <c r="AG60" s="4">
        <f t="shared" si="6"/>
        <v>5.4</v>
      </c>
      <c r="AH60" s="4">
        <f t="shared" si="7"/>
        <v>6.4</v>
      </c>
    </row>
    <row r="61" spans="1:34" x14ac:dyDescent="0.25">
      <c r="A61" s="4">
        <v>2004</v>
      </c>
      <c r="B61" s="4">
        <v>5.4</v>
      </c>
      <c r="C61" s="4">
        <v>6.7</v>
      </c>
      <c r="D61" s="4">
        <v>6.6</v>
      </c>
      <c r="E61" s="4">
        <v>6.8</v>
      </c>
      <c r="F61" s="4">
        <v>6.6</v>
      </c>
      <c r="G61" s="4">
        <v>6.6</v>
      </c>
      <c r="H61">
        <v>6.6</v>
      </c>
      <c r="I61" s="4">
        <v>6.5</v>
      </c>
      <c r="J61">
        <v>6.4</v>
      </c>
      <c r="K61" s="4">
        <v>6.4</v>
      </c>
      <c r="L61">
        <v>6.5</v>
      </c>
      <c r="M61" s="6">
        <v>6.4</v>
      </c>
      <c r="N61" s="4">
        <f t="shared" si="1"/>
        <v>0</v>
      </c>
      <c r="O61" s="4">
        <f t="shared" si="2"/>
        <v>6.4583333333333348</v>
      </c>
      <c r="Q61" s="4">
        <f t="shared" si="4"/>
        <v>7</v>
      </c>
      <c r="R61">
        <f t="shared" si="3"/>
        <v>1</v>
      </c>
      <c r="S61" s="4">
        <f t="shared" si="3"/>
        <v>2</v>
      </c>
      <c r="T61" s="4">
        <f t="shared" si="10"/>
        <v>1</v>
      </c>
      <c r="U61">
        <f t="shared" si="8"/>
        <v>2</v>
      </c>
      <c r="V61" s="4">
        <f t="shared" si="8"/>
        <v>3</v>
      </c>
      <c r="W61">
        <f t="shared" si="8"/>
        <v>4</v>
      </c>
      <c r="X61" s="4">
        <f t="shared" si="8"/>
        <v>5</v>
      </c>
      <c r="Y61">
        <f t="shared" si="11"/>
        <v>6</v>
      </c>
      <c r="Z61" s="4">
        <f t="shared" si="9"/>
        <v>7</v>
      </c>
      <c r="AA61">
        <f t="shared" si="9"/>
        <v>1</v>
      </c>
      <c r="AB61" s="4">
        <f t="shared" si="9"/>
        <v>2</v>
      </c>
      <c r="AC61" s="4">
        <f t="shared" si="5"/>
        <v>0</v>
      </c>
      <c r="AF61" s="4">
        <v>1990</v>
      </c>
      <c r="AG61" s="4">
        <f t="shared" si="6"/>
        <v>6.2</v>
      </c>
      <c r="AH61" s="4">
        <f t="shared" si="7"/>
        <v>7.2</v>
      </c>
    </row>
    <row r="62" spans="1:34" x14ac:dyDescent="0.25">
      <c r="A62" s="4">
        <v>2005</v>
      </c>
      <c r="B62" s="4">
        <v>4.9000000000000004</v>
      </c>
      <c r="C62" s="4">
        <v>6.3</v>
      </c>
      <c r="D62" s="4">
        <v>6.4</v>
      </c>
      <c r="E62" s="4">
        <v>6.2</v>
      </c>
      <c r="F62" s="4">
        <v>6.2</v>
      </c>
      <c r="G62" s="4">
        <v>6.1</v>
      </c>
      <c r="H62">
        <v>6</v>
      </c>
      <c r="I62" s="4">
        <v>6</v>
      </c>
      <c r="J62">
        <v>5.9</v>
      </c>
      <c r="K62" s="4">
        <v>6</v>
      </c>
      <c r="L62">
        <v>6</v>
      </c>
      <c r="M62" s="6">
        <v>6</v>
      </c>
      <c r="N62" s="4">
        <f t="shared" si="1"/>
        <v>0</v>
      </c>
      <c r="O62" s="4">
        <f t="shared" si="2"/>
        <v>6</v>
      </c>
      <c r="Q62" s="4">
        <f t="shared" si="4"/>
        <v>1</v>
      </c>
      <c r="R62">
        <f t="shared" si="3"/>
        <v>1</v>
      </c>
      <c r="S62" s="4">
        <f t="shared" si="3"/>
        <v>1</v>
      </c>
      <c r="T62" s="4">
        <f t="shared" si="10"/>
        <v>2</v>
      </c>
      <c r="U62">
        <f t="shared" si="8"/>
        <v>3</v>
      </c>
      <c r="V62" s="4">
        <f t="shared" si="8"/>
        <v>4</v>
      </c>
      <c r="W62">
        <f t="shared" si="8"/>
        <v>5</v>
      </c>
      <c r="X62" s="4">
        <f t="shared" si="8"/>
        <v>6</v>
      </c>
      <c r="Y62">
        <f t="shared" si="11"/>
        <v>7</v>
      </c>
      <c r="Z62" s="4">
        <f t="shared" si="9"/>
        <v>1</v>
      </c>
      <c r="AA62">
        <f t="shared" si="9"/>
        <v>2</v>
      </c>
      <c r="AB62" s="4">
        <f t="shared" si="9"/>
        <v>3</v>
      </c>
      <c r="AC62" s="4">
        <f t="shared" si="5"/>
        <v>0</v>
      </c>
      <c r="AF62" s="4">
        <v>1991</v>
      </c>
      <c r="AG62" s="4">
        <f t="shared" si="6"/>
        <v>7.3</v>
      </c>
      <c r="AH62" s="4">
        <f t="shared" si="7"/>
        <v>8</v>
      </c>
    </row>
    <row r="63" spans="1:34" x14ac:dyDescent="0.25">
      <c r="A63" s="4">
        <v>2006</v>
      </c>
      <c r="B63" s="4">
        <v>4.4000000000000004</v>
      </c>
      <c r="C63" s="4">
        <v>5.7</v>
      </c>
      <c r="D63" s="4">
        <v>5.8</v>
      </c>
      <c r="E63" s="4">
        <v>5.7</v>
      </c>
      <c r="F63" s="4">
        <v>5.7</v>
      </c>
      <c r="G63" s="4">
        <v>5.6</v>
      </c>
      <c r="H63">
        <v>5.6</v>
      </c>
      <c r="I63" s="4">
        <v>5.7</v>
      </c>
      <c r="J63">
        <v>5.7</v>
      </c>
      <c r="K63" s="4">
        <v>5.5</v>
      </c>
      <c r="L63">
        <v>5.4</v>
      </c>
      <c r="M63" s="6">
        <v>5.5</v>
      </c>
      <c r="N63" s="4">
        <f t="shared" si="1"/>
        <v>0</v>
      </c>
      <c r="O63" s="4">
        <f t="shared" si="2"/>
        <v>5.5250000000000012</v>
      </c>
      <c r="Q63" s="4">
        <f t="shared" si="4"/>
        <v>1</v>
      </c>
      <c r="R63">
        <f t="shared" si="3"/>
        <v>1</v>
      </c>
      <c r="S63" s="4">
        <f t="shared" si="3"/>
        <v>1</v>
      </c>
      <c r="T63" s="4">
        <f t="shared" si="10"/>
        <v>2</v>
      </c>
      <c r="U63">
        <f t="shared" si="8"/>
        <v>3</v>
      </c>
      <c r="V63" s="4">
        <f t="shared" si="8"/>
        <v>4</v>
      </c>
      <c r="W63">
        <f t="shared" si="8"/>
        <v>5</v>
      </c>
      <c r="X63" s="4">
        <f t="shared" si="8"/>
        <v>1</v>
      </c>
      <c r="Y63">
        <f t="shared" si="11"/>
        <v>2</v>
      </c>
      <c r="Z63" s="4">
        <f t="shared" si="9"/>
        <v>3</v>
      </c>
      <c r="AA63">
        <f t="shared" si="9"/>
        <v>4</v>
      </c>
      <c r="AB63" s="4">
        <f t="shared" si="9"/>
        <v>1</v>
      </c>
      <c r="AC63" s="4">
        <f t="shared" si="5"/>
        <v>0</v>
      </c>
      <c r="AF63" s="4">
        <v>1992</v>
      </c>
      <c r="AG63" s="4">
        <f t="shared" si="6"/>
        <v>7.4</v>
      </c>
      <c r="AH63" s="4">
        <f t="shared" si="7"/>
        <v>8.8000000000000007</v>
      </c>
    </row>
    <row r="64" spans="1:34" x14ac:dyDescent="0.25">
      <c r="A64" s="4">
        <v>2007</v>
      </c>
      <c r="B64" s="4">
        <v>5</v>
      </c>
      <c r="C64" s="4">
        <v>5.6</v>
      </c>
      <c r="D64" s="4">
        <v>5.5</v>
      </c>
      <c r="E64" s="4">
        <v>5.4</v>
      </c>
      <c r="F64" s="4">
        <v>5.5</v>
      </c>
      <c r="G64" s="4">
        <v>5.4</v>
      </c>
      <c r="H64">
        <v>5.6</v>
      </c>
      <c r="I64" s="4">
        <v>5.6</v>
      </c>
      <c r="J64">
        <v>5.6</v>
      </c>
      <c r="K64" s="4">
        <v>5.7</v>
      </c>
      <c r="L64">
        <v>5.7</v>
      </c>
      <c r="M64" s="6">
        <v>5.7</v>
      </c>
      <c r="N64" s="4">
        <f t="shared" si="1"/>
        <v>0</v>
      </c>
      <c r="O64" s="4">
        <f t="shared" si="2"/>
        <v>5.5250000000000012</v>
      </c>
      <c r="Q64" s="4">
        <f t="shared" si="4"/>
        <v>1</v>
      </c>
      <c r="R64">
        <f t="shared" si="3"/>
        <v>1</v>
      </c>
      <c r="S64" s="4">
        <f t="shared" si="3"/>
        <v>2</v>
      </c>
      <c r="T64" s="4">
        <f t="shared" si="10"/>
        <v>3</v>
      </c>
      <c r="U64">
        <f t="shared" si="8"/>
        <v>1</v>
      </c>
      <c r="V64" s="4">
        <f t="shared" si="8"/>
        <v>2</v>
      </c>
      <c r="W64">
        <f t="shared" si="8"/>
        <v>1</v>
      </c>
      <c r="X64" s="4">
        <f t="shared" si="8"/>
        <v>2</v>
      </c>
      <c r="Y64">
        <f t="shared" si="11"/>
        <v>3</v>
      </c>
      <c r="Z64" s="4">
        <f t="shared" si="9"/>
        <v>1</v>
      </c>
      <c r="AA64">
        <f t="shared" si="9"/>
        <v>2</v>
      </c>
      <c r="AB64" s="4">
        <f t="shared" si="9"/>
        <v>3</v>
      </c>
      <c r="AC64" s="4">
        <f t="shared" si="5"/>
        <v>0</v>
      </c>
      <c r="AF64" s="4">
        <v>1993</v>
      </c>
      <c r="AG64" s="4">
        <f t="shared" si="6"/>
        <v>6.5</v>
      </c>
      <c r="AH64" s="4">
        <f t="shared" si="7"/>
        <v>8.3000000000000007</v>
      </c>
    </row>
    <row r="65" spans="1:34" x14ac:dyDescent="0.25">
      <c r="A65" s="4">
        <v>2008</v>
      </c>
      <c r="B65" s="4">
        <v>7.4</v>
      </c>
      <c r="C65" s="4">
        <v>6</v>
      </c>
      <c r="D65" s="4">
        <v>5.8</v>
      </c>
      <c r="E65" s="4">
        <v>6.1</v>
      </c>
      <c r="F65" s="4">
        <v>6</v>
      </c>
      <c r="G65" s="4">
        <v>6.4</v>
      </c>
      <c r="H65">
        <v>6.5</v>
      </c>
      <c r="I65" s="4">
        <v>6.8</v>
      </c>
      <c r="J65">
        <v>7.1</v>
      </c>
      <c r="K65" s="4">
        <v>7.2</v>
      </c>
      <c r="L65">
        <v>7.6</v>
      </c>
      <c r="M65" s="6">
        <v>7.9</v>
      </c>
      <c r="N65" s="4">
        <f t="shared" si="1"/>
        <v>0</v>
      </c>
      <c r="O65" s="4">
        <f t="shared" si="2"/>
        <v>6.7333333333333334</v>
      </c>
      <c r="Q65" s="4">
        <f t="shared" si="4"/>
        <v>1</v>
      </c>
      <c r="R65">
        <f t="shared" si="3"/>
        <v>2</v>
      </c>
      <c r="S65" s="4">
        <f t="shared" si="3"/>
        <v>3</v>
      </c>
      <c r="T65" s="4">
        <f t="shared" si="10"/>
        <v>1</v>
      </c>
      <c r="U65">
        <f t="shared" si="8"/>
        <v>2</v>
      </c>
      <c r="V65" s="4">
        <f t="shared" si="8"/>
        <v>1</v>
      </c>
      <c r="W65">
        <f t="shared" si="8"/>
        <v>1</v>
      </c>
      <c r="X65" s="4">
        <f t="shared" si="8"/>
        <v>1</v>
      </c>
      <c r="Y65">
        <f t="shared" si="11"/>
        <v>1</v>
      </c>
      <c r="Z65" s="4">
        <f t="shared" si="9"/>
        <v>1</v>
      </c>
      <c r="AA65">
        <f t="shared" si="9"/>
        <v>1</v>
      </c>
      <c r="AB65" s="4">
        <f t="shared" si="9"/>
        <v>1</v>
      </c>
      <c r="AC65" s="4">
        <f t="shared" si="5"/>
        <v>1</v>
      </c>
      <c r="AF65" s="4">
        <v>1994</v>
      </c>
      <c r="AG65" s="4">
        <f t="shared" si="6"/>
        <v>5.5</v>
      </c>
      <c r="AH65" s="4">
        <f t="shared" si="7"/>
        <v>7.6</v>
      </c>
    </row>
    <row r="66" spans="1:34" x14ac:dyDescent="0.25">
      <c r="A66" s="4">
        <v>2009</v>
      </c>
      <c r="B66" s="4">
        <v>10</v>
      </c>
      <c r="C66" s="4">
        <v>8.6999999999999993</v>
      </c>
      <c r="D66" s="4">
        <v>9.1999999999999993</v>
      </c>
      <c r="E66" s="4">
        <v>9.6</v>
      </c>
      <c r="F66" s="4">
        <v>9.9</v>
      </c>
      <c r="G66" s="4">
        <v>10.4</v>
      </c>
      <c r="H66">
        <v>10.5</v>
      </c>
      <c r="I66" s="4">
        <v>10.4</v>
      </c>
      <c r="J66">
        <v>10.7</v>
      </c>
      <c r="K66" s="4">
        <v>10.8</v>
      </c>
      <c r="L66">
        <v>11.1</v>
      </c>
      <c r="M66" s="6">
        <v>11</v>
      </c>
      <c r="N66" s="4">
        <f t="shared" si="1"/>
        <v>7</v>
      </c>
      <c r="O66" s="4">
        <f t="shared" si="2"/>
        <v>10.191666666666666</v>
      </c>
      <c r="Q66" s="4">
        <f t="shared" si="4"/>
        <v>1</v>
      </c>
      <c r="R66">
        <f t="shared" si="3"/>
        <v>2</v>
      </c>
      <c r="S66" s="4">
        <f t="shared" si="3"/>
        <v>1</v>
      </c>
      <c r="T66" s="4">
        <f t="shared" si="10"/>
        <v>1</v>
      </c>
      <c r="U66">
        <f t="shared" si="8"/>
        <v>1</v>
      </c>
      <c r="V66" s="4">
        <f t="shared" si="8"/>
        <v>1</v>
      </c>
      <c r="W66">
        <f t="shared" si="8"/>
        <v>1</v>
      </c>
      <c r="X66" s="4">
        <f t="shared" si="8"/>
        <v>2</v>
      </c>
      <c r="Y66">
        <f t="shared" si="11"/>
        <v>1</v>
      </c>
      <c r="Z66" s="4">
        <f t="shared" si="9"/>
        <v>1</v>
      </c>
      <c r="AA66">
        <f t="shared" si="9"/>
        <v>1</v>
      </c>
      <c r="AB66" s="4">
        <f t="shared" si="9"/>
        <v>2</v>
      </c>
      <c r="AC66" s="4">
        <f t="shared" si="5"/>
        <v>1</v>
      </c>
      <c r="AF66" s="4">
        <v>1995</v>
      </c>
      <c r="AG66" s="4">
        <f t="shared" si="6"/>
        <v>5.6</v>
      </c>
      <c r="AH66" s="4">
        <f t="shared" si="7"/>
        <v>6.8</v>
      </c>
    </row>
    <row r="67" spans="1:34" x14ac:dyDescent="0.25">
      <c r="A67" s="4">
        <v>2010</v>
      </c>
      <c r="B67" s="4">
        <v>9.4</v>
      </c>
      <c r="C67" s="4">
        <v>10.7</v>
      </c>
      <c r="D67" s="4">
        <v>10.7</v>
      </c>
      <c r="E67" s="4">
        <v>10.7</v>
      </c>
      <c r="F67" s="4">
        <v>10.9</v>
      </c>
      <c r="G67" s="4">
        <v>10.7</v>
      </c>
      <c r="H67">
        <v>10.5</v>
      </c>
      <c r="I67" s="4">
        <v>10.5</v>
      </c>
      <c r="J67">
        <v>10.6</v>
      </c>
      <c r="K67" s="4">
        <v>10.6</v>
      </c>
      <c r="L67">
        <v>10.6</v>
      </c>
      <c r="M67" s="6">
        <v>10.8</v>
      </c>
      <c r="N67" s="4">
        <f t="shared" ref="N67:N71" si="12">COUNTIF(B67:M67,"&gt;10")</f>
        <v>11</v>
      </c>
      <c r="O67" s="4">
        <f t="shared" ref="O67:O71" si="13">AVERAGE(B67:M67)</f>
        <v>10.558333333333332</v>
      </c>
      <c r="Q67" s="4">
        <f t="shared" si="4"/>
        <v>1</v>
      </c>
      <c r="R67">
        <f t="shared" ref="R67:S71" si="14">IF(C67&lt;=B67,Q67+1,1)</f>
        <v>1</v>
      </c>
      <c r="S67" s="4">
        <f t="shared" si="14"/>
        <v>2</v>
      </c>
      <c r="T67" s="4">
        <f t="shared" si="10"/>
        <v>3</v>
      </c>
      <c r="U67">
        <f t="shared" si="8"/>
        <v>1</v>
      </c>
      <c r="V67" s="4">
        <f t="shared" si="8"/>
        <v>2</v>
      </c>
      <c r="W67">
        <f t="shared" si="8"/>
        <v>3</v>
      </c>
      <c r="X67" s="4">
        <f t="shared" si="8"/>
        <v>4</v>
      </c>
      <c r="Y67">
        <f t="shared" si="11"/>
        <v>1</v>
      </c>
      <c r="Z67" s="4">
        <f t="shared" si="9"/>
        <v>2</v>
      </c>
      <c r="AA67">
        <f t="shared" si="9"/>
        <v>3</v>
      </c>
      <c r="AB67" s="4">
        <f t="shared" si="9"/>
        <v>1</v>
      </c>
      <c r="AC67" s="4">
        <f t="shared" si="5"/>
        <v>0</v>
      </c>
      <c r="AF67" s="4">
        <v>1996</v>
      </c>
      <c r="AG67" s="4">
        <f t="shared" si="6"/>
        <v>5.4</v>
      </c>
      <c r="AH67" s="4">
        <f t="shared" si="7"/>
        <v>6.6</v>
      </c>
    </row>
    <row r="68" spans="1:34" x14ac:dyDescent="0.25">
      <c r="A68" s="4">
        <v>2011</v>
      </c>
      <c r="B68" s="4">
        <v>8.5</v>
      </c>
      <c r="C68" s="4">
        <v>10</v>
      </c>
      <c r="D68" s="4">
        <v>9.9</v>
      </c>
      <c r="E68" s="4">
        <v>9.8000000000000007</v>
      </c>
      <c r="F68" s="4">
        <v>10</v>
      </c>
      <c r="G68" s="4">
        <v>10.1</v>
      </c>
      <c r="H68">
        <v>10.199999999999999</v>
      </c>
      <c r="I68" s="4">
        <v>10.1</v>
      </c>
      <c r="J68">
        <v>10.1</v>
      </c>
      <c r="K68" s="4">
        <v>10.1</v>
      </c>
      <c r="L68">
        <v>10</v>
      </c>
      <c r="M68" s="6">
        <v>9.6</v>
      </c>
      <c r="N68" s="4">
        <f t="shared" si="12"/>
        <v>5</v>
      </c>
      <c r="O68" s="4">
        <f t="shared" si="13"/>
        <v>9.8666666666666654</v>
      </c>
      <c r="Q68" s="4">
        <f t="shared" ref="Q68:Q71" si="15">IF(B68&lt;=AB67,AB67+1,1)</f>
        <v>1</v>
      </c>
      <c r="R68">
        <f t="shared" si="14"/>
        <v>1</v>
      </c>
      <c r="S68" s="4">
        <f t="shared" si="14"/>
        <v>2</v>
      </c>
      <c r="T68" s="4">
        <f t="shared" si="10"/>
        <v>3</v>
      </c>
      <c r="U68">
        <f t="shared" si="8"/>
        <v>1</v>
      </c>
      <c r="V68" s="4">
        <f t="shared" si="8"/>
        <v>1</v>
      </c>
      <c r="W68">
        <f t="shared" si="8"/>
        <v>1</v>
      </c>
      <c r="X68" s="4">
        <f t="shared" si="8"/>
        <v>2</v>
      </c>
      <c r="Y68">
        <f t="shared" si="11"/>
        <v>3</v>
      </c>
      <c r="Z68" s="4">
        <f t="shared" si="9"/>
        <v>4</v>
      </c>
      <c r="AA68">
        <f t="shared" si="9"/>
        <v>5</v>
      </c>
      <c r="AB68" s="4">
        <f t="shared" si="9"/>
        <v>6</v>
      </c>
      <c r="AC68" s="4">
        <f t="shared" ref="AC68:AC71" si="16">IF(AND(B68&gt;B67,C68&gt;C67,D68&gt;D67,E68&gt;E67,F68&gt;F67,G68&gt;G67,H68&gt;H67,I68&gt;I67,J68&gt;J67,K68&gt;K67,L68&gt;L67,M68&gt;M67),1,0)</f>
        <v>0</v>
      </c>
      <c r="AF68" s="4">
        <v>1997</v>
      </c>
      <c r="AG68" s="4">
        <f t="shared" si="6"/>
        <v>4.7</v>
      </c>
      <c r="AH68" s="4">
        <f t="shared" si="7"/>
        <v>6.3</v>
      </c>
    </row>
    <row r="69" spans="1:34" x14ac:dyDescent="0.25">
      <c r="A69" s="4">
        <v>2012</v>
      </c>
      <c r="B69" s="4">
        <v>7.8</v>
      </c>
      <c r="C69" s="4">
        <v>9.3000000000000007</v>
      </c>
      <c r="D69" s="4">
        <v>9.3000000000000007</v>
      </c>
      <c r="E69" s="4">
        <v>9.1999999999999993</v>
      </c>
      <c r="F69" s="4">
        <v>9.1</v>
      </c>
      <c r="G69" s="4">
        <v>9.1999999999999993</v>
      </c>
      <c r="H69">
        <v>9.1999999999999993</v>
      </c>
      <c r="I69" s="4">
        <v>9.3000000000000007</v>
      </c>
      <c r="J69">
        <v>9.1</v>
      </c>
      <c r="K69" s="4">
        <v>8.8000000000000007</v>
      </c>
      <c r="L69">
        <v>8.8000000000000007</v>
      </c>
      <c r="M69" s="6">
        <v>8.8000000000000007</v>
      </c>
      <c r="N69" s="4">
        <f t="shared" si="12"/>
        <v>0</v>
      </c>
      <c r="O69" s="4">
        <f t="shared" si="13"/>
        <v>8.9916666666666654</v>
      </c>
      <c r="Q69" s="4">
        <f t="shared" si="15"/>
        <v>1</v>
      </c>
      <c r="R69">
        <f t="shared" si="14"/>
        <v>1</v>
      </c>
      <c r="S69" s="4">
        <f t="shared" si="14"/>
        <v>2</v>
      </c>
      <c r="T69" s="4">
        <f t="shared" si="10"/>
        <v>3</v>
      </c>
      <c r="U69">
        <f t="shared" si="8"/>
        <v>4</v>
      </c>
      <c r="V69" s="4">
        <f t="shared" si="8"/>
        <v>1</v>
      </c>
      <c r="W69">
        <f t="shared" si="8"/>
        <v>2</v>
      </c>
      <c r="X69" s="4">
        <f t="shared" si="8"/>
        <v>1</v>
      </c>
      <c r="Y69">
        <f t="shared" si="11"/>
        <v>2</v>
      </c>
      <c r="Z69" s="4">
        <f t="shared" si="9"/>
        <v>3</v>
      </c>
      <c r="AA69">
        <f t="shared" si="9"/>
        <v>4</v>
      </c>
      <c r="AB69" s="4">
        <f t="shared" si="9"/>
        <v>5</v>
      </c>
      <c r="AC69" s="4">
        <f t="shared" si="16"/>
        <v>0</v>
      </c>
      <c r="AF69" s="4">
        <v>1998</v>
      </c>
      <c r="AG69" s="4">
        <f t="shared" si="6"/>
        <v>4.4000000000000004</v>
      </c>
      <c r="AH69" s="4">
        <f t="shared" si="7"/>
        <v>5.7</v>
      </c>
    </row>
    <row r="70" spans="1:34" x14ac:dyDescent="0.25">
      <c r="A70" s="4">
        <v>2013</v>
      </c>
      <c r="B70" s="4">
        <v>6.7</v>
      </c>
      <c r="C70" s="4">
        <v>8.9</v>
      </c>
      <c r="D70" s="4">
        <v>8.6999999999999993</v>
      </c>
      <c r="E70" s="4">
        <v>8.6</v>
      </c>
      <c r="F70" s="4">
        <v>8.5</v>
      </c>
      <c r="G70" s="4">
        <v>8.6</v>
      </c>
      <c r="H70">
        <v>8.6</v>
      </c>
      <c r="I70" s="4">
        <v>8.4</v>
      </c>
      <c r="J70">
        <v>8.3000000000000007</v>
      </c>
      <c r="K70" s="4">
        <v>8.1999999999999993</v>
      </c>
      <c r="L70">
        <v>8.3000000000000007</v>
      </c>
      <c r="M70" s="6">
        <v>8</v>
      </c>
      <c r="N70" s="4">
        <f t="shared" si="12"/>
        <v>0</v>
      </c>
      <c r="O70" s="4">
        <f t="shared" si="13"/>
        <v>8.3166666666666664</v>
      </c>
      <c r="Q70" s="4">
        <f t="shared" si="15"/>
        <v>1</v>
      </c>
      <c r="R70">
        <f t="shared" si="14"/>
        <v>1</v>
      </c>
      <c r="S70" s="4">
        <f t="shared" si="14"/>
        <v>2</v>
      </c>
      <c r="T70" s="4">
        <f t="shared" si="10"/>
        <v>3</v>
      </c>
      <c r="U70">
        <f t="shared" si="8"/>
        <v>4</v>
      </c>
      <c r="V70" s="4">
        <f t="shared" si="8"/>
        <v>1</v>
      </c>
      <c r="W70">
        <f t="shared" si="8"/>
        <v>2</v>
      </c>
      <c r="X70" s="4">
        <f t="shared" si="8"/>
        <v>3</v>
      </c>
      <c r="Y70">
        <f t="shared" si="11"/>
        <v>4</v>
      </c>
      <c r="Z70" s="4">
        <f t="shared" si="9"/>
        <v>5</v>
      </c>
      <c r="AA70">
        <f t="shared" si="9"/>
        <v>1</v>
      </c>
      <c r="AB70" s="4">
        <f t="shared" si="9"/>
        <v>2</v>
      </c>
      <c r="AC70" s="4">
        <f t="shared" si="16"/>
        <v>0</v>
      </c>
      <c r="AF70" s="4">
        <v>1999</v>
      </c>
      <c r="AG70" s="4">
        <f t="shared" si="6"/>
        <v>4</v>
      </c>
      <c r="AH70" s="4">
        <f t="shared" si="7"/>
        <v>5.4</v>
      </c>
    </row>
    <row r="71" spans="1:34" ht="15.75" thickBot="1" x14ac:dyDescent="0.3">
      <c r="A71" s="4">
        <v>2014</v>
      </c>
      <c r="B71" s="4">
        <v>5.7</v>
      </c>
      <c r="C71" s="4">
        <v>7.6</v>
      </c>
      <c r="D71" s="4">
        <v>7.7</v>
      </c>
      <c r="E71" s="4">
        <v>7.7</v>
      </c>
      <c r="F71" s="4">
        <v>7.3</v>
      </c>
      <c r="G71" s="4">
        <v>7.3</v>
      </c>
      <c r="H71">
        <v>7.1</v>
      </c>
      <c r="I71" s="4">
        <v>7.2</v>
      </c>
      <c r="J71">
        <v>7.1</v>
      </c>
      <c r="K71" s="4">
        <v>6.9</v>
      </c>
      <c r="L71">
        <v>6.8</v>
      </c>
      <c r="M71" s="6">
        <v>6.8</v>
      </c>
      <c r="N71" s="9">
        <f t="shared" si="12"/>
        <v>0</v>
      </c>
      <c r="O71" s="4">
        <f t="shared" si="13"/>
        <v>7.1000000000000005</v>
      </c>
      <c r="Q71" s="4">
        <f t="shared" si="15"/>
        <v>1</v>
      </c>
      <c r="R71">
        <f t="shared" si="14"/>
        <v>1</v>
      </c>
      <c r="S71" s="4">
        <f t="shared" si="14"/>
        <v>1</v>
      </c>
      <c r="T71" s="4">
        <f t="shared" si="10"/>
        <v>2</v>
      </c>
      <c r="U71">
        <f t="shared" si="8"/>
        <v>3</v>
      </c>
      <c r="V71" s="4">
        <f t="shared" si="8"/>
        <v>4</v>
      </c>
      <c r="W71">
        <f t="shared" si="8"/>
        <v>5</v>
      </c>
      <c r="X71" s="4">
        <f t="shared" si="8"/>
        <v>1</v>
      </c>
      <c r="Y71">
        <f t="shared" si="11"/>
        <v>2</v>
      </c>
      <c r="Z71" s="4">
        <f t="shared" si="9"/>
        <v>3</v>
      </c>
      <c r="AA71">
        <f t="shared" si="9"/>
        <v>4</v>
      </c>
      <c r="AB71" s="9">
        <f t="shared" si="9"/>
        <v>5</v>
      </c>
      <c r="AC71" s="4">
        <f t="shared" si="16"/>
        <v>0</v>
      </c>
      <c r="AF71" s="4">
        <v>2000</v>
      </c>
      <c r="AG71" s="4">
        <f t="shared" si="6"/>
        <v>3.9</v>
      </c>
      <c r="AH71" s="4">
        <f t="shared" si="7"/>
        <v>5.0999999999999996</v>
      </c>
    </row>
    <row r="72" spans="1:34" x14ac:dyDescent="0.25">
      <c r="AF72" s="4">
        <v>2001</v>
      </c>
      <c r="AG72" s="4">
        <f t="shared" si="6"/>
        <v>5.2</v>
      </c>
      <c r="AH72" s="4">
        <f t="shared" si="7"/>
        <v>6.5</v>
      </c>
    </row>
    <row r="73" spans="1:34" x14ac:dyDescent="0.25">
      <c r="AF73" s="4">
        <v>2002</v>
      </c>
      <c r="AG73" s="4">
        <f t="shared" si="6"/>
        <v>6</v>
      </c>
      <c r="AH73" s="4">
        <f t="shared" si="7"/>
        <v>6.9</v>
      </c>
    </row>
    <row r="74" spans="1:34" x14ac:dyDescent="0.25">
      <c r="AF74" s="4">
        <v>2003</v>
      </c>
      <c r="AG74" s="4">
        <f t="shared" si="6"/>
        <v>5.7</v>
      </c>
      <c r="AH74" s="4">
        <f t="shared" si="7"/>
        <v>7.3</v>
      </c>
    </row>
    <row r="75" spans="1:34" x14ac:dyDescent="0.25">
      <c r="AF75" s="4">
        <v>2004</v>
      </c>
      <c r="AG75" s="4">
        <f t="shared" si="6"/>
        <v>5.4</v>
      </c>
      <c r="AH75" s="4">
        <f t="shared" si="7"/>
        <v>6.8</v>
      </c>
    </row>
    <row r="76" spans="1:34" x14ac:dyDescent="0.25">
      <c r="AF76" s="4">
        <v>2005</v>
      </c>
      <c r="AG76" s="4">
        <f t="shared" si="6"/>
        <v>4.9000000000000004</v>
      </c>
      <c r="AH76" s="4">
        <f t="shared" si="7"/>
        <v>6.4</v>
      </c>
    </row>
    <row r="77" spans="1:34" x14ac:dyDescent="0.25">
      <c r="AF77" s="4">
        <v>2006</v>
      </c>
      <c r="AG77" s="4">
        <f t="shared" si="6"/>
        <v>4.4000000000000004</v>
      </c>
      <c r="AH77" s="4">
        <f t="shared" si="7"/>
        <v>5.8</v>
      </c>
    </row>
    <row r="78" spans="1:34" x14ac:dyDescent="0.25">
      <c r="AF78" s="4">
        <v>2007</v>
      </c>
      <c r="AG78" s="4">
        <f t="shared" si="6"/>
        <v>5</v>
      </c>
      <c r="AH78" s="4">
        <f t="shared" si="7"/>
        <v>5.7</v>
      </c>
    </row>
    <row r="79" spans="1:34" x14ac:dyDescent="0.25">
      <c r="AF79" s="4">
        <v>2008</v>
      </c>
      <c r="AG79" s="4">
        <f t="shared" si="6"/>
        <v>5.8</v>
      </c>
      <c r="AH79" s="4">
        <f t="shared" si="7"/>
        <v>7.9</v>
      </c>
    </row>
    <row r="80" spans="1:34" x14ac:dyDescent="0.25">
      <c r="AF80" s="4">
        <v>2009</v>
      </c>
      <c r="AG80" s="4">
        <f t="shared" si="6"/>
        <v>8.6999999999999993</v>
      </c>
      <c r="AH80" s="4">
        <f t="shared" si="7"/>
        <v>11.1</v>
      </c>
    </row>
    <row r="81" spans="32:34" x14ac:dyDescent="0.25">
      <c r="AF81" s="4">
        <v>2010</v>
      </c>
      <c r="AG81" s="4">
        <f t="shared" ref="AG81:AG85" si="17">MIN($B67:$M67)</f>
        <v>9.4</v>
      </c>
      <c r="AH81" s="4">
        <f t="shared" ref="AH81:AH85" si="18">MAX($B67:$M67)</f>
        <v>10.9</v>
      </c>
    </row>
    <row r="82" spans="32:34" x14ac:dyDescent="0.25">
      <c r="AF82" s="4">
        <v>2011</v>
      </c>
      <c r="AG82" s="4">
        <f t="shared" si="17"/>
        <v>8.5</v>
      </c>
      <c r="AH82" s="4">
        <f t="shared" si="18"/>
        <v>10.199999999999999</v>
      </c>
    </row>
    <row r="83" spans="32:34" x14ac:dyDescent="0.25">
      <c r="AF83" s="4">
        <v>2012</v>
      </c>
      <c r="AG83" s="4">
        <f t="shared" si="17"/>
        <v>7.8</v>
      </c>
      <c r="AH83" s="4">
        <f t="shared" si="18"/>
        <v>9.3000000000000007</v>
      </c>
    </row>
    <row r="84" spans="32:34" x14ac:dyDescent="0.25">
      <c r="AF84" s="4">
        <v>2013</v>
      </c>
      <c r="AG84" s="4">
        <f t="shared" si="17"/>
        <v>6.7</v>
      </c>
      <c r="AH84" s="4">
        <f t="shared" si="18"/>
        <v>8.9</v>
      </c>
    </row>
    <row r="85" spans="32:34" ht="15.75" thickBot="1" x14ac:dyDescent="0.3">
      <c r="AF85" s="9">
        <v>2014</v>
      </c>
      <c r="AG85" s="9">
        <f t="shared" si="17"/>
        <v>5.7</v>
      </c>
      <c r="AH85" s="9">
        <f t="shared" si="18"/>
        <v>7.7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stopa_bezrobocia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2021-03-19T12:21:13Z</dcterms:created>
  <dcterms:modified xsi:type="dcterms:W3CDTF">2021-03-19T12:47:18Z</dcterms:modified>
</cp:coreProperties>
</file>