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7" firstSheet="0" activeTab="0"/>
  </bookViews>
  <sheets>
    <sheet name="Sheet1" sheetId="1" state="visible" r:id="rId2"/>
    <sheet name="Pivot Table_Sheet1_1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<sst xmlns="http://schemas.openxmlformats.org/spreadsheetml/2006/main" count="2817" uniqueCount="387">
  <si>
    <t>Id_zakupu</t>
  </si>
  <si>
    <t>Id_produktu</t>
  </si>
  <si>
    <t>Data_zakupu</t>
  </si>
  <si>
    <t>Ilosc</t>
  </si>
  <si>
    <t>miesiac</t>
  </si>
  <si>
    <t>nazwa</t>
  </si>
  <si>
    <t>cena</t>
  </si>
  <si>
    <t>nazwa_kategorii</t>
  </si>
  <si>
    <t>p34</t>
  </si>
  <si>
    <t>p87</t>
  </si>
  <si>
    <t>p86</t>
  </si>
  <si>
    <t>p20</t>
  </si>
  <si>
    <t>p33</t>
  </si>
  <si>
    <t>p64</t>
  </si>
  <si>
    <t>p48</t>
  </si>
  <si>
    <t>p60</t>
  </si>
  <si>
    <t>p58</t>
  </si>
  <si>
    <t>p88</t>
  </si>
  <si>
    <t>p35</t>
  </si>
  <si>
    <t>p91</t>
  </si>
  <si>
    <t>p30</t>
  </si>
  <si>
    <t>p40</t>
  </si>
  <si>
    <t>p80</t>
  </si>
  <si>
    <t>p2</t>
  </si>
  <si>
    <t>p39</t>
  </si>
  <si>
    <t>p23</t>
  </si>
  <si>
    <t>p1</t>
  </si>
  <si>
    <t>p47</t>
  </si>
  <si>
    <t>p75</t>
  </si>
  <si>
    <t>p53</t>
  </si>
  <si>
    <t>p38</t>
  </si>
  <si>
    <t>p74</t>
  </si>
  <si>
    <t>p43</t>
  </si>
  <si>
    <t>p28</t>
  </si>
  <si>
    <t>p41</t>
  </si>
  <si>
    <t>p45</t>
  </si>
  <si>
    <t>p49</t>
  </si>
  <si>
    <t>p78</t>
  </si>
  <si>
    <t>p5</t>
  </si>
  <si>
    <t>p63</t>
  </si>
  <si>
    <t>p57</t>
  </si>
  <si>
    <t>p37</t>
  </si>
  <si>
    <t>p90</t>
  </si>
  <si>
    <t>p29</t>
  </si>
  <si>
    <t>p18</t>
  </si>
  <si>
    <t>p96</t>
  </si>
  <si>
    <t>p14</t>
  </si>
  <si>
    <t>p11</t>
  </si>
  <si>
    <t>p85</t>
  </si>
  <si>
    <t>p84</t>
  </si>
  <si>
    <t>p42</t>
  </si>
  <si>
    <t>p50</t>
  </si>
  <si>
    <t>p52</t>
  </si>
  <si>
    <t>p12</t>
  </si>
  <si>
    <t>p6</t>
  </si>
  <si>
    <t>p54</t>
  </si>
  <si>
    <t>p98</t>
  </si>
  <si>
    <t>p31</t>
  </si>
  <si>
    <t>p3</t>
  </si>
  <si>
    <t>p79</t>
  </si>
  <si>
    <t>p77</t>
  </si>
  <si>
    <t>p71</t>
  </si>
  <si>
    <t>p25</t>
  </si>
  <si>
    <t>p9</t>
  </si>
  <si>
    <t>p46</t>
  </si>
  <si>
    <t>p62</t>
  </si>
  <si>
    <t>p55</t>
  </si>
  <si>
    <t>p73</t>
  </si>
  <si>
    <t>p65</t>
  </si>
  <si>
    <t>p92</t>
  </si>
  <si>
    <t>p76</t>
  </si>
  <si>
    <t>p95</t>
  </si>
  <si>
    <t>p81</t>
  </si>
  <si>
    <t>p67</t>
  </si>
  <si>
    <t>p36</t>
  </si>
  <si>
    <t>p21</t>
  </si>
  <si>
    <t>p13</t>
  </si>
  <si>
    <t>p44</t>
  </si>
  <si>
    <t>p32</t>
  </si>
  <si>
    <t>p10</t>
  </si>
  <si>
    <t>p97</t>
  </si>
  <si>
    <t>p61</t>
  </si>
  <si>
    <t>p27</t>
  </si>
  <si>
    <t>p83</t>
  </si>
  <si>
    <t>p56</t>
  </si>
  <si>
    <t>p4</t>
  </si>
  <si>
    <t>p59</t>
  </si>
  <si>
    <t>p51</t>
  </si>
  <si>
    <t>p72</t>
  </si>
  <si>
    <t>p89</t>
  </si>
  <si>
    <t>p94</t>
  </si>
  <si>
    <t>p22</t>
  </si>
  <si>
    <t>p26</t>
  </si>
  <si>
    <t>p7</t>
  </si>
  <si>
    <t>p15</t>
  </si>
  <si>
    <t>p93</t>
  </si>
  <si>
    <t>p17</t>
  </si>
  <si>
    <t>p24</t>
  </si>
  <si>
    <t>p19</t>
  </si>
  <si>
    <t>p16</t>
  </si>
  <si>
    <t>p8</t>
  </si>
  <si>
    <t>p82</t>
  </si>
  <si>
    <t>p66</t>
  </si>
  <si>
    <t>p68</t>
  </si>
  <si>
    <t>p69</t>
  </si>
  <si>
    <t>p99</t>
  </si>
  <si>
    <t>Filter</t>
  </si>
  <si>
    <t>Total Result</t>
  </si>
  <si>
    <t>Sum - Ilosc</t>
  </si>
  <si>
    <t>Nazwa</t>
  </si>
  <si>
    <t>Cena</t>
  </si>
  <si>
    <t>Jednostka</t>
  </si>
  <si>
    <t>Id_kategoria</t>
  </si>
  <si>
    <t>Especial_Big</t>
  </si>
  <si>
    <t>24,99</t>
  </si>
  <si>
    <t>m2</t>
  </si>
  <si>
    <t>k1</t>
  </si>
  <si>
    <t>Toledo_Natural</t>
  </si>
  <si>
    <t>23,99</t>
  </si>
  <si>
    <t>Toledo_Red</t>
  </si>
  <si>
    <t>Toledo_Grey</t>
  </si>
  <si>
    <t>Toledo_Green</t>
  </si>
  <si>
    <t>Toledo_Black</t>
  </si>
  <si>
    <t>29,99</t>
  </si>
  <si>
    <t>Especial</t>
  </si>
  <si>
    <t>19,99</t>
  </si>
  <si>
    <t>Mini_2_mm</t>
  </si>
  <si>
    <t>k2</t>
  </si>
  <si>
    <t>Normal_2_mm</t>
  </si>
  <si>
    <t>55,01</t>
  </si>
  <si>
    <t>Normal_3_mm</t>
  </si>
  <si>
    <t>51,99</t>
  </si>
  <si>
    <t>Normal_4_mm</t>
  </si>
  <si>
    <t>60,50</t>
  </si>
  <si>
    <t>Special_4_mm</t>
  </si>
  <si>
    <t>94,99</t>
  </si>
  <si>
    <t>Normal_6_mm</t>
  </si>
  <si>
    <t>119,99</t>
  </si>
  <si>
    <t>Big_8_mm</t>
  </si>
  <si>
    <t>138,00</t>
  </si>
  <si>
    <t>frakcja_0,2-0,5_mm</t>
  </si>
  <si>
    <t>9,99</t>
  </si>
  <si>
    <t>kg</t>
  </si>
  <si>
    <t>k3</t>
  </si>
  <si>
    <t>frakcja_0,5-1,0_mm</t>
  </si>
  <si>
    <t>10,49</t>
  </si>
  <si>
    <t>frakcja_1,0-1,8_mm</t>
  </si>
  <si>
    <t>12,00</t>
  </si>
  <si>
    <t>frakcja_2,0-2,8_mm</t>
  </si>
  <si>
    <t>12,50</t>
  </si>
  <si>
    <t>frakcja_2,8-4,0_mm</t>
  </si>
  <si>
    <t>12,80</t>
  </si>
  <si>
    <t>1_l_kontaktowy</t>
  </si>
  <si>
    <t>szt.</t>
  </si>
  <si>
    <t>k4</t>
  </si>
  <si>
    <t>3_l_kontaktowy</t>
  </si>
  <si>
    <t>59,99</t>
  </si>
  <si>
    <t>5_l_kontaktowy</t>
  </si>
  <si>
    <t>84,99</t>
  </si>
  <si>
    <t>1_l_wodny</t>
  </si>
  <si>
    <t>37,99</t>
  </si>
  <si>
    <t>plyty_dzwiekowe</t>
  </si>
  <si>
    <t>32,99</t>
  </si>
  <si>
    <t>k5</t>
  </si>
  <si>
    <t>Aglomerado_10_mm</t>
  </si>
  <si>
    <t>34,99</t>
  </si>
  <si>
    <t>Aglomerado_20_mm</t>
  </si>
  <si>
    <t>39,99</t>
  </si>
  <si>
    <t>Aglomerado_30_mm</t>
  </si>
  <si>
    <t>49,99</t>
  </si>
  <si>
    <t>Aglomerado_50_mm</t>
  </si>
  <si>
    <t>Aglomerado_80_mm</t>
  </si>
  <si>
    <t>149,99</t>
  </si>
  <si>
    <t>940x23x5</t>
  </si>
  <si>
    <t>2,19</t>
  </si>
  <si>
    <t>k6</t>
  </si>
  <si>
    <t>940x23x7</t>
  </si>
  <si>
    <t>2,89</t>
  </si>
  <si>
    <t>940x23x10</t>
  </si>
  <si>
    <t>3,29</t>
  </si>
  <si>
    <t>940x16x5</t>
  </si>
  <si>
    <t>940x16x7</t>
  </si>
  <si>
    <t>940x16x10</t>
  </si>
  <si>
    <t>Kora_surowa_kl._I</t>
  </si>
  <si>
    <t>99,99</t>
  </si>
  <si>
    <t>k7</t>
  </si>
  <si>
    <t>Kora_surowa_kl._II</t>
  </si>
  <si>
    <t>79,99</t>
  </si>
  <si>
    <t>LN_1</t>
  </si>
  <si>
    <t>3,90</t>
  </si>
  <si>
    <t>k8</t>
  </si>
  <si>
    <t>LN_2</t>
  </si>
  <si>
    <t>4,60</t>
  </si>
  <si>
    <t>LK_3</t>
  </si>
  <si>
    <t>3,60</t>
  </si>
  <si>
    <t>LP_4</t>
  </si>
  <si>
    <t>2,30</t>
  </si>
  <si>
    <t>LB_1</t>
  </si>
  <si>
    <t>2,50</t>
  </si>
  <si>
    <t>LB_2</t>
  </si>
  <si>
    <t>1,80</t>
  </si>
  <si>
    <t>male</t>
  </si>
  <si>
    <t>25,99</t>
  </si>
  <si>
    <t>k9</t>
  </si>
  <si>
    <t>srednie</t>
  </si>
  <si>
    <t>32,00</t>
  </si>
  <si>
    <t>duze</t>
  </si>
  <si>
    <t>48,00</t>
  </si>
  <si>
    <t>40x50</t>
  </si>
  <si>
    <t>21,00</t>
  </si>
  <si>
    <t>k10</t>
  </si>
  <si>
    <t>40x60</t>
  </si>
  <si>
    <t>25,00</t>
  </si>
  <si>
    <t>50x80</t>
  </si>
  <si>
    <t>60x80</t>
  </si>
  <si>
    <t>51,00</t>
  </si>
  <si>
    <t>100x150</t>
  </si>
  <si>
    <t>89,00</t>
  </si>
  <si>
    <t>120x150</t>
  </si>
  <si>
    <t>159,00</t>
  </si>
  <si>
    <t>150x180</t>
  </si>
  <si>
    <t>199,00</t>
  </si>
  <si>
    <t>kpl_3_mm</t>
  </si>
  <si>
    <t>3,50</t>
  </si>
  <si>
    <t>k11</t>
  </si>
  <si>
    <t>kpl_5_mm</t>
  </si>
  <si>
    <t>4,80</t>
  </si>
  <si>
    <t>kpl_6_mm</t>
  </si>
  <si>
    <t>6,20</t>
  </si>
  <si>
    <t>kpl_8_mm</t>
  </si>
  <si>
    <t>7,50</t>
  </si>
  <si>
    <t>kpl_12_mm</t>
  </si>
  <si>
    <t>10,20</t>
  </si>
  <si>
    <t>1000x700x1</t>
  </si>
  <si>
    <t>4,99</t>
  </si>
  <si>
    <t>k12</t>
  </si>
  <si>
    <t>1000x700x2</t>
  </si>
  <si>
    <t>5,99</t>
  </si>
  <si>
    <t>1000x700x3</t>
  </si>
  <si>
    <t>1000x700x4</t>
  </si>
  <si>
    <t>14,99</t>
  </si>
  <si>
    <t>1000x700x5</t>
  </si>
  <si>
    <t>15,99</t>
  </si>
  <si>
    <t>1000x700x7</t>
  </si>
  <si>
    <t>22,99</t>
  </si>
  <si>
    <t>1000x700x10</t>
  </si>
  <si>
    <t>30m_x_1m_x_1mm</t>
  </si>
  <si>
    <t>k13</t>
  </si>
  <si>
    <t>30m_x_1,2m_x_1mm</t>
  </si>
  <si>
    <t>189,99</t>
  </si>
  <si>
    <t>30m_x_1m_x_1,5mm</t>
  </si>
  <si>
    <t>199,99</t>
  </si>
  <si>
    <t>30m_x_1m_x_2mm</t>
  </si>
  <si>
    <t>299,99</t>
  </si>
  <si>
    <t>p70</t>
  </si>
  <si>
    <t>30m_x_1m_x_3mm</t>
  </si>
  <si>
    <t>499,99</t>
  </si>
  <si>
    <t>25m_x_1m_x_4mm</t>
  </si>
  <si>
    <t>549,99</t>
  </si>
  <si>
    <t>Natural</t>
  </si>
  <si>
    <t>k14</t>
  </si>
  <si>
    <t>Rapsodia</t>
  </si>
  <si>
    <t>64,99</t>
  </si>
  <si>
    <t>DawnTown</t>
  </si>
  <si>
    <t>Shell</t>
  </si>
  <si>
    <t>81,99</t>
  </si>
  <si>
    <t>Symphony</t>
  </si>
  <si>
    <t>83,99</t>
  </si>
  <si>
    <t>Harmony</t>
  </si>
  <si>
    <t>90,99</t>
  </si>
  <si>
    <t>kostka</t>
  </si>
  <si>
    <t>k15</t>
  </si>
  <si>
    <t>standard</t>
  </si>
  <si>
    <t>1,09</t>
  </si>
  <si>
    <t>k16</t>
  </si>
  <si>
    <t>korek_natryskowy</t>
  </si>
  <si>
    <t>33,99</t>
  </si>
  <si>
    <t>k17</t>
  </si>
  <si>
    <t>1x10mx2mm</t>
  </si>
  <si>
    <t>k18</t>
  </si>
  <si>
    <t>1x10mx3mm</t>
  </si>
  <si>
    <t>188,88</t>
  </si>
  <si>
    <t>Serwetnik_maly</t>
  </si>
  <si>
    <t>k19</t>
  </si>
  <si>
    <t>Serwetnik_duży</t>
  </si>
  <si>
    <t>8,99</t>
  </si>
  <si>
    <t>Cukiernica</t>
  </si>
  <si>
    <t>Oslonka_prosta</t>
  </si>
  <si>
    <t>20,99</t>
  </si>
  <si>
    <t>Oslonka_falista</t>
  </si>
  <si>
    <t>Taca_prostokatna</t>
  </si>
  <si>
    <t>26,99</t>
  </si>
  <si>
    <t>Taca_okragla</t>
  </si>
  <si>
    <t>32,49</t>
  </si>
  <si>
    <t>Stozkowe_male</t>
  </si>
  <si>
    <t>0,49</t>
  </si>
  <si>
    <t>k20</t>
  </si>
  <si>
    <t>Stozkowe_srednie</t>
  </si>
  <si>
    <t>0,89</t>
  </si>
  <si>
    <t>Stozkowe_duze</t>
  </si>
  <si>
    <t>1,19</t>
  </si>
  <si>
    <t>k21</t>
  </si>
  <si>
    <t>129,99</t>
  </si>
  <si>
    <t>139,99</t>
  </si>
  <si>
    <t>Nightshade</t>
  </si>
  <si>
    <t>p50 60x80 51,00 szt. k10 </t>
  </si>
  <si>
    <t>p51 100x150 89,00 szt. k10 </t>
  </si>
  <si>
    <t>p52 120x150 159,00 szt. k10 </t>
  </si>
  <si>
    <t>p53 150x180 199,00 szt. k10 </t>
  </si>
  <si>
    <t>p54 kpl_3_mm 3,50 szt. k11 </t>
  </si>
  <si>
    <t>p55 kpl_5_mm 4,80 szt. k11 </t>
  </si>
  <si>
    <t>p56 kpl_6_mm 6,20 szt. k11 </t>
  </si>
  <si>
    <t>p57 kpl_8_mm 7,50 szt. k11 </t>
  </si>
  <si>
    <t>p58 kpl_12_mm 10,20 szt. k11 </t>
  </si>
  <si>
    <t>p59 1000x700x1 4,99 szt. k12 </t>
  </si>
  <si>
    <t>p60 1000x700x2 5,99 szt. k12 </t>
  </si>
  <si>
    <t>p61 1000x700x3 9,99 szt. k12 </t>
  </si>
  <si>
    <t>p62 1000x700x4 14,99 szt. k12 </t>
  </si>
  <si>
    <t>p63 1000x700x5 15,99 szt. k12 </t>
  </si>
  <si>
    <t>p64 1000x700x7 22,99 szt. k12 </t>
  </si>
  <si>
    <t>p65 1000x700x10 32,99 szt. k12 </t>
  </si>
  <si>
    <t>p66 30m_x_1m_x_1mm 149,99 szt. k13 </t>
  </si>
  <si>
    <t>p67 30m_x_1,2m_x_1mm 189,99 szt. k13 </t>
  </si>
  <si>
    <t>p68 30m_x_1m_x_1,5mm 199,99 szt. k13 </t>
  </si>
  <si>
    <t>p69 30m_x_1m_x_2mm 299,99 szt. k13 </t>
  </si>
  <si>
    <t>p70 30m_x_1m_x_3mm 499,99 szt. k13 </t>
  </si>
  <si>
    <t>p71 25m_x_1m_x_4mm 549,99 szt. k13 </t>
  </si>
  <si>
    <t>p72 Natural 49,99 m2 k14 </t>
  </si>
  <si>
    <t>p73 Rapsodia 64,99 m2 k14 </t>
  </si>
  <si>
    <t>p74 DawnTown 64,99 m2 k14 </t>
  </si>
  <si>
    <t>p75 Shell 81,99 m2 k14 </t>
  </si>
  <si>
    <t>p76 Symphony 83,99 m2 k14 </t>
  </si>
  <si>
    <t>p77 Harmony 90,99 m2 k14 </t>
  </si>
  <si>
    <t>p78 kostka 25,99 m2 k15 </t>
  </si>
  <si>
    <t>p79 standard 1,09 szt. k16 </t>
  </si>
  <si>
    <t>p80 korek_natryskowy 33,99 kg k17 </t>
  </si>
  <si>
    <t>p81 1x10mx2mm 149,99 szt. k18 </t>
  </si>
  <si>
    <t>p82 1x10mx3mm 188,88 szt. k18 </t>
  </si>
  <si>
    <t>p83 Serwetnik_maly 4,99 szt. k19 </t>
  </si>
  <si>
    <t>p84 Serwetnik_duży 8,99 szt. k19 </t>
  </si>
  <si>
    <t>p85 Cukiernica 25,99 szt. k19 </t>
  </si>
  <si>
    <t>p86 Oslonka_prosta 20,99 szt. k19 </t>
  </si>
  <si>
    <t>p87 Oslonka_falista 22,99 szt. k19 </t>
  </si>
  <si>
    <t>p88 Taca_prostokatna 26,99 szt. k19 </t>
  </si>
  <si>
    <t>p89 Taca_okragla 32,49 szt. k19 </t>
  </si>
  <si>
    <t>p90 Stozkowe_male 0,49 szt. k20 </t>
  </si>
  <si>
    <t>p91 Stozkowe_srednie 0,89 szt. k20 </t>
  </si>
  <si>
    <t>p92 Stozkowe_duze 1,19 szt. k20 </t>
  </si>
  <si>
    <t>p93 Natural 119,99 m2 k21 </t>
  </si>
  <si>
    <t>p94 Rapsodia 129,99 m2 k21 </t>
  </si>
  <si>
    <t>p95 DawnTown 129,99 m2 k21 </t>
  </si>
  <si>
    <t>p96 Shell 129,99 m2 k21 </t>
  </si>
  <si>
    <t>p97 Symphony 139,99 m2 k21 </t>
  </si>
  <si>
    <t>p98 Harmony 139,99 m2 k21 </t>
  </si>
  <si>
    <t>p99 Nightshade 149,99 m2 k21</t>
  </si>
  <si>
    <t>korek_scienny</t>
  </si>
  <si>
    <t>podklad_korkowy</t>
  </si>
  <si>
    <t>granulat_korkowy</t>
  </si>
  <si>
    <t>klej</t>
  </si>
  <si>
    <t>izolacja</t>
  </si>
  <si>
    <t>paski_dylatacyjne</t>
  </si>
  <si>
    <t>kora_surowa</t>
  </si>
  <si>
    <t>listwy_korkowe</t>
  </si>
  <si>
    <t>pudelka</t>
  </si>
  <si>
    <t>tablice_korkowe</t>
  </si>
  <si>
    <t>podkladki_naturalne</t>
  </si>
  <si>
    <t>plyty_korkowe</t>
  </si>
  <si>
    <t>rolki_korkowe</t>
  </si>
  <si>
    <t>parkiet_korkowy</t>
  </si>
  <si>
    <t>maty_korkowe</t>
  </si>
  <si>
    <t>przekladki_korkowe</t>
  </si>
  <si>
    <t>masa_korkowa</t>
  </si>
  <si>
    <t>gumokorek</t>
  </si>
  <si>
    <t>wyroby_korkowe</t>
  </si>
  <si>
    <t>korki_do_butelek</t>
  </si>
  <si>
    <t>panele_korkowe</t>
  </si>
  <si>
    <t>k11 podkladki_naturalne </t>
  </si>
  <si>
    <t>k12 plyty_korkowe </t>
  </si>
  <si>
    <t>k13 rolki_korkowe </t>
  </si>
  <si>
    <t>k14 parkiet_korkowy </t>
  </si>
  <si>
    <t>k15 maty_korkowe </t>
  </si>
  <si>
    <t>k16 przekladki_korkowe </t>
  </si>
  <si>
    <t>k17 masa_korkowa </t>
  </si>
  <si>
    <t>k18 gumokorek </t>
  </si>
  <si>
    <t>k19 wyroby_korkowe </t>
  </si>
  <si>
    <t>k20 korki_do_butelek </t>
  </si>
  <si>
    <t>k21 panele_korkowe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</si>
</sst>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Data" enableDrill="true" rowGrandTotals="true" colGrandTotals="true">
  <location ref="A3:B16" firstHeaderRow="2" firstDataRow="3" firstDataCol="1" rowPageCount="13" colPageCount="1"/>
  <row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RowHeight="18.4"/>
  <cols>
    <col collapsed="false" hidden="false" max="1025" min="1" style="0" width="11.5204081632653"/>
  </cols>
  <sheetData>
    <row r="1" customFormat="false" ht="18.4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tr">
        <f aca="false">VLOOKUP(B1,Sheet3!$A$1:$E$100,5)</f>
        <v>Id_kategoria</v>
      </c>
      <c r="G1" s="0" t="s">
        <v>5</v>
      </c>
      <c r="H1" s="1" t="s">
        <v>6</v>
      </c>
      <c r="I1" s="0" t="s">
        <v>7</v>
      </c>
    </row>
    <row r="2" customFormat="false" ht="18.4" hidden="false" customHeight="true" outlineLevel="0" collapsed="false">
      <c r="A2" s="0" t="n">
        <v>1</v>
      </c>
      <c r="B2" s="0" t="s">
        <v>8</v>
      </c>
      <c r="C2" s="2" t="n">
        <v>41130</v>
      </c>
      <c r="D2" s="0" t="n">
        <v>9</v>
      </c>
      <c r="E2" s="0" t="n">
        <f aca="false">MONTH(C2)</f>
        <v>8</v>
      </c>
      <c r="F2" s="0" t="str">
        <f aca="false">VLOOKUP(B2,Sheet3!$A$1:$E$100,5)</f>
        <v>k6</v>
      </c>
      <c r="G2" s="0" t="str">
        <f aca="false">VLOOKUP(B2,Sheet3!$A$1:$E$100,2)</f>
        <v>940x16x7</v>
      </c>
      <c r="H2" s="0" t="str">
        <f aca="false">VLOOKUP(B2,Sheet3!$A$1:$E$100,3)</f>
        <v>2,89</v>
      </c>
      <c r="I2" s="0" t="str">
        <f aca="false">VLOOKUP(F2,Sheet4!$A$1:$B$22,2)</f>
        <v>panele_korkowe</v>
      </c>
    </row>
    <row r="3" customFormat="false" ht="18.4" hidden="false" customHeight="true" outlineLevel="0" collapsed="false">
      <c r="A3" s="1" t="n">
        <v>2</v>
      </c>
      <c r="B3" s="0" t="s">
        <v>9</v>
      </c>
      <c r="C3" s="2" t="n">
        <v>41128</v>
      </c>
      <c r="D3" s="0" t="n">
        <v>12</v>
      </c>
      <c r="E3" s="0" t="n">
        <f aca="false">MONTH(C3)</f>
        <v>8</v>
      </c>
      <c r="F3" s="0" t="str">
        <f aca="false">VLOOKUP(B3,Sheet3!$A$1:$E$100,5)</f>
        <v>k19</v>
      </c>
      <c r="G3" s="0" t="str">
        <f aca="false">VLOOKUP(B3,Sheet3!$A$1:$E$100,2)</f>
        <v>Oslonka_falista</v>
      </c>
      <c r="H3" s="0" t="str">
        <f aca="false">VLOOKUP(B3,Sheet3!$A$1:$E$100,3)</f>
        <v>22,99</v>
      </c>
      <c r="I3" s="0" t="str">
        <f aca="false">VLOOKUP(F3,Sheet4!$A$1:$B$22,2)</f>
        <v>wyroby_korkowe</v>
      </c>
    </row>
    <row r="4" customFormat="false" ht="18.4" hidden="false" customHeight="true" outlineLevel="0" collapsed="false">
      <c r="A4" s="0" t="n">
        <v>3</v>
      </c>
      <c r="B4" s="0" t="s">
        <v>10</v>
      </c>
      <c r="C4" s="2" t="n">
        <v>41124</v>
      </c>
      <c r="D4" s="0" t="n">
        <v>26</v>
      </c>
      <c r="E4" s="0" t="n">
        <f aca="false">MONTH(C4)</f>
        <v>8</v>
      </c>
      <c r="F4" s="0" t="str">
        <f aca="false">VLOOKUP(B4,Sheet3!$A$1:$E$100,5)</f>
        <v>k19</v>
      </c>
      <c r="G4" s="0" t="str">
        <f aca="false">VLOOKUP(B4,Sheet3!$A$1:$E$100,2)</f>
        <v>Oslonka_prosta</v>
      </c>
      <c r="H4" s="0" t="str">
        <f aca="false">VLOOKUP(B4,Sheet3!$A$1:$E$100,3)</f>
        <v>20,99</v>
      </c>
      <c r="I4" s="0" t="str">
        <f aca="false">VLOOKUP(F4,Sheet4!$A$1:$B$22,2)</f>
        <v>wyroby_korkowe</v>
      </c>
    </row>
    <row r="5" customFormat="false" ht="18.4" hidden="false" customHeight="true" outlineLevel="0" collapsed="false">
      <c r="A5" s="1" t="n">
        <v>4</v>
      </c>
      <c r="B5" s="0" t="s">
        <v>11</v>
      </c>
      <c r="C5" s="2" t="n">
        <v>40913</v>
      </c>
      <c r="D5" s="0" t="n">
        <v>2</v>
      </c>
      <c r="E5" s="0" t="n">
        <f aca="false">MONTH(C5)</f>
        <v>1</v>
      </c>
      <c r="F5" s="0" t="str">
        <f aca="false">VLOOKUP(B5,Sheet3!$A$1:$E$100,5)</f>
        <v>k4</v>
      </c>
      <c r="G5" s="0" t="str">
        <f aca="false">VLOOKUP(B5,Sheet3!$A$1:$E$100,2)</f>
        <v>1_l_kontaktowy</v>
      </c>
      <c r="H5" s="0" t="str">
        <f aca="false">VLOOKUP(B5,Sheet3!$A$1:$E$100,3)</f>
        <v>29,99</v>
      </c>
      <c r="I5" s="0" t="str">
        <f aca="false">VLOOKUP(F5,Sheet4!$A$1:$B$22,2)</f>
        <v>panele_korkowe</v>
      </c>
    </row>
    <row r="6" customFormat="false" ht="18.4" hidden="false" customHeight="true" outlineLevel="0" collapsed="false">
      <c r="A6" s="0" t="n">
        <v>5</v>
      </c>
      <c r="B6" s="0" t="s">
        <v>12</v>
      </c>
      <c r="C6" s="2" t="n">
        <v>41123</v>
      </c>
      <c r="D6" s="0" t="n">
        <v>32</v>
      </c>
      <c r="E6" s="0" t="n">
        <f aca="false">MONTH(C6)</f>
        <v>8</v>
      </c>
      <c r="F6" s="0" t="str">
        <f aca="false">VLOOKUP(B6,Sheet3!$A$1:$E$100,5)</f>
        <v>k6</v>
      </c>
      <c r="G6" s="0" t="str">
        <f aca="false">VLOOKUP(B6,Sheet3!$A$1:$E$100,2)</f>
        <v>940x16x5</v>
      </c>
      <c r="H6" s="0" t="str">
        <f aca="false">VLOOKUP(B6,Sheet3!$A$1:$E$100,3)</f>
        <v>2,19</v>
      </c>
      <c r="I6" s="0" t="str">
        <f aca="false">VLOOKUP(F6,Sheet4!$A$1:$B$22,2)</f>
        <v>panele_korkowe</v>
      </c>
    </row>
    <row r="7" customFormat="false" ht="18.4" hidden="false" customHeight="true" outlineLevel="0" collapsed="false">
      <c r="A7" s="1" t="n">
        <v>6</v>
      </c>
      <c r="B7" s="0" t="s">
        <v>13</v>
      </c>
      <c r="C7" s="2" t="n">
        <v>41018</v>
      </c>
      <c r="D7" s="0" t="n">
        <v>14</v>
      </c>
      <c r="E7" s="0" t="n">
        <f aca="false">MONTH(C7)</f>
        <v>4</v>
      </c>
      <c r="F7" s="0" t="str">
        <f aca="false">VLOOKUP(B7,Sheet3!$A$1:$E$100,5)</f>
        <v>k12</v>
      </c>
      <c r="G7" s="0" t="str">
        <f aca="false">VLOOKUP(B7,Sheet3!$A$1:$E$100,2)</f>
        <v>1000x700x7</v>
      </c>
      <c r="H7" s="0" t="str">
        <f aca="false">VLOOKUP(B7,Sheet3!$A$1:$E$100,3)</f>
        <v>22,99</v>
      </c>
      <c r="I7" s="0" t="str">
        <f aca="false">VLOOKUP(F7,Sheet4!$A$1:$B$22,2)</f>
        <v>plyty_korkowe</v>
      </c>
    </row>
    <row r="8" customFormat="false" ht="18.4" hidden="false" customHeight="true" outlineLevel="0" collapsed="false">
      <c r="A8" s="0" t="n">
        <v>7</v>
      </c>
      <c r="B8" s="0" t="s">
        <v>14</v>
      </c>
      <c r="C8" s="2" t="n">
        <v>41044</v>
      </c>
      <c r="D8" s="0" t="n">
        <v>8</v>
      </c>
      <c r="E8" s="0" t="n">
        <f aca="false">MONTH(C8)</f>
        <v>5</v>
      </c>
      <c r="F8" s="0" t="str">
        <f aca="false">VLOOKUP(B8,Sheet3!$A$1:$E$100,5)</f>
        <v>k10</v>
      </c>
      <c r="G8" s="0" t="str">
        <f aca="false">VLOOKUP(B8,Sheet3!$A$1:$E$100,2)</f>
        <v>40x60</v>
      </c>
      <c r="H8" s="0" t="str">
        <f aca="false">VLOOKUP(B8,Sheet3!$A$1:$E$100,3)</f>
        <v>25,00</v>
      </c>
      <c r="I8" s="0" t="str">
        <f aca="false">VLOOKUP(F8,Sheet4!$A$1:$B$22,2)</f>
        <v>tablice_korkowe</v>
      </c>
    </row>
    <row r="9" customFormat="false" ht="18.4" hidden="false" customHeight="true" outlineLevel="0" collapsed="false">
      <c r="A9" s="1" t="n">
        <v>8</v>
      </c>
      <c r="B9" s="0" t="s">
        <v>15</v>
      </c>
      <c r="C9" s="2" t="n">
        <v>41059</v>
      </c>
      <c r="D9" s="0" t="n">
        <v>1</v>
      </c>
      <c r="E9" s="0" t="n">
        <f aca="false">MONTH(C9)</f>
        <v>5</v>
      </c>
      <c r="F9" s="0" t="str">
        <f aca="false">VLOOKUP(B9,Sheet3!$A$1:$E$100,5)</f>
        <v>k12</v>
      </c>
      <c r="G9" s="0" t="str">
        <f aca="false">VLOOKUP(B9,Sheet3!$A$1:$E$100,2)</f>
        <v>1000x700x2</v>
      </c>
      <c r="H9" s="0" t="str">
        <f aca="false">VLOOKUP(B9,Sheet3!$A$1:$E$100,3)</f>
        <v>5,99</v>
      </c>
      <c r="I9" s="0" t="str">
        <f aca="false">VLOOKUP(F9,Sheet4!$A$1:$B$22,2)</f>
        <v>plyty_korkowe</v>
      </c>
    </row>
    <row r="10" customFormat="false" ht="18.4" hidden="false" customHeight="true" outlineLevel="0" collapsed="false">
      <c r="A10" s="0" t="n">
        <v>9</v>
      </c>
      <c r="B10" s="0" t="s">
        <v>16</v>
      </c>
      <c r="C10" s="2" t="n">
        <v>41057</v>
      </c>
      <c r="D10" s="0" t="n">
        <v>1</v>
      </c>
      <c r="E10" s="0" t="n">
        <f aca="false">MONTH(C10)</f>
        <v>5</v>
      </c>
      <c r="F10" s="0" t="str">
        <f aca="false">VLOOKUP(B10,Sheet3!$A$1:$E$100,5)</f>
        <v>k11</v>
      </c>
      <c r="G10" s="0" t="str">
        <f aca="false">VLOOKUP(B10,Sheet3!$A$1:$E$100,2)</f>
        <v>kpl_12_mm</v>
      </c>
      <c r="H10" s="0" t="str">
        <f aca="false">VLOOKUP(B10,Sheet3!$A$1:$E$100,3)</f>
        <v>10,20</v>
      </c>
      <c r="I10" s="0" t="str">
        <f aca="false">VLOOKUP(F10,Sheet4!$A$1:$B$22,2)</f>
        <v>podkladki_naturalne</v>
      </c>
    </row>
    <row r="11" customFormat="false" ht="18.4" hidden="false" customHeight="true" outlineLevel="0" collapsed="false">
      <c r="A11" s="1" t="n">
        <v>10</v>
      </c>
      <c r="B11" s="0" t="s">
        <v>17</v>
      </c>
      <c r="C11" s="2" t="n">
        <v>41106</v>
      </c>
      <c r="D11" s="0" t="n">
        <v>5</v>
      </c>
      <c r="E11" s="0" t="n">
        <f aca="false">MONTH(C11)</f>
        <v>7</v>
      </c>
      <c r="F11" s="0" t="str">
        <f aca="false">VLOOKUP(B11,Sheet3!$A$1:$E$100,5)</f>
        <v>k19</v>
      </c>
      <c r="G11" s="0" t="str">
        <f aca="false">VLOOKUP(B11,Sheet3!$A$1:$E$100,2)</f>
        <v>Taca_prostokatna</v>
      </c>
      <c r="H11" s="0" t="str">
        <f aca="false">VLOOKUP(B11,Sheet3!$A$1:$E$100,3)</f>
        <v>26,99</v>
      </c>
      <c r="I11" s="0" t="str">
        <f aca="false">VLOOKUP(F11,Sheet4!$A$1:$B$22,2)</f>
        <v>wyroby_korkowe</v>
      </c>
    </row>
    <row r="12" customFormat="false" ht="18.4" hidden="false" customHeight="true" outlineLevel="0" collapsed="false">
      <c r="A12" s="0" t="n">
        <v>11</v>
      </c>
      <c r="B12" s="0" t="s">
        <v>18</v>
      </c>
      <c r="C12" s="2" t="n">
        <v>41072</v>
      </c>
      <c r="D12" s="0" t="n">
        <v>26</v>
      </c>
      <c r="E12" s="0" t="n">
        <f aca="false">MONTH(C12)</f>
        <v>6</v>
      </c>
      <c r="F12" s="0" t="str">
        <f aca="false">VLOOKUP(B12,Sheet3!$A$1:$E$100,5)</f>
        <v>k6</v>
      </c>
      <c r="G12" s="0" t="str">
        <f aca="false">VLOOKUP(B12,Sheet3!$A$1:$E$100,2)</f>
        <v>940x16x10</v>
      </c>
      <c r="H12" s="0" t="str">
        <f aca="false">VLOOKUP(B12,Sheet3!$A$1:$E$100,3)</f>
        <v>3,29</v>
      </c>
      <c r="I12" s="0" t="str">
        <f aca="false">VLOOKUP(F12,Sheet4!$A$1:$B$22,2)</f>
        <v>panele_korkowe</v>
      </c>
    </row>
    <row r="13" customFormat="false" ht="18.4" hidden="false" customHeight="true" outlineLevel="0" collapsed="false">
      <c r="A13" s="1" t="n">
        <v>12</v>
      </c>
      <c r="B13" s="0" t="s">
        <v>19</v>
      </c>
      <c r="C13" s="2" t="n">
        <v>41088</v>
      </c>
      <c r="D13" s="0" t="n">
        <v>14</v>
      </c>
      <c r="E13" s="0" t="n">
        <f aca="false">MONTH(C13)</f>
        <v>6</v>
      </c>
      <c r="F13" s="0" t="str">
        <f aca="false">VLOOKUP(B13,Sheet3!$A$1:$E$100,5)</f>
        <v>k20</v>
      </c>
      <c r="G13" s="0" t="str">
        <f aca="false">VLOOKUP(B13,Sheet3!$A$1:$E$100,2)</f>
        <v>Stozkowe_srednie</v>
      </c>
      <c r="H13" s="0" t="str">
        <f aca="false">VLOOKUP(B13,Sheet3!$A$1:$E$100,3)</f>
        <v>0,89</v>
      </c>
      <c r="I13" s="0" t="str">
        <f aca="false">VLOOKUP(F13,Sheet4!$A$1:$B$22,2)</f>
        <v>korki_do_butelek</v>
      </c>
    </row>
    <row r="14" customFormat="false" ht="18.4" hidden="false" customHeight="true" outlineLevel="0" collapsed="false">
      <c r="A14" s="0" t="n">
        <v>13</v>
      </c>
      <c r="B14" s="0" t="s">
        <v>20</v>
      </c>
      <c r="C14" s="2" t="n">
        <v>41001</v>
      </c>
      <c r="D14" s="0" t="n">
        <v>69</v>
      </c>
      <c r="E14" s="0" t="n">
        <f aca="false">MONTH(C14)</f>
        <v>4</v>
      </c>
      <c r="F14" s="0" t="str">
        <f aca="false">VLOOKUP(B14,Sheet3!$A$1:$E$100,5)</f>
        <v>k6</v>
      </c>
      <c r="G14" s="0" t="str">
        <f aca="false">VLOOKUP(B14,Sheet3!$A$1:$E$100,2)</f>
        <v>940x23x5</v>
      </c>
      <c r="H14" s="0" t="str">
        <f aca="false">VLOOKUP(B14,Sheet3!$A$1:$E$100,3)</f>
        <v>2,19</v>
      </c>
      <c r="I14" s="0" t="str">
        <f aca="false">VLOOKUP(F14,Sheet4!$A$1:$B$22,2)</f>
        <v>panele_korkowe</v>
      </c>
    </row>
    <row r="15" customFormat="false" ht="18.4" hidden="false" customHeight="true" outlineLevel="0" collapsed="false">
      <c r="A15" s="1" t="n">
        <v>14</v>
      </c>
      <c r="B15" s="0" t="s">
        <v>21</v>
      </c>
      <c r="C15" s="2" t="n">
        <v>40994</v>
      </c>
      <c r="D15" s="0" t="n">
        <v>6</v>
      </c>
      <c r="E15" s="0" t="n">
        <f aca="false">MONTH(C15)</f>
        <v>3</v>
      </c>
      <c r="F15" s="0" t="str">
        <f aca="false">VLOOKUP(B15,Sheet3!$A$1:$E$100,5)</f>
        <v>k8</v>
      </c>
      <c r="G15" s="0" t="str">
        <f aca="false">VLOOKUP(B15,Sheet3!$A$1:$E$100,2)</f>
        <v>LK_3</v>
      </c>
      <c r="H15" s="0" t="str">
        <f aca="false">VLOOKUP(B15,Sheet3!$A$1:$E$100,3)</f>
        <v>3,60</v>
      </c>
      <c r="I15" s="0" t="str">
        <f aca="false">VLOOKUP(F15,Sheet4!$A$1:$B$22,2)</f>
        <v>panele_korkowe</v>
      </c>
    </row>
    <row r="16" customFormat="false" ht="18.4" hidden="false" customHeight="true" outlineLevel="0" collapsed="false">
      <c r="A16" s="0" t="n">
        <v>15</v>
      </c>
      <c r="B16" s="0" t="s">
        <v>22</v>
      </c>
      <c r="C16" s="2" t="n">
        <v>41122</v>
      </c>
      <c r="D16" s="0" t="n">
        <v>1</v>
      </c>
      <c r="E16" s="0" t="n">
        <f aca="false">MONTH(C16)</f>
        <v>8</v>
      </c>
      <c r="F16" s="0" t="str">
        <f aca="false">VLOOKUP(B16,Sheet3!$A$1:$E$100,5)</f>
        <v>k17</v>
      </c>
      <c r="G16" s="0" t="str">
        <f aca="false">VLOOKUP(B16,Sheet3!$A$1:$E$100,2)</f>
        <v>korek_natryskowy</v>
      </c>
      <c r="H16" s="0" t="str">
        <f aca="false">VLOOKUP(B16,Sheet3!$A$1:$E$100,3)</f>
        <v>33,99</v>
      </c>
      <c r="I16" s="0" t="str">
        <f aca="false">VLOOKUP(F16,Sheet4!$A$1:$B$22,2)</f>
        <v>masa_korkowa</v>
      </c>
    </row>
    <row r="17" customFormat="false" ht="18.4" hidden="false" customHeight="true" outlineLevel="0" collapsed="false">
      <c r="A17" s="1" t="n">
        <v>16</v>
      </c>
      <c r="B17" s="0" t="s">
        <v>23</v>
      </c>
      <c r="C17" s="2" t="n">
        <v>41171</v>
      </c>
      <c r="D17" s="0" t="n">
        <v>13</v>
      </c>
      <c r="E17" s="0" t="n">
        <f aca="false">MONTH(C17)</f>
        <v>9</v>
      </c>
      <c r="F17" s="0" t="str">
        <f aca="false">VLOOKUP(B17,Sheet3!$A$1:$E$100,5)</f>
        <v>k3</v>
      </c>
      <c r="G17" s="0" t="str">
        <f aca="false">VLOOKUP(B17,Sheet3!$A$1:$E$100,2)</f>
        <v>frakcja_2,8-4,0_mm</v>
      </c>
      <c r="H17" s="0" t="str">
        <f aca="false">VLOOKUP(B17,Sheet3!$A$1:$E$100,3)</f>
        <v>12,80</v>
      </c>
      <c r="I17" s="0" t="str">
        <f aca="false">VLOOKUP(F17,Sheet4!$A$1:$B$22,2)</f>
        <v>panele_korkowe</v>
      </c>
    </row>
    <row r="18" customFormat="false" ht="18.4" hidden="false" customHeight="true" outlineLevel="0" collapsed="false">
      <c r="A18" s="0" t="n">
        <v>17</v>
      </c>
      <c r="B18" s="0" t="s">
        <v>13</v>
      </c>
      <c r="C18" s="2" t="n">
        <v>41200</v>
      </c>
      <c r="D18" s="0" t="n">
        <v>4</v>
      </c>
      <c r="E18" s="0" t="n">
        <f aca="false">MONTH(C18)</f>
        <v>10</v>
      </c>
      <c r="F18" s="0" t="str">
        <f aca="false">VLOOKUP(B18,Sheet3!$A$1:$E$100,5)</f>
        <v>k12</v>
      </c>
      <c r="G18" s="0" t="str">
        <f aca="false">VLOOKUP(B18,Sheet3!$A$1:$E$100,2)</f>
        <v>1000x700x7</v>
      </c>
      <c r="H18" s="0" t="str">
        <f aca="false">VLOOKUP(B18,Sheet3!$A$1:$E$100,3)</f>
        <v>22,99</v>
      </c>
      <c r="I18" s="0" t="str">
        <f aca="false">VLOOKUP(F18,Sheet4!$A$1:$B$22,2)</f>
        <v>plyty_korkowe</v>
      </c>
    </row>
    <row r="19" customFormat="false" ht="18.4" hidden="false" customHeight="true" outlineLevel="0" collapsed="false">
      <c r="A19" s="1" t="n">
        <v>18</v>
      </c>
      <c r="B19" s="0" t="s">
        <v>24</v>
      </c>
      <c r="C19" s="2" t="n">
        <v>41185</v>
      </c>
      <c r="D19" s="0" t="n">
        <v>1</v>
      </c>
      <c r="E19" s="0" t="n">
        <f aca="false">MONTH(C19)</f>
        <v>10</v>
      </c>
      <c r="F19" s="0" t="str">
        <f aca="false">VLOOKUP(B19,Sheet3!$A$1:$E$100,5)</f>
        <v>k8</v>
      </c>
      <c r="G19" s="0" t="str">
        <f aca="false">VLOOKUP(B19,Sheet3!$A$1:$E$100,2)</f>
        <v>LN_2</v>
      </c>
      <c r="H19" s="0" t="str">
        <f aca="false">VLOOKUP(B19,Sheet3!$A$1:$E$100,3)</f>
        <v>4,60</v>
      </c>
      <c r="I19" s="0" t="str">
        <f aca="false">VLOOKUP(F19,Sheet4!$A$1:$B$22,2)</f>
        <v>panele_korkowe</v>
      </c>
    </row>
    <row r="20" customFormat="false" ht="18.4" hidden="false" customHeight="true" outlineLevel="0" collapsed="false">
      <c r="A20" s="0" t="n">
        <v>19</v>
      </c>
      <c r="B20" s="0" t="s">
        <v>25</v>
      </c>
      <c r="C20" s="2" t="n">
        <v>40975</v>
      </c>
      <c r="D20" s="0" t="n">
        <v>3</v>
      </c>
      <c r="E20" s="0" t="n">
        <f aca="false">MONTH(C20)</f>
        <v>3</v>
      </c>
      <c r="F20" s="0" t="str">
        <f aca="false">VLOOKUP(B20,Sheet3!$A$1:$E$100,5)</f>
        <v>k4</v>
      </c>
      <c r="G20" s="0" t="str">
        <f aca="false">VLOOKUP(B20,Sheet3!$A$1:$E$100,2)</f>
        <v>1_l_wodny</v>
      </c>
      <c r="H20" s="0" t="str">
        <f aca="false">VLOOKUP(B20,Sheet3!$A$1:$E$100,3)</f>
        <v>37,99</v>
      </c>
      <c r="I20" s="0" t="str">
        <f aca="false">VLOOKUP(F20,Sheet4!$A$1:$B$22,2)</f>
        <v>panele_korkowe</v>
      </c>
    </row>
    <row r="21" customFormat="false" ht="18.4" hidden="false" customHeight="true" outlineLevel="0" collapsed="false">
      <c r="A21" s="1" t="n">
        <v>20</v>
      </c>
      <c r="B21" s="0" t="s">
        <v>26</v>
      </c>
      <c r="C21" s="2" t="n">
        <v>41013</v>
      </c>
      <c r="D21" s="0" t="n">
        <v>3</v>
      </c>
      <c r="E21" s="0" t="n">
        <f aca="false">MONTH(C21)</f>
        <v>4</v>
      </c>
      <c r="F21" s="0" t="str">
        <f aca="false">VLOOKUP(B21,Sheet3!$A$1:$E$100,5)</f>
        <v>k1</v>
      </c>
      <c r="G21" s="0" t="str">
        <f aca="false">VLOOKUP(B21,Sheet3!$A$1:$E$100,2)</f>
        <v>Especial_Big</v>
      </c>
      <c r="H21" s="0" t="str">
        <f aca="false">VLOOKUP(B21,Sheet3!$A$1:$E$100,3)</f>
        <v>24,99</v>
      </c>
      <c r="I21" s="0" t="str">
        <f aca="false">VLOOKUP(F21,Sheet4!$A$1:$B$22,2)</f>
        <v>korek_scienny</v>
      </c>
    </row>
    <row r="22" customFormat="false" ht="18.4" hidden="false" customHeight="true" outlineLevel="0" collapsed="false">
      <c r="A22" s="0" t="n">
        <v>21</v>
      </c>
      <c r="B22" s="0" t="s">
        <v>22</v>
      </c>
      <c r="C22" s="2" t="n">
        <v>41208</v>
      </c>
      <c r="D22" s="0" t="n">
        <v>2</v>
      </c>
      <c r="E22" s="0" t="n">
        <f aca="false">MONTH(C22)</f>
        <v>10</v>
      </c>
      <c r="F22" s="0" t="str">
        <f aca="false">VLOOKUP(B22,Sheet3!$A$1:$E$100,5)</f>
        <v>k17</v>
      </c>
      <c r="G22" s="0" t="str">
        <f aca="false">VLOOKUP(B22,Sheet3!$A$1:$E$100,2)</f>
        <v>korek_natryskowy</v>
      </c>
      <c r="H22" s="0" t="str">
        <f aca="false">VLOOKUP(B22,Sheet3!$A$1:$E$100,3)</f>
        <v>33,99</v>
      </c>
      <c r="I22" s="0" t="str">
        <f aca="false">VLOOKUP(F22,Sheet4!$A$1:$B$22,2)</f>
        <v>masa_korkowa</v>
      </c>
    </row>
    <row r="23" customFormat="false" ht="18.4" hidden="false" customHeight="true" outlineLevel="0" collapsed="false">
      <c r="A23" s="1" t="n">
        <v>22</v>
      </c>
      <c r="B23" s="0" t="s">
        <v>27</v>
      </c>
      <c r="C23" s="2" t="n">
        <v>41240</v>
      </c>
      <c r="D23" s="0" t="n">
        <v>4</v>
      </c>
      <c r="E23" s="0" t="n">
        <f aca="false">MONTH(C23)</f>
        <v>11</v>
      </c>
      <c r="F23" s="0" t="str">
        <f aca="false">VLOOKUP(B23,Sheet3!$A$1:$E$100,5)</f>
        <v>k10</v>
      </c>
      <c r="G23" s="0" t="str">
        <f aca="false">VLOOKUP(B23,Sheet3!$A$1:$E$100,2)</f>
        <v>40x50</v>
      </c>
      <c r="H23" s="0" t="str">
        <f aca="false">VLOOKUP(B23,Sheet3!$A$1:$E$100,3)</f>
        <v>21,00</v>
      </c>
      <c r="I23" s="0" t="str">
        <f aca="false">VLOOKUP(F23,Sheet4!$A$1:$B$22,2)</f>
        <v>tablice_korkowe</v>
      </c>
    </row>
    <row r="24" customFormat="false" ht="18.4" hidden="false" customHeight="true" outlineLevel="0" collapsed="false">
      <c r="A24" s="0" t="n">
        <v>23</v>
      </c>
      <c r="B24" s="0" t="s">
        <v>28</v>
      </c>
      <c r="C24" s="2" t="n">
        <v>41001</v>
      </c>
      <c r="D24" s="0" t="n">
        <v>12</v>
      </c>
      <c r="E24" s="0" t="n">
        <f aca="false">MONTH(C24)</f>
        <v>4</v>
      </c>
      <c r="F24" s="0" t="str">
        <f aca="false">VLOOKUP(B24,Sheet3!$A$1:$E$100,5)</f>
        <v>k14</v>
      </c>
      <c r="G24" s="0" t="str">
        <f aca="false">VLOOKUP(B24,Sheet3!$A$1:$E$100,2)</f>
        <v>Shell</v>
      </c>
      <c r="H24" s="0" t="str">
        <f aca="false">VLOOKUP(B24,Sheet3!$A$1:$E$100,3)</f>
        <v>81,99</v>
      </c>
      <c r="I24" s="0" t="str">
        <f aca="false">VLOOKUP(F24,Sheet4!$A$1:$B$22,2)</f>
        <v>parkiet_korkowy</v>
      </c>
    </row>
    <row r="25" customFormat="false" ht="18.4" hidden="false" customHeight="true" outlineLevel="0" collapsed="false">
      <c r="A25" s="1" t="n">
        <v>24</v>
      </c>
      <c r="B25" s="0" t="s">
        <v>17</v>
      </c>
      <c r="C25" s="2" t="n">
        <v>41022</v>
      </c>
      <c r="D25" s="0" t="n">
        <v>2</v>
      </c>
      <c r="E25" s="0" t="n">
        <f aca="false">MONTH(C25)</f>
        <v>4</v>
      </c>
      <c r="F25" s="0" t="str">
        <f aca="false">VLOOKUP(B25,Sheet3!$A$1:$E$100,5)</f>
        <v>k19</v>
      </c>
      <c r="G25" s="0" t="str">
        <f aca="false">VLOOKUP(B25,Sheet3!$A$1:$E$100,2)</f>
        <v>Taca_prostokatna</v>
      </c>
      <c r="H25" s="0" t="str">
        <f aca="false">VLOOKUP(B25,Sheet3!$A$1:$E$100,3)</f>
        <v>26,99</v>
      </c>
      <c r="I25" s="0" t="str">
        <f aca="false">VLOOKUP(F25,Sheet4!$A$1:$B$22,2)</f>
        <v>wyroby_korkowe</v>
      </c>
    </row>
    <row r="26" customFormat="false" ht="18.4" hidden="false" customHeight="true" outlineLevel="0" collapsed="false">
      <c r="A26" s="0" t="n">
        <v>25</v>
      </c>
      <c r="B26" s="0" t="s">
        <v>29</v>
      </c>
      <c r="C26" s="2" t="n">
        <v>41043</v>
      </c>
      <c r="D26" s="0" t="n">
        <v>2</v>
      </c>
      <c r="E26" s="0" t="n">
        <f aca="false">MONTH(C26)</f>
        <v>5</v>
      </c>
      <c r="F26" s="0" t="str">
        <f aca="false">VLOOKUP(B26,Sheet3!$A$1:$E$100,5)</f>
        <v>k10</v>
      </c>
      <c r="G26" s="0" t="str">
        <f aca="false">VLOOKUP(B26,Sheet3!$A$1:$E$100,2)</f>
        <v>150x180</v>
      </c>
      <c r="H26" s="0" t="str">
        <f aca="false">VLOOKUP(B26,Sheet3!$A$1:$E$100,3)</f>
        <v>199,00</v>
      </c>
      <c r="I26" s="0" t="str">
        <f aca="false">VLOOKUP(F26,Sheet4!$A$1:$B$22,2)</f>
        <v>tablice_korkowe</v>
      </c>
    </row>
    <row r="27" customFormat="false" ht="18.4" hidden="false" customHeight="true" outlineLevel="0" collapsed="false">
      <c r="A27" s="1" t="n">
        <v>26</v>
      </c>
      <c r="B27" s="0" t="s">
        <v>30</v>
      </c>
      <c r="C27" s="2" t="n">
        <v>41111</v>
      </c>
      <c r="D27" s="0" t="n">
        <v>5</v>
      </c>
      <c r="E27" s="0" t="n">
        <f aca="false">MONTH(C27)</f>
        <v>7</v>
      </c>
      <c r="F27" s="0" t="str">
        <f aca="false">VLOOKUP(B27,Sheet3!$A$1:$E$100,5)</f>
        <v>k8</v>
      </c>
      <c r="G27" s="0" t="str">
        <f aca="false">VLOOKUP(B27,Sheet3!$A$1:$E$100,2)</f>
        <v>LN_1</v>
      </c>
      <c r="H27" s="0" t="str">
        <f aca="false">VLOOKUP(B27,Sheet3!$A$1:$E$100,3)</f>
        <v>3,90</v>
      </c>
      <c r="I27" s="0" t="str">
        <f aca="false">VLOOKUP(F27,Sheet4!$A$1:$B$22,2)</f>
        <v>panele_korkowe</v>
      </c>
    </row>
    <row r="28" customFormat="false" ht="18.4" hidden="false" customHeight="true" outlineLevel="0" collapsed="false">
      <c r="A28" s="0" t="n">
        <v>27</v>
      </c>
      <c r="B28" s="0" t="s">
        <v>31</v>
      </c>
      <c r="C28" s="2" t="n">
        <v>40957</v>
      </c>
      <c r="D28" s="0" t="n">
        <v>25</v>
      </c>
      <c r="E28" s="0" t="n">
        <f aca="false">MONTH(C28)</f>
        <v>2</v>
      </c>
      <c r="F28" s="0" t="str">
        <f aca="false">VLOOKUP(B28,Sheet3!$A$1:$E$100,5)</f>
        <v>k14</v>
      </c>
      <c r="G28" s="0" t="str">
        <f aca="false">VLOOKUP(B28,Sheet3!$A$1:$E$100,2)</f>
        <v>DawnTown</v>
      </c>
      <c r="H28" s="0" t="str">
        <f aca="false">VLOOKUP(B28,Sheet3!$A$1:$E$100,3)</f>
        <v>64,99</v>
      </c>
      <c r="I28" s="0" t="str">
        <f aca="false">VLOOKUP(F28,Sheet4!$A$1:$B$22,2)</f>
        <v>parkiet_korkowy</v>
      </c>
    </row>
    <row r="29" customFormat="false" ht="18.4" hidden="false" customHeight="true" outlineLevel="0" collapsed="false">
      <c r="A29" s="1" t="n">
        <v>28</v>
      </c>
      <c r="B29" s="0" t="s">
        <v>32</v>
      </c>
      <c r="C29" s="2" t="n">
        <v>41157</v>
      </c>
      <c r="D29" s="0" t="n">
        <v>18</v>
      </c>
      <c r="E29" s="0" t="n">
        <f aca="false">MONTH(C29)</f>
        <v>9</v>
      </c>
      <c r="F29" s="0" t="str">
        <f aca="false">VLOOKUP(B29,Sheet3!$A$1:$E$100,5)</f>
        <v>k8</v>
      </c>
      <c r="G29" s="0" t="str">
        <f aca="false">VLOOKUP(B29,Sheet3!$A$1:$E$100,2)</f>
        <v>LB_2</v>
      </c>
      <c r="H29" s="0" t="str">
        <f aca="false">VLOOKUP(B29,Sheet3!$A$1:$E$100,3)</f>
        <v>1,80</v>
      </c>
      <c r="I29" s="0" t="str">
        <f aca="false">VLOOKUP(F29,Sheet4!$A$1:$B$22,2)</f>
        <v>panele_korkowe</v>
      </c>
    </row>
    <row r="30" customFormat="false" ht="18.4" hidden="false" customHeight="true" outlineLevel="0" collapsed="false">
      <c r="A30" s="0" t="n">
        <v>29</v>
      </c>
      <c r="B30" s="0" t="s">
        <v>33</v>
      </c>
      <c r="C30" s="2" t="n">
        <v>41179</v>
      </c>
      <c r="D30" s="0" t="n">
        <v>12</v>
      </c>
      <c r="E30" s="0" t="n">
        <f aca="false">MONTH(C30)</f>
        <v>9</v>
      </c>
      <c r="F30" s="0" t="str">
        <f aca="false">VLOOKUP(B30,Sheet3!$A$1:$E$100,5)</f>
        <v>k5</v>
      </c>
      <c r="G30" s="0" t="str">
        <f aca="false">VLOOKUP(B30,Sheet3!$A$1:$E$100,2)</f>
        <v>Aglomerado_50_mm</v>
      </c>
      <c r="H30" s="0" t="str">
        <f aca="false">VLOOKUP(B30,Sheet3!$A$1:$E$100,3)</f>
        <v>59,99</v>
      </c>
      <c r="I30" s="0" t="str">
        <f aca="false">VLOOKUP(F30,Sheet4!$A$1:$B$22,2)</f>
        <v>panele_korkowe</v>
      </c>
    </row>
    <row r="31" customFormat="false" ht="18.4" hidden="false" customHeight="true" outlineLevel="0" collapsed="false">
      <c r="A31" s="1" t="n">
        <v>30</v>
      </c>
      <c r="B31" s="0" t="s">
        <v>8</v>
      </c>
      <c r="C31" s="2" t="n">
        <v>41212</v>
      </c>
      <c r="D31" s="0" t="n">
        <v>20</v>
      </c>
      <c r="E31" s="0" t="n">
        <f aca="false">MONTH(C31)</f>
        <v>10</v>
      </c>
      <c r="F31" s="0" t="str">
        <f aca="false">VLOOKUP(B31,Sheet3!$A$1:$E$100,5)</f>
        <v>k6</v>
      </c>
      <c r="G31" s="0" t="str">
        <f aca="false">VLOOKUP(B31,Sheet3!$A$1:$E$100,2)</f>
        <v>940x16x7</v>
      </c>
      <c r="H31" s="0" t="str">
        <f aca="false">VLOOKUP(B31,Sheet3!$A$1:$E$100,3)</f>
        <v>2,89</v>
      </c>
      <c r="I31" s="0" t="str">
        <f aca="false">VLOOKUP(F31,Sheet4!$A$1:$B$22,2)</f>
        <v>panele_korkowe</v>
      </c>
    </row>
    <row r="32" customFormat="false" ht="18.4" hidden="false" customHeight="true" outlineLevel="0" collapsed="false">
      <c r="A32" s="0" t="n">
        <v>31</v>
      </c>
      <c r="B32" s="0" t="s">
        <v>34</v>
      </c>
      <c r="C32" s="2" t="n">
        <v>40973</v>
      </c>
      <c r="D32" s="0" t="n">
        <v>83</v>
      </c>
      <c r="E32" s="0" t="n">
        <f aca="false">MONTH(C32)</f>
        <v>3</v>
      </c>
      <c r="F32" s="0" t="str">
        <f aca="false">VLOOKUP(B32,Sheet3!$A$1:$E$100,5)</f>
        <v>k8</v>
      </c>
      <c r="G32" s="0" t="str">
        <f aca="false">VLOOKUP(B32,Sheet3!$A$1:$E$100,2)</f>
        <v>LP_4</v>
      </c>
      <c r="H32" s="0" t="str">
        <f aca="false">VLOOKUP(B32,Sheet3!$A$1:$E$100,3)</f>
        <v>2,30</v>
      </c>
      <c r="I32" s="0" t="str">
        <f aca="false">VLOOKUP(F32,Sheet4!$A$1:$B$22,2)</f>
        <v>panele_korkowe</v>
      </c>
    </row>
    <row r="33" customFormat="false" ht="18.4" hidden="false" customHeight="true" outlineLevel="0" collapsed="false">
      <c r="A33" s="1" t="n">
        <v>32</v>
      </c>
      <c r="B33" s="0" t="s">
        <v>35</v>
      </c>
      <c r="C33" s="2" t="n">
        <v>41129</v>
      </c>
      <c r="D33" s="0" t="n">
        <v>4</v>
      </c>
      <c r="E33" s="0" t="n">
        <f aca="false">MONTH(C33)</f>
        <v>8</v>
      </c>
      <c r="F33" s="0" t="str">
        <f aca="false">VLOOKUP(B33,Sheet3!$A$1:$E$100,5)</f>
        <v>k9</v>
      </c>
      <c r="G33" s="0" t="str">
        <f aca="false">VLOOKUP(B33,Sheet3!$A$1:$E$100,2)</f>
        <v>srednie</v>
      </c>
      <c r="H33" s="0" t="str">
        <f aca="false">VLOOKUP(B33,Sheet3!$A$1:$E$100,3)</f>
        <v>32,00</v>
      </c>
      <c r="I33" s="0" t="str">
        <f aca="false">VLOOKUP(F33,Sheet4!$A$1:$B$22,2)</f>
        <v>panele_korkowe</v>
      </c>
    </row>
    <row r="34" customFormat="false" ht="18.4" hidden="false" customHeight="true" outlineLevel="0" collapsed="false">
      <c r="A34" s="0" t="n">
        <v>33</v>
      </c>
      <c r="B34" s="0" t="s">
        <v>36</v>
      </c>
      <c r="C34" s="2" t="n">
        <v>41046</v>
      </c>
      <c r="D34" s="0" t="n">
        <v>5</v>
      </c>
      <c r="E34" s="0" t="n">
        <f aca="false">MONTH(C34)</f>
        <v>5</v>
      </c>
      <c r="F34" s="0" t="str">
        <f aca="false">VLOOKUP(B34,Sheet3!$A$1:$E$100,5)</f>
        <v>k10</v>
      </c>
      <c r="G34" s="0" t="str">
        <f aca="false">VLOOKUP(B34,Sheet3!$A$1:$E$100,2)</f>
        <v>50x80</v>
      </c>
      <c r="H34" s="0" t="str">
        <f aca="false">VLOOKUP(B34,Sheet3!$A$1:$E$100,3)</f>
        <v>34,99</v>
      </c>
      <c r="I34" s="0" t="str">
        <f aca="false">VLOOKUP(F34,Sheet4!$A$1:$B$22,2)</f>
        <v>tablice_korkowe</v>
      </c>
    </row>
    <row r="35" customFormat="false" ht="18.4" hidden="false" customHeight="true" outlineLevel="0" collapsed="false">
      <c r="A35" s="1" t="n">
        <v>34</v>
      </c>
      <c r="B35" s="0" t="s">
        <v>37</v>
      </c>
      <c r="C35" s="2" t="n">
        <v>41174</v>
      </c>
      <c r="D35" s="0" t="n">
        <v>1</v>
      </c>
      <c r="E35" s="0" t="n">
        <f aca="false">MONTH(C35)</f>
        <v>9</v>
      </c>
      <c r="F35" s="0" t="str">
        <f aca="false">VLOOKUP(B35,Sheet3!$A$1:$E$100,5)</f>
        <v>k15</v>
      </c>
      <c r="G35" s="0" t="str">
        <f aca="false">VLOOKUP(B35,Sheet3!$A$1:$E$100,2)</f>
        <v>kostka</v>
      </c>
      <c r="H35" s="0" t="str">
        <f aca="false">VLOOKUP(B35,Sheet3!$A$1:$E$100,3)</f>
        <v>25,99</v>
      </c>
      <c r="I35" s="0" t="str">
        <f aca="false">VLOOKUP(F35,Sheet4!$A$1:$B$22,2)</f>
        <v>maty_korkowe</v>
      </c>
    </row>
    <row r="36" customFormat="false" ht="18.4" hidden="false" customHeight="true" outlineLevel="0" collapsed="false">
      <c r="A36" s="0" t="n">
        <v>35</v>
      </c>
      <c r="B36" s="0" t="s">
        <v>38</v>
      </c>
      <c r="C36" s="2" t="n">
        <v>41146</v>
      </c>
      <c r="D36" s="0" t="n">
        <v>35</v>
      </c>
      <c r="E36" s="0" t="n">
        <f aca="false">MONTH(C36)</f>
        <v>8</v>
      </c>
      <c r="F36" s="0" t="str">
        <f aca="false">VLOOKUP(B36,Sheet3!$A$1:$E$100,5)</f>
        <v>k10</v>
      </c>
      <c r="G36" s="0" t="str">
        <f aca="false">VLOOKUP(B36,Sheet3!$A$1:$E$100,2)</f>
        <v>50x80</v>
      </c>
      <c r="H36" s="0" t="str">
        <f aca="false">VLOOKUP(B36,Sheet3!$A$1:$E$100,3)</f>
        <v>34,99</v>
      </c>
      <c r="I36" s="0" t="str">
        <f aca="false">VLOOKUP(F36,Sheet4!$A$1:$B$22,2)</f>
        <v>tablice_korkowe</v>
      </c>
    </row>
    <row r="37" customFormat="false" ht="18.4" hidden="false" customHeight="true" outlineLevel="0" collapsed="false">
      <c r="A37" s="1" t="n">
        <v>36</v>
      </c>
      <c r="B37" s="0" t="s">
        <v>39</v>
      </c>
      <c r="C37" s="2" t="n">
        <v>41104</v>
      </c>
      <c r="D37" s="0" t="n">
        <v>14</v>
      </c>
      <c r="E37" s="0" t="n">
        <f aca="false">MONTH(C37)</f>
        <v>7</v>
      </c>
      <c r="F37" s="0" t="str">
        <f aca="false">VLOOKUP(B37,Sheet3!$A$1:$E$100,5)</f>
        <v>k12</v>
      </c>
      <c r="G37" s="0" t="str">
        <f aca="false">VLOOKUP(B37,Sheet3!$A$1:$E$100,2)</f>
        <v>1000x700x5</v>
      </c>
      <c r="H37" s="0" t="str">
        <f aca="false">VLOOKUP(B37,Sheet3!$A$1:$E$100,3)</f>
        <v>15,99</v>
      </c>
      <c r="I37" s="0" t="str">
        <f aca="false">VLOOKUP(F37,Sheet4!$A$1:$B$22,2)</f>
        <v>plyty_korkowe</v>
      </c>
    </row>
    <row r="38" customFormat="false" ht="18.4" hidden="false" customHeight="true" outlineLevel="0" collapsed="false">
      <c r="A38" s="0" t="n">
        <v>37</v>
      </c>
      <c r="B38" s="0" t="s">
        <v>40</v>
      </c>
      <c r="C38" s="2" t="n">
        <v>41135</v>
      </c>
      <c r="D38" s="0" t="n">
        <v>3</v>
      </c>
      <c r="E38" s="0" t="n">
        <f aca="false">MONTH(C38)</f>
        <v>8</v>
      </c>
      <c r="F38" s="0" t="str">
        <f aca="false">VLOOKUP(B38,Sheet3!$A$1:$E$100,5)</f>
        <v>k11</v>
      </c>
      <c r="G38" s="0" t="str">
        <f aca="false">VLOOKUP(B38,Sheet3!$A$1:$E$100,2)</f>
        <v>kpl_8_mm</v>
      </c>
      <c r="H38" s="0" t="str">
        <f aca="false">VLOOKUP(B38,Sheet3!$A$1:$E$100,3)</f>
        <v>7,50</v>
      </c>
      <c r="I38" s="0" t="str">
        <f aca="false">VLOOKUP(F38,Sheet4!$A$1:$B$22,2)</f>
        <v>podkladki_naturalne</v>
      </c>
    </row>
    <row r="39" customFormat="false" ht="18.4" hidden="false" customHeight="true" outlineLevel="0" collapsed="false">
      <c r="A39" s="1" t="n">
        <v>38</v>
      </c>
      <c r="B39" s="0" t="s">
        <v>29</v>
      </c>
      <c r="C39" s="2" t="n">
        <v>41053</v>
      </c>
      <c r="D39" s="0" t="n">
        <v>13</v>
      </c>
      <c r="E39" s="0" t="n">
        <f aca="false">MONTH(C39)</f>
        <v>5</v>
      </c>
      <c r="F39" s="0" t="str">
        <f aca="false">VLOOKUP(B39,Sheet3!$A$1:$E$100,5)</f>
        <v>k10</v>
      </c>
      <c r="G39" s="0" t="str">
        <f aca="false">VLOOKUP(B39,Sheet3!$A$1:$E$100,2)</f>
        <v>150x180</v>
      </c>
      <c r="H39" s="0" t="str">
        <f aca="false">VLOOKUP(B39,Sheet3!$A$1:$E$100,3)</f>
        <v>199,00</v>
      </c>
      <c r="I39" s="0" t="str">
        <f aca="false">VLOOKUP(F39,Sheet4!$A$1:$B$22,2)</f>
        <v>tablice_korkowe</v>
      </c>
    </row>
    <row r="40" customFormat="false" ht="18.4" hidden="false" customHeight="true" outlineLevel="0" collapsed="false">
      <c r="A40" s="0" t="n">
        <v>39</v>
      </c>
      <c r="B40" s="0" t="s">
        <v>41</v>
      </c>
      <c r="C40" s="2" t="n">
        <v>41057</v>
      </c>
      <c r="D40" s="0" t="n">
        <v>5</v>
      </c>
      <c r="E40" s="0" t="n">
        <f aca="false">MONTH(C40)</f>
        <v>5</v>
      </c>
      <c r="F40" s="0" t="str">
        <f aca="false">VLOOKUP(B40,Sheet3!$A$1:$E$100,5)</f>
        <v>k7</v>
      </c>
      <c r="G40" s="0" t="str">
        <f aca="false">VLOOKUP(B40,Sheet3!$A$1:$E$100,2)</f>
        <v>Kora_surowa_kl._II</v>
      </c>
      <c r="H40" s="0" t="str">
        <f aca="false">VLOOKUP(B40,Sheet3!$A$1:$E$100,3)</f>
        <v>79,99</v>
      </c>
      <c r="I40" s="0" t="str">
        <f aca="false">VLOOKUP(F40,Sheet4!$A$1:$B$22,2)</f>
        <v>panele_korkowe</v>
      </c>
    </row>
    <row r="41" customFormat="false" ht="18.4" hidden="false" customHeight="true" outlineLevel="0" collapsed="false">
      <c r="A41" s="1" t="n">
        <v>40</v>
      </c>
      <c r="B41" s="0" t="s">
        <v>42</v>
      </c>
      <c r="C41" s="2" t="n">
        <v>41029</v>
      </c>
      <c r="D41" s="0" t="n">
        <v>10</v>
      </c>
      <c r="E41" s="0" t="n">
        <f aca="false">MONTH(C41)</f>
        <v>4</v>
      </c>
      <c r="F41" s="0" t="str">
        <f aca="false">VLOOKUP(B41,Sheet3!$A$1:$E$100,5)</f>
        <v>k20</v>
      </c>
      <c r="G41" s="0" t="str">
        <f aca="false">VLOOKUP(B41,Sheet3!$A$1:$E$100,2)</f>
        <v>Stozkowe_male</v>
      </c>
      <c r="H41" s="0" t="str">
        <f aca="false">VLOOKUP(B41,Sheet3!$A$1:$E$100,3)</f>
        <v>0,49</v>
      </c>
      <c r="I41" s="0" t="str">
        <f aca="false">VLOOKUP(F41,Sheet4!$A$1:$B$22,2)</f>
        <v>korki_do_butelek</v>
      </c>
    </row>
    <row r="42" customFormat="false" ht="18.4" hidden="false" customHeight="true" outlineLevel="0" collapsed="false">
      <c r="A42" s="0" t="n">
        <v>41</v>
      </c>
      <c r="B42" s="0" t="s">
        <v>36</v>
      </c>
      <c r="C42" s="2" t="n">
        <v>41099</v>
      </c>
      <c r="D42" s="0" t="n">
        <v>2</v>
      </c>
      <c r="E42" s="0" t="n">
        <f aca="false">MONTH(C42)</f>
        <v>7</v>
      </c>
      <c r="F42" s="0" t="str">
        <f aca="false">VLOOKUP(B42,Sheet3!$A$1:$E$100,5)</f>
        <v>k10</v>
      </c>
      <c r="G42" s="0" t="str">
        <f aca="false">VLOOKUP(B42,Sheet3!$A$1:$E$100,2)</f>
        <v>50x80</v>
      </c>
      <c r="H42" s="0" t="str">
        <f aca="false">VLOOKUP(B42,Sheet3!$A$1:$E$100,3)</f>
        <v>34,99</v>
      </c>
      <c r="I42" s="0" t="str">
        <f aca="false">VLOOKUP(F42,Sheet4!$A$1:$B$22,2)</f>
        <v>tablice_korkowe</v>
      </c>
    </row>
    <row r="43" customFormat="false" ht="18.4" hidden="false" customHeight="true" outlineLevel="0" collapsed="false">
      <c r="A43" s="1" t="n">
        <v>42</v>
      </c>
      <c r="B43" s="0" t="s">
        <v>43</v>
      </c>
      <c r="C43" s="2" t="n">
        <v>41034</v>
      </c>
      <c r="D43" s="0" t="n">
        <v>40</v>
      </c>
      <c r="E43" s="0" t="n">
        <f aca="false">MONTH(C43)</f>
        <v>5</v>
      </c>
      <c r="F43" s="0" t="str">
        <f aca="false">VLOOKUP(B43,Sheet3!$A$1:$E$100,5)</f>
        <v>k5</v>
      </c>
      <c r="G43" s="0" t="str">
        <f aca="false">VLOOKUP(B43,Sheet3!$A$1:$E$100,2)</f>
        <v>Aglomerado_80_mm</v>
      </c>
      <c r="H43" s="0" t="str">
        <f aca="false">VLOOKUP(B43,Sheet3!$A$1:$E$100,3)</f>
        <v>149,99</v>
      </c>
      <c r="I43" s="0" t="str">
        <f aca="false">VLOOKUP(F43,Sheet4!$A$1:$B$22,2)</f>
        <v>panele_korkowe</v>
      </c>
    </row>
    <row r="44" customFormat="false" ht="18.4" hidden="false" customHeight="true" outlineLevel="0" collapsed="false">
      <c r="A44" s="0" t="n">
        <v>43</v>
      </c>
      <c r="B44" s="0" t="s">
        <v>30</v>
      </c>
      <c r="C44" s="2" t="n">
        <v>41229</v>
      </c>
      <c r="D44" s="0" t="n">
        <v>8</v>
      </c>
      <c r="E44" s="0" t="n">
        <f aca="false">MONTH(C44)</f>
        <v>11</v>
      </c>
      <c r="F44" s="0" t="str">
        <f aca="false">VLOOKUP(B44,Sheet3!$A$1:$E$100,5)</f>
        <v>k8</v>
      </c>
      <c r="G44" s="0" t="str">
        <f aca="false">VLOOKUP(B44,Sheet3!$A$1:$E$100,2)</f>
        <v>LN_1</v>
      </c>
      <c r="H44" s="0" t="str">
        <f aca="false">VLOOKUP(B44,Sheet3!$A$1:$E$100,3)</f>
        <v>3,90</v>
      </c>
      <c r="I44" s="0" t="str">
        <f aca="false">VLOOKUP(F44,Sheet4!$A$1:$B$22,2)</f>
        <v>panele_korkowe</v>
      </c>
    </row>
    <row r="45" customFormat="false" ht="18.4" hidden="false" customHeight="true" outlineLevel="0" collapsed="false">
      <c r="A45" s="1" t="n">
        <v>44</v>
      </c>
      <c r="B45" s="0" t="s">
        <v>37</v>
      </c>
      <c r="C45" s="2" t="n">
        <v>41227</v>
      </c>
      <c r="D45" s="0" t="n">
        <v>1</v>
      </c>
      <c r="E45" s="0" t="n">
        <f aca="false">MONTH(C45)</f>
        <v>11</v>
      </c>
      <c r="F45" s="0" t="str">
        <f aca="false">VLOOKUP(B45,Sheet3!$A$1:$E$100,5)</f>
        <v>k15</v>
      </c>
      <c r="G45" s="0" t="str">
        <f aca="false">VLOOKUP(B45,Sheet3!$A$1:$E$100,2)</f>
        <v>kostka</v>
      </c>
      <c r="H45" s="0" t="str">
        <f aca="false">VLOOKUP(B45,Sheet3!$A$1:$E$100,3)</f>
        <v>25,99</v>
      </c>
      <c r="I45" s="0" t="str">
        <f aca="false">VLOOKUP(F45,Sheet4!$A$1:$B$22,2)</f>
        <v>maty_korkowe</v>
      </c>
    </row>
    <row r="46" customFormat="false" ht="18.4" hidden="false" customHeight="true" outlineLevel="0" collapsed="false">
      <c r="A46" s="0" t="n">
        <v>45</v>
      </c>
      <c r="B46" s="0" t="s">
        <v>16</v>
      </c>
      <c r="C46" s="2" t="n">
        <v>41148</v>
      </c>
      <c r="D46" s="0" t="n">
        <v>2</v>
      </c>
      <c r="E46" s="0" t="n">
        <f aca="false">MONTH(C46)</f>
        <v>8</v>
      </c>
      <c r="F46" s="0" t="str">
        <f aca="false">VLOOKUP(B46,Sheet3!$A$1:$E$100,5)</f>
        <v>k11</v>
      </c>
      <c r="G46" s="0" t="str">
        <f aca="false">VLOOKUP(B46,Sheet3!$A$1:$E$100,2)</f>
        <v>kpl_12_mm</v>
      </c>
      <c r="H46" s="0" t="str">
        <f aca="false">VLOOKUP(B46,Sheet3!$A$1:$E$100,3)</f>
        <v>10,20</v>
      </c>
      <c r="I46" s="0" t="str">
        <f aca="false">VLOOKUP(F46,Sheet4!$A$1:$B$22,2)</f>
        <v>podkladki_naturalne</v>
      </c>
    </row>
    <row r="47" customFormat="false" ht="18.4" hidden="false" customHeight="true" outlineLevel="0" collapsed="false">
      <c r="A47" s="1" t="n">
        <v>46</v>
      </c>
      <c r="B47" s="0" t="s">
        <v>44</v>
      </c>
      <c r="C47" s="2" t="n">
        <v>41048</v>
      </c>
      <c r="D47" s="0" t="n">
        <v>25</v>
      </c>
      <c r="E47" s="0" t="n">
        <f aca="false">MONTH(C47)</f>
        <v>5</v>
      </c>
      <c r="F47" s="0" t="str">
        <f aca="false">VLOOKUP(B47,Sheet3!$A$1:$E$100,5)</f>
        <v>k3</v>
      </c>
      <c r="G47" s="0" t="str">
        <f aca="false">VLOOKUP(B47,Sheet3!$A$1:$E$100,2)</f>
        <v>frakcja_2,0-2,8_mm</v>
      </c>
      <c r="H47" s="0" t="str">
        <f aca="false">VLOOKUP(B47,Sheet3!$A$1:$E$100,3)</f>
        <v>12,50</v>
      </c>
      <c r="I47" s="0" t="str">
        <f aca="false">VLOOKUP(F47,Sheet4!$A$1:$B$22,2)</f>
        <v>panele_korkowe</v>
      </c>
    </row>
    <row r="48" customFormat="false" ht="18.4" hidden="false" customHeight="true" outlineLevel="0" collapsed="false">
      <c r="A48" s="0" t="n">
        <v>47</v>
      </c>
      <c r="B48" s="0" t="s">
        <v>23</v>
      </c>
      <c r="C48" s="2" t="n">
        <v>41012</v>
      </c>
      <c r="D48" s="0" t="n">
        <v>65</v>
      </c>
      <c r="E48" s="0" t="n">
        <f aca="false">MONTH(C48)</f>
        <v>4</v>
      </c>
      <c r="F48" s="0" t="str">
        <f aca="false">VLOOKUP(B48,Sheet3!$A$1:$E$100,5)</f>
        <v>k3</v>
      </c>
      <c r="G48" s="0" t="str">
        <f aca="false">VLOOKUP(B48,Sheet3!$A$1:$E$100,2)</f>
        <v>frakcja_2,8-4,0_mm</v>
      </c>
      <c r="H48" s="0" t="str">
        <f aca="false">VLOOKUP(B48,Sheet3!$A$1:$E$100,3)</f>
        <v>12,80</v>
      </c>
      <c r="I48" s="0" t="str">
        <f aca="false">VLOOKUP(F48,Sheet4!$A$1:$B$22,2)</f>
        <v>panele_korkowe</v>
      </c>
    </row>
    <row r="49" customFormat="false" ht="18.4" hidden="false" customHeight="true" outlineLevel="0" collapsed="false">
      <c r="A49" s="1" t="n">
        <v>48</v>
      </c>
      <c r="B49" s="0" t="s">
        <v>45</v>
      </c>
      <c r="C49" s="2" t="n">
        <v>41116</v>
      </c>
      <c r="D49" s="0" t="n">
        <v>24</v>
      </c>
      <c r="E49" s="0" t="n">
        <f aca="false">MONTH(C49)</f>
        <v>7</v>
      </c>
      <c r="F49" s="0" t="str">
        <f aca="false">VLOOKUP(B49,Sheet3!$A$1:$E$100,5)</f>
        <v>k21</v>
      </c>
      <c r="G49" s="0" t="str">
        <f aca="false">VLOOKUP(B49,Sheet3!$A$1:$E$100,2)</f>
        <v>Shell</v>
      </c>
      <c r="H49" s="0" t="str">
        <f aca="false">VLOOKUP(B49,Sheet3!$A$1:$E$100,3)</f>
        <v>129,99</v>
      </c>
      <c r="I49" s="0" t="str">
        <f aca="false">VLOOKUP(F49,Sheet4!$A$1:$B$22,2)</f>
        <v>panele_korkowe</v>
      </c>
    </row>
    <row r="50" customFormat="false" ht="18.4" hidden="false" customHeight="true" outlineLevel="0" collapsed="false">
      <c r="A50" s="0" t="n">
        <v>49</v>
      </c>
      <c r="B50" s="0" t="s">
        <v>46</v>
      </c>
      <c r="C50" s="2" t="n">
        <v>40982</v>
      </c>
      <c r="D50" s="0" t="n">
        <v>55</v>
      </c>
      <c r="E50" s="0" t="n">
        <f aca="false">MONTH(C50)</f>
        <v>3</v>
      </c>
      <c r="F50" s="0" t="str">
        <f aca="false">VLOOKUP(B50,Sheet3!$A$1:$E$100,5)</f>
        <v>k2</v>
      </c>
      <c r="G50" s="0" t="str">
        <f aca="false">VLOOKUP(B50,Sheet3!$A$1:$E$100,2)</f>
        <v>Big_8_mm</v>
      </c>
      <c r="H50" s="0" t="str">
        <f aca="false">VLOOKUP(B50,Sheet3!$A$1:$E$100,3)</f>
        <v>138,00</v>
      </c>
      <c r="I50" s="0" t="str">
        <f aca="false">VLOOKUP(F50,Sheet4!$A$1:$B$22,2)</f>
        <v>wyroby_korkowe</v>
      </c>
    </row>
    <row r="51" customFormat="false" ht="18.4" hidden="false" customHeight="true" outlineLevel="0" collapsed="false">
      <c r="A51" s="1" t="n">
        <v>50</v>
      </c>
      <c r="B51" s="0" t="s">
        <v>47</v>
      </c>
      <c r="C51" s="2" t="n">
        <v>41046</v>
      </c>
      <c r="D51" s="0" t="n">
        <v>32</v>
      </c>
      <c r="E51" s="0" t="n">
        <f aca="false">MONTH(C51)</f>
        <v>5</v>
      </c>
      <c r="F51" s="0" t="str">
        <f aca="false">VLOOKUP(B51,Sheet3!$A$1:$E$100,5)</f>
        <v>k2</v>
      </c>
      <c r="G51" s="0" t="str">
        <f aca="false">VLOOKUP(B51,Sheet3!$A$1:$E$100,2)</f>
        <v>Normal_4_mm</v>
      </c>
      <c r="H51" s="0" t="str">
        <f aca="false">VLOOKUP(B51,Sheet3!$A$1:$E$100,3)</f>
        <v>60,50</v>
      </c>
      <c r="I51" s="0" t="str">
        <f aca="false">VLOOKUP(F51,Sheet4!$A$1:$B$22,2)</f>
        <v>wyroby_korkowe</v>
      </c>
    </row>
    <row r="52" customFormat="false" ht="18.4" hidden="false" customHeight="true" outlineLevel="0" collapsed="false">
      <c r="A52" s="0" t="n">
        <v>51</v>
      </c>
      <c r="B52" s="0" t="s">
        <v>48</v>
      </c>
      <c r="C52" s="2" t="n">
        <v>40982</v>
      </c>
      <c r="D52" s="0" t="n">
        <v>18</v>
      </c>
      <c r="E52" s="0" t="n">
        <f aca="false">MONTH(C52)</f>
        <v>3</v>
      </c>
      <c r="F52" s="0" t="str">
        <f aca="false">VLOOKUP(B52,Sheet3!$A$1:$E$100,5)</f>
        <v>k19</v>
      </c>
      <c r="G52" s="0" t="str">
        <f aca="false">VLOOKUP(B52,Sheet3!$A$1:$E$100,2)</f>
        <v>Cukiernica</v>
      </c>
      <c r="H52" s="0" t="str">
        <f aca="false">VLOOKUP(B52,Sheet3!$A$1:$E$100,3)</f>
        <v>25,99</v>
      </c>
      <c r="I52" s="0" t="str">
        <f aca="false">VLOOKUP(F52,Sheet4!$A$1:$B$22,2)</f>
        <v>wyroby_korkowe</v>
      </c>
    </row>
    <row r="53" customFormat="false" ht="18.4" hidden="false" customHeight="true" outlineLevel="0" collapsed="false">
      <c r="A53" s="1" t="n">
        <v>52</v>
      </c>
      <c r="B53" s="0" t="s">
        <v>49</v>
      </c>
      <c r="C53" s="2" t="n">
        <v>41080</v>
      </c>
      <c r="D53" s="0" t="n">
        <v>4</v>
      </c>
      <c r="E53" s="0" t="n">
        <f aca="false">MONTH(C53)</f>
        <v>6</v>
      </c>
      <c r="F53" s="0" t="str">
        <f aca="false">VLOOKUP(B53,Sheet3!$A$1:$E$100,5)</f>
        <v>k19</v>
      </c>
      <c r="G53" s="0" t="str">
        <f aca="false">VLOOKUP(B53,Sheet3!$A$1:$E$100,2)</f>
        <v>Serwetnik_duży</v>
      </c>
      <c r="H53" s="0" t="str">
        <f aca="false">VLOOKUP(B53,Sheet3!$A$1:$E$100,3)</f>
        <v>8,99</v>
      </c>
      <c r="I53" s="0" t="str">
        <f aca="false">VLOOKUP(F53,Sheet4!$A$1:$B$22,2)</f>
        <v>wyroby_korkowe</v>
      </c>
    </row>
    <row r="54" customFormat="false" ht="18.4" hidden="false" customHeight="true" outlineLevel="0" collapsed="false">
      <c r="A54" s="0" t="n">
        <v>53</v>
      </c>
      <c r="B54" s="0" t="s">
        <v>31</v>
      </c>
      <c r="C54" s="2" t="n">
        <v>41207</v>
      </c>
      <c r="D54" s="0" t="n">
        <v>25</v>
      </c>
      <c r="E54" s="0" t="n">
        <f aca="false">MONTH(C54)</f>
        <v>10</v>
      </c>
      <c r="F54" s="0" t="str">
        <f aca="false">VLOOKUP(B54,Sheet3!$A$1:$E$100,5)</f>
        <v>k14</v>
      </c>
      <c r="G54" s="0" t="str">
        <f aca="false">VLOOKUP(B54,Sheet3!$A$1:$E$100,2)</f>
        <v>DawnTown</v>
      </c>
      <c r="H54" s="0" t="str">
        <f aca="false">VLOOKUP(B54,Sheet3!$A$1:$E$100,3)</f>
        <v>64,99</v>
      </c>
      <c r="I54" s="0" t="str">
        <f aca="false">VLOOKUP(F54,Sheet4!$A$1:$B$22,2)</f>
        <v>parkiet_korkowy</v>
      </c>
    </row>
    <row r="55" customFormat="false" ht="18.4" hidden="false" customHeight="true" outlineLevel="0" collapsed="false">
      <c r="A55" s="1" t="n">
        <v>54</v>
      </c>
      <c r="B55" s="0" t="s">
        <v>13</v>
      </c>
      <c r="C55" s="2" t="n">
        <v>41073</v>
      </c>
      <c r="D55" s="0" t="n">
        <v>6</v>
      </c>
      <c r="E55" s="0" t="n">
        <f aca="false">MONTH(C55)</f>
        <v>6</v>
      </c>
      <c r="F55" s="0" t="str">
        <f aca="false">VLOOKUP(B55,Sheet3!$A$1:$E$100,5)</f>
        <v>k12</v>
      </c>
      <c r="G55" s="0" t="str">
        <f aca="false">VLOOKUP(B55,Sheet3!$A$1:$E$100,2)</f>
        <v>1000x700x7</v>
      </c>
      <c r="H55" s="0" t="str">
        <f aca="false">VLOOKUP(B55,Sheet3!$A$1:$E$100,3)</f>
        <v>22,99</v>
      </c>
      <c r="I55" s="0" t="str">
        <f aca="false">VLOOKUP(F55,Sheet4!$A$1:$B$22,2)</f>
        <v>plyty_korkowe</v>
      </c>
    </row>
    <row r="56" customFormat="false" ht="18.4" hidden="false" customHeight="true" outlineLevel="0" collapsed="false">
      <c r="A56" s="0" t="n">
        <v>55</v>
      </c>
      <c r="B56" s="0" t="s">
        <v>15</v>
      </c>
      <c r="C56" s="2" t="n">
        <v>41103</v>
      </c>
      <c r="D56" s="0" t="n">
        <v>9</v>
      </c>
      <c r="E56" s="0" t="n">
        <f aca="false">MONTH(C56)</f>
        <v>7</v>
      </c>
      <c r="F56" s="0" t="str">
        <f aca="false">VLOOKUP(B56,Sheet3!$A$1:$E$100,5)</f>
        <v>k12</v>
      </c>
      <c r="G56" s="0" t="str">
        <f aca="false">VLOOKUP(B56,Sheet3!$A$1:$E$100,2)</f>
        <v>1000x700x2</v>
      </c>
      <c r="H56" s="0" t="str">
        <f aca="false">VLOOKUP(B56,Sheet3!$A$1:$E$100,3)</f>
        <v>5,99</v>
      </c>
      <c r="I56" s="0" t="str">
        <f aca="false">VLOOKUP(F56,Sheet4!$A$1:$B$22,2)</f>
        <v>plyty_korkowe</v>
      </c>
    </row>
    <row r="57" customFormat="false" ht="18.4" hidden="false" customHeight="true" outlineLevel="0" collapsed="false">
      <c r="A57" s="1" t="n">
        <v>56</v>
      </c>
      <c r="B57" s="0" t="s">
        <v>50</v>
      </c>
      <c r="C57" s="2" t="n">
        <v>41074</v>
      </c>
      <c r="D57" s="0" t="n">
        <v>21</v>
      </c>
      <c r="E57" s="0" t="n">
        <f aca="false">MONTH(C57)</f>
        <v>6</v>
      </c>
      <c r="F57" s="0" t="str">
        <f aca="false">VLOOKUP(B57,Sheet3!$A$1:$E$100,5)</f>
        <v>k8</v>
      </c>
      <c r="G57" s="0" t="str">
        <f aca="false">VLOOKUP(B57,Sheet3!$A$1:$E$100,2)</f>
        <v>LB_1</v>
      </c>
      <c r="H57" s="0" t="str">
        <f aca="false">VLOOKUP(B57,Sheet3!$A$1:$E$100,3)</f>
        <v>2,50</v>
      </c>
      <c r="I57" s="0" t="str">
        <f aca="false">VLOOKUP(F57,Sheet4!$A$1:$B$22,2)</f>
        <v>panele_korkowe</v>
      </c>
    </row>
    <row r="58" customFormat="false" ht="18.4" hidden="false" customHeight="true" outlineLevel="0" collapsed="false">
      <c r="A58" s="0" t="n">
        <v>57</v>
      </c>
      <c r="B58" s="0" t="s">
        <v>51</v>
      </c>
      <c r="C58" s="2" t="n">
        <v>41155</v>
      </c>
      <c r="D58" s="0" t="n">
        <v>8</v>
      </c>
      <c r="E58" s="0" t="n">
        <f aca="false">MONTH(C58)</f>
        <v>9</v>
      </c>
      <c r="F58" s="0" t="str">
        <f aca="false">VLOOKUP(B58,Sheet3!$A$1:$E$100,5)</f>
        <v>k10</v>
      </c>
      <c r="G58" s="0" t="str">
        <f aca="false">VLOOKUP(B58,Sheet3!$A$1:$E$100,2)</f>
        <v>60x80</v>
      </c>
      <c r="H58" s="0" t="str">
        <f aca="false">VLOOKUP(B58,Sheet3!$A$1:$E$100,3)</f>
        <v>51,00</v>
      </c>
      <c r="I58" s="0" t="str">
        <f aca="false">VLOOKUP(F58,Sheet4!$A$1:$B$22,2)</f>
        <v>tablice_korkowe</v>
      </c>
    </row>
    <row r="59" customFormat="false" ht="18.4" hidden="false" customHeight="true" outlineLevel="0" collapsed="false">
      <c r="A59" s="1" t="n">
        <v>58</v>
      </c>
      <c r="B59" s="0" t="s">
        <v>51</v>
      </c>
      <c r="C59" s="2" t="n">
        <v>40969</v>
      </c>
      <c r="D59" s="0" t="n">
        <v>1</v>
      </c>
      <c r="E59" s="0" t="n">
        <f aca="false">MONTH(C59)</f>
        <v>3</v>
      </c>
      <c r="F59" s="0" t="str">
        <f aca="false">VLOOKUP(B59,Sheet3!$A$1:$E$100,5)</f>
        <v>k10</v>
      </c>
      <c r="G59" s="0" t="str">
        <f aca="false">VLOOKUP(B59,Sheet3!$A$1:$E$100,2)</f>
        <v>60x80</v>
      </c>
      <c r="H59" s="0" t="str">
        <f aca="false">VLOOKUP(B59,Sheet3!$A$1:$E$100,3)</f>
        <v>51,00</v>
      </c>
      <c r="I59" s="0" t="str">
        <f aca="false">VLOOKUP(F59,Sheet4!$A$1:$B$22,2)</f>
        <v>tablice_korkowe</v>
      </c>
    </row>
    <row r="60" customFormat="false" ht="18.4" hidden="false" customHeight="true" outlineLevel="0" collapsed="false">
      <c r="A60" s="0" t="n">
        <v>59</v>
      </c>
      <c r="B60" s="0" t="s">
        <v>52</v>
      </c>
      <c r="C60" s="2" t="n">
        <v>40939</v>
      </c>
      <c r="D60" s="0" t="n">
        <v>5</v>
      </c>
      <c r="E60" s="0" t="n">
        <f aca="false">MONTH(C60)</f>
        <v>1</v>
      </c>
      <c r="F60" s="0" t="str">
        <f aca="false">VLOOKUP(B60,Sheet3!$A$1:$E$100,5)</f>
        <v>k10</v>
      </c>
      <c r="G60" s="0" t="str">
        <f aca="false">VLOOKUP(B60,Sheet3!$A$1:$E$100,2)</f>
        <v>120x150</v>
      </c>
      <c r="H60" s="0" t="str">
        <f aca="false">VLOOKUP(B60,Sheet3!$A$1:$E$100,3)</f>
        <v>159,00</v>
      </c>
      <c r="I60" s="0" t="str">
        <f aca="false">VLOOKUP(F60,Sheet4!$A$1:$B$22,2)</f>
        <v>tablice_korkowe</v>
      </c>
    </row>
    <row r="61" customFormat="false" ht="18.4" hidden="false" customHeight="true" outlineLevel="0" collapsed="false">
      <c r="A61" s="1" t="n">
        <v>60</v>
      </c>
      <c r="B61" s="0" t="s">
        <v>17</v>
      </c>
      <c r="C61" s="2" t="n">
        <v>41243</v>
      </c>
      <c r="D61" s="0" t="n">
        <v>2</v>
      </c>
      <c r="E61" s="0" t="n">
        <f aca="false">MONTH(C61)</f>
        <v>11</v>
      </c>
      <c r="F61" s="0" t="str">
        <f aca="false">VLOOKUP(B61,Sheet3!$A$1:$E$100,5)</f>
        <v>k19</v>
      </c>
      <c r="G61" s="0" t="str">
        <f aca="false">VLOOKUP(B61,Sheet3!$A$1:$E$100,2)</f>
        <v>Taca_prostokatna</v>
      </c>
      <c r="H61" s="0" t="str">
        <f aca="false">VLOOKUP(B61,Sheet3!$A$1:$E$100,3)</f>
        <v>26,99</v>
      </c>
      <c r="I61" s="0" t="str">
        <f aca="false">VLOOKUP(F61,Sheet4!$A$1:$B$22,2)</f>
        <v>wyroby_korkowe</v>
      </c>
    </row>
    <row r="62" customFormat="false" ht="18.4" hidden="false" customHeight="true" outlineLevel="0" collapsed="false">
      <c r="A62" s="0" t="n">
        <v>61</v>
      </c>
      <c r="B62" s="0" t="s">
        <v>15</v>
      </c>
      <c r="C62" s="2" t="n">
        <v>41099</v>
      </c>
      <c r="D62" s="0" t="n">
        <v>14</v>
      </c>
      <c r="E62" s="0" t="n">
        <f aca="false">MONTH(C62)</f>
        <v>7</v>
      </c>
      <c r="F62" s="0" t="str">
        <f aca="false">VLOOKUP(B62,Sheet3!$A$1:$E$100,5)</f>
        <v>k12</v>
      </c>
      <c r="G62" s="0" t="str">
        <f aca="false">VLOOKUP(B62,Sheet3!$A$1:$E$100,2)</f>
        <v>1000x700x2</v>
      </c>
      <c r="H62" s="0" t="str">
        <f aca="false">VLOOKUP(B62,Sheet3!$A$1:$E$100,3)</f>
        <v>5,99</v>
      </c>
      <c r="I62" s="0" t="str">
        <f aca="false">VLOOKUP(F62,Sheet4!$A$1:$B$22,2)</f>
        <v>plyty_korkowe</v>
      </c>
    </row>
    <row r="63" customFormat="false" ht="18.4" hidden="false" customHeight="true" outlineLevel="0" collapsed="false">
      <c r="A63" s="1" t="n">
        <v>62</v>
      </c>
      <c r="B63" s="0" t="s">
        <v>33</v>
      </c>
      <c r="C63" s="2" t="n">
        <v>40959</v>
      </c>
      <c r="D63" s="0" t="n">
        <v>20</v>
      </c>
      <c r="E63" s="0" t="n">
        <f aca="false">MONTH(C63)</f>
        <v>2</v>
      </c>
      <c r="F63" s="0" t="str">
        <f aca="false">VLOOKUP(B63,Sheet3!$A$1:$E$100,5)</f>
        <v>k5</v>
      </c>
      <c r="G63" s="0" t="str">
        <f aca="false">VLOOKUP(B63,Sheet3!$A$1:$E$100,2)</f>
        <v>Aglomerado_50_mm</v>
      </c>
      <c r="H63" s="0" t="str">
        <f aca="false">VLOOKUP(B63,Sheet3!$A$1:$E$100,3)</f>
        <v>59,99</v>
      </c>
      <c r="I63" s="0" t="str">
        <f aca="false">VLOOKUP(F63,Sheet4!$A$1:$B$22,2)</f>
        <v>panele_korkowe</v>
      </c>
    </row>
    <row r="64" customFormat="false" ht="18.4" hidden="false" customHeight="true" outlineLevel="0" collapsed="false">
      <c r="A64" s="0" t="n">
        <v>63</v>
      </c>
      <c r="B64" s="0" t="s">
        <v>29</v>
      </c>
      <c r="C64" s="2" t="n">
        <v>40953</v>
      </c>
      <c r="D64" s="0" t="n">
        <v>3</v>
      </c>
      <c r="E64" s="0" t="n">
        <f aca="false">MONTH(C64)</f>
        <v>2</v>
      </c>
      <c r="F64" s="0" t="str">
        <f aca="false">VLOOKUP(B64,Sheet3!$A$1:$E$100,5)</f>
        <v>k10</v>
      </c>
      <c r="G64" s="0" t="str">
        <f aca="false">VLOOKUP(B64,Sheet3!$A$1:$E$100,2)</f>
        <v>150x180</v>
      </c>
      <c r="H64" s="0" t="str">
        <f aca="false">VLOOKUP(B64,Sheet3!$A$1:$E$100,3)</f>
        <v>199,00</v>
      </c>
      <c r="I64" s="0" t="str">
        <f aca="false">VLOOKUP(F64,Sheet4!$A$1:$B$22,2)</f>
        <v>tablice_korkowe</v>
      </c>
    </row>
    <row r="65" customFormat="false" ht="18.4" hidden="false" customHeight="true" outlineLevel="0" collapsed="false">
      <c r="A65" s="1" t="n">
        <v>64</v>
      </c>
      <c r="B65" s="0" t="s">
        <v>30</v>
      </c>
      <c r="C65" s="2" t="n">
        <v>41110</v>
      </c>
      <c r="D65" s="0" t="n">
        <v>1</v>
      </c>
      <c r="E65" s="0" t="n">
        <f aca="false">MONTH(C65)</f>
        <v>7</v>
      </c>
      <c r="F65" s="0" t="str">
        <f aca="false">VLOOKUP(B65,Sheet3!$A$1:$E$100,5)</f>
        <v>k8</v>
      </c>
      <c r="G65" s="0" t="str">
        <f aca="false">VLOOKUP(B65,Sheet3!$A$1:$E$100,2)</f>
        <v>LN_1</v>
      </c>
      <c r="H65" s="0" t="str">
        <f aca="false">VLOOKUP(B65,Sheet3!$A$1:$E$100,3)</f>
        <v>3,90</v>
      </c>
      <c r="I65" s="0" t="str">
        <f aca="false">VLOOKUP(F65,Sheet4!$A$1:$B$22,2)</f>
        <v>panele_korkowe</v>
      </c>
    </row>
    <row r="66" customFormat="false" ht="18.4" hidden="false" customHeight="true" outlineLevel="0" collapsed="false">
      <c r="A66" s="0" t="n">
        <v>65</v>
      </c>
      <c r="B66" s="0" t="s">
        <v>8</v>
      </c>
      <c r="C66" s="2" t="n">
        <v>41087</v>
      </c>
      <c r="D66" s="0" t="n">
        <v>16</v>
      </c>
      <c r="E66" s="0" t="n">
        <f aca="false">MONTH(C66)</f>
        <v>6</v>
      </c>
      <c r="F66" s="0" t="str">
        <f aca="false">VLOOKUP(B66,Sheet3!$A$1:$E$100,5)</f>
        <v>k6</v>
      </c>
      <c r="G66" s="0" t="str">
        <f aca="false">VLOOKUP(B66,Sheet3!$A$1:$E$100,2)</f>
        <v>940x16x7</v>
      </c>
      <c r="H66" s="0" t="str">
        <f aca="false">VLOOKUP(B66,Sheet3!$A$1:$E$100,3)</f>
        <v>2,89</v>
      </c>
      <c r="I66" s="0" t="str">
        <f aca="false">VLOOKUP(F66,Sheet4!$A$1:$B$22,2)</f>
        <v>panele_korkowe</v>
      </c>
    </row>
    <row r="67" customFormat="false" ht="18.4" hidden="false" customHeight="true" outlineLevel="0" collapsed="false">
      <c r="A67" s="1" t="n">
        <v>66</v>
      </c>
      <c r="B67" s="0" t="s">
        <v>42</v>
      </c>
      <c r="C67" s="2" t="n">
        <v>41152</v>
      </c>
      <c r="D67" s="0" t="n">
        <v>50</v>
      </c>
      <c r="E67" s="0" t="n">
        <f aca="false">MONTH(C67)</f>
        <v>8</v>
      </c>
      <c r="F67" s="0" t="str">
        <f aca="false">VLOOKUP(B67,Sheet3!$A$1:$E$100,5)</f>
        <v>k20</v>
      </c>
      <c r="G67" s="0" t="str">
        <f aca="false">VLOOKUP(B67,Sheet3!$A$1:$E$100,2)</f>
        <v>Stozkowe_male</v>
      </c>
      <c r="H67" s="0" t="str">
        <f aca="false">VLOOKUP(B67,Sheet3!$A$1:$E$100,3)</f>
        <v>0,49</v>
      </c>
      <c r="I67" s="0" t="str">
        <f aca="false">VLOOKUP(F67,Sheet4!$A$1:$B$22,2)</f>
        <v>korki_do_butelek</v>
      </c>
    </row>
    <row r="68" customFormat="false" ht="18.4" hidden="false" customHeight="true" outlineLevel="0" collapsed="false">
      <c r="A68" s="0" t="n">
        <v>67</v>
      </c>
      <c r="B68" s="0" t="s">
        <v>53</v>
      </c>
      <c r="C68" s="2" t="n">
        <v>41227</v>
      </c>
      <c r="D68" s="0" t="n">
        <v>25</v>
      </c>
      <c r="E68" s="0" t="n">
        <f aca="false">MONTH(C68)</f>
        <v>11</v>
      </c>
      <c r="F68" s="0" t="str">
        <f aca="false">VLOOKUP(B68,Sheet3!$A$1:$E$100,5)</f>
        <v>k2</v>
      </c>
      <c r="G68" s="0" t="str">
        <f aca="false">VLOOKUP(B68,Sheet3!$A$1:$E$100,2)</f>
        <v>Special_4_mm</v>
      </c>
      <c r="H68" s="0" t="str">
        <f aca="false">VLOOKUP(B68,Sheet3!$A$1:$E$100,3)</f>
        <v>94,99</v>
      </c>
      <c r="I68" s="0" t="str">
        <f aca="false">VLOOKUP(F68,Sheet4!$A$1:$B$22,2)</f>
        <v>wyroby_korkowe</v>
      </c>
    </row>
    <row r="69" customFormat="false" ht="18.4" hidden="false" customHeight="true" outlineLevel="0" collapsed="false">
      <c r="A69" s="1" t="n">
        <v>68</v>
      </c>
      <c r="B69" s="0" t="s">
        <v>54</v>
      </c>
      <c r="C69" s="2" t="n">
        <v>41160</v>
      </c>
      <c r="D69" s="0" t="n">
        <v>18</v>
      </c>
      <c r="E69" s="0" t="n">
        <f aca="false">MONTH(C69)</f>
        <v>9</v>
      </c>
      <c r="F69" s="0" t="str">
        <f aca="false">VLOOKUP(B69,Sheet3!$A$1:$E$100,5)</f>
        <v>k12</v>
      </c>
      <c r="G69" s="0" t="str">
        <f aca="false">VLOOKUP(B69,Sheet3!$A$1:$E$100,2)</f>
        <v>1000x700x1</v>
      </c>
      <c r="H69" s="0" t="str">
        <f aca="false">VLOOKUP(B69,Sheet3!$A$1:$E$100,3)</f>
        <v>4,99</v>
      </c>
      <c r="I69" s="0" t="str">
        <f aca="false">VLOOKUP(F69,Sheet4!$A$1:$B$22,2)</f>
        <v>plyty_korkowe</v>
      </c>
    </row>
    <row r="70" customFormat="false" ht="18.4" hidden="false" customHeight="true" outlineLevel="0" collapsed="false">
      <c r="A70" s="0" t="n">
        <v>69</v>
      </c>
      <c r="B70" s="0" t="s">
        <v>55</v>
      </c>
      <c r="C70" s="2" t="n">
        <v>41018</v>
      </c>
      <c r="D70" s="0" t="n">
        <v>3</v>
      </c>
      <c r="E70" s="0" t="n">
        <f aca="false">MONTH(C70)</f>
        <v>4</v>
      </c>
      <c r="F70" s="0" t="str">
        <f aca="false">VLOOKUP(B70,Sheet3!$A$1:$E$100,5)</f>
        <v>k11</v>
      </c>
      <c r="G70" s="0" t="str">
        <f aca="false">VLOOKUP(B70,Sheet3!$A$1:$E$100,2)</f>
        <v>kpl_3_mm</v>
      </c>
      <c r="H70" s="0" t="str">
        <f aca="false">VLOOKUP(B70,Sheet3!$A$1:$E$100,3)</f>
        <v>3,50</v>
      </c>
      <c r="I70" s="0" t="str">
        <f aca="false">VLOOKUP(F70,Sheet4!$A$1:$B$22,2)</f>
        <v>podkladki_naturalne</v>
      </c>
    </row>
    <row r="71" customFormat="false" ht="18.4" hidden="false" customHeight="true" outlineLevel="0" collapsed="false">
      <c r="A71" s="1" t="n">
        <v>70</v>
      </c>
      <c r="B71" s="0" t="s">
        <v>37</v>
      </c>
      <c r="C71" s="2" t="n">
        <v>41089</v>
      </c>
      <c r="D71" s="0" t="n">
        <v>12</v>
      </c>
      <c r="E71" s="0" t="n">
        <f aca="false">MONTH(C71)</f>
        <v>6</v>
      </c>
      <c r="F71" s="0" t="str">
        <f aca="false">VLOOKUP(B71,Sheet3!$A$1:$E$100,5)</f>
        <v>k15</v>
      </c>
      <c r="G71" s="0" t="str">
        <f aca="false">VLOOKUP(B71,Sheet3!$A$1:$E$100,2)</f>
        <v>kostka</v>
      </c>
      <c r="H71" s="0" t="str">
        <f aca="false">VLOOKUP(B71,Sheet3!$A$1:$E$100,3)</f>
        <v>25,99</v>
      </c>
      <c r="I71" s="0" t="str">
        <f aca="false">VLOOKUP(F71,Sheet4!$A$1:$B$22,2)</f>
        <v>maty_korkowe</v>
      </c>
    </row>
    <row r="72" customFormat="false" ht="18.4" hidden="false" customHeight="true" outlineLevel="0" collapsed="false">
      <c r="A72" s="0" t="n">
        <v>71</v>
      </c>
      <c r="B72" s="0" t="s">
        <v>29</v>
      </c>
      <c r="C72" s="2" t="n">
        <v>41177</v>
      </c>
      <c r="D72" s="0" t="n">
        <v>1</v>
      </c>
      <c r="E72" s="0" t="n">
        <f aca="false">MONTH(C72)</f>
        <v>9</v>
      </c>
      <c r="F72" s="0" t="str">
        <f aca="false">VLOOKUP(B72,Sheet3!$A$1:$E$100,5)</f>
        <v>k10</v>
      </c>
      <c r="G72" s="0" t="str">
        <f aca="false">VLOOKUP(B72,Sheet3!$A$1:$E$100,2)</f>
        <v>150x180</v>
      </c>
      <c r="H72" s="0" t="str">
        <f aca="false">VLOOKUP(B72,Sheet3!$A$1:$E$100,3)</f>
        <v>199,00</v>
      </c>
      <c r="I72" s="0" t="str">
        <f aca="false">VLOOKUP(F72,Sheet4!$A$1:$B$22,2)</f>
        <v>tablice_korkowe</v>
      </c>
    </row>
    <row r="73" customFormat="false" ht="18.4" hidden="false" customHeight="true" outlineLevel="0" collapsed="false">
      <c r="A73" s="1" t="n">
        <v>72</v>
      </c>
      <c r="B73" s="0" t="s">
        <v>56</v>
      </c>
      <c r="C73" s="2" t="n">
        <v>41120</v>
      </c>
      <c r="D73" s="0" t="n">
        <v>25</v>
      </c>
      <c r="E73" s="0" t="n">
        <f aca="false">MONTH(C73)</f>
        <v>7</v>
      </c>
      <c r="F73" s="0" t="str">
        <f aca="false">VLOOKUP(B73,Sheet3!$A$1:$E$100,5)</f>
        <v>k21</v>
      </c>
      <c r="G73" s="0" t="str">
        <f aca="false">VLOOKUP(B73,Sheet3!$A$1:$E$100,2)</f>
        <v>Harmony</v>
      </c>
      <c r="H73" s="0" t="str">
        <f aca="false">VLOOKUP(B73,Sheet3!$A$1:$E$100,3)</f>
        <v>139,99</v>
      </c>
      <c r="I73" s="0" t="str">
        <f aca="false">VLOOKUP(F73,Sheet4!$A$1:$B$22,2)</f>
        <v>panele_korkowe</v>
      </c>
    </row>
    <row r="74" customFormat="false" ht="18.4" hidden="false" customHeight="true" outlineLevel="0" collapsed="false">
      <c r="A74" s="0" t="n">
        <v>73</v>
      </c>
      <c r="B74" s="0" t="s">
        <v>57</v>
      </c>
      <c r="C74" s="2" t="n">
        <v>41059</v>
      </c>
      <c r="D74" s="0" t="n">
        <v>10</v>
      </c>
      <c r="E74" s="0" t="n">
        <f aca="false">MONTH(C74)</f>
        <v>5</v>
      </c>
      <c r="F74" s="0" t="str">
        <f aca="false">VLOOKUP(B74,Sheet3!$A$1:$E$100,5)</f>
        <v>k6</v>
      </c>
      <c r="G74" s="0" t="str">
        <f aca="false">VLOOKUP(B74,Sheet3!$A$1:$E$100,2)</f>
        <v>940x23x7</v>
      </c>
      <c r="H74" s="0" t="str">
        <f aca="false">VLOOKUP(B74,Sheet3!$A$1:$E$100,3)</f>
        <v>2,89</v>
      </c>
      <c r="I74" s="0" t="str">
        <f aca="false">VLOOKUP(F74,Sheet4!$A$1:$B$22,2)</f>
        <v>panele_korkowe</v>
      </c>
    </row>
    <row r="75" customFormat="false" ht="18.4" hidden="false" customHeight="true" outlineLevel="0" collapsed="false">
      <c r="A75" s="1" t="n">
        <v>74</v>
      </c>
      <c r="B75" s="0" t="s">
        <v>38</v>
      </c>
      <c r="C75" s="2" t="n">
        <v>41050</v>
      </c>
      <c r="D75" s="0" t="n">
        <v>12</v>
      </c>
      <c r="E75" s="0" t="n">
        <f aca="false">MONTH(C75)</f>
        <v>5</v>
      </c>
      <c r="F75" s="0" t="str">
        <f aca="false">VLOOKUP(B75,Sheet3!$A$1:$E$100,5)</f>
        <v>k10</v>
      </c>
      <c r="G75" s="0" t="str">
        <f aca="false">VLOOKUP(B75,Sheet3!$A$1:$E$100,2)</f>
        <v>50x80</v>
      </c>
      <c r="H75" s="0" t="str">
        <f aca="false">VLOOKUP(B75,Sheet3!$A$1:$E$100,3)</f>
        <v>34,99</v>
      </c>
      <c r="I75" s="0" t="str">
        <f aca="false">VLOOKUP(F75,Sheet4!$A$1:$B$22,2)</f>
        <v>tablice_korkowe</v>
      </c>
    </row>
    <row r="76" customFormat="false" ht="18.4" hidden="false" customHeight="true" outlineLevel="0" collapsed="false">
      <c r="A76" s="0" t="n">
        <v>75</v>
      </c>
      <c r="B76" s="0" t="s">
        <v>27</v>
      </c>
      <c r="C76" s="2" t="n">
        <v>41079</v>
      </c>
      <c r="D76" s="0" t="n">
        <v>2</v>
      </c>
      <c r="E76" s="0" t="n">
        <f aca="false">MONTH(C76)</f>
        <v>6</v>
      </c>
      <c r="F76" s="0" t="str">
        <f aca="false">VLOOKUP(B76,Sheet3!$A$1:$E$100,5)</f>
        <v>k10</v>
      </c>
      <c r="G76" s="0" t="str">
        <f aca="false">VLOOKUP(B76,Sheet3!$A$1:$E$100,2)</f>
        <v>40x50</v>
      </c>
      <c r="H76" s="0" t="str">
        <f aca="false">VLOOKUP(B76,Sheet3!$A$1:$E$100,3)</f>
        <v>21,00</v>
      </c>
      <c r="I76" s="0" t="str">
        <f aca="false">VLOOKUP(F76,Sheet4!$A$1:$B$22,2)</f>
        <v>tablice_korkowe</v>
      </c>
    </row>
    <row r="77" customFormat="false" ht="18.4" hidden="false" customHeight="true" outlineLevel="0" collapsed="false">
      <c r="A77" s="1" t="n">
        <v>76</v>
      </c>
      <c r="B77" s="0" t="s">
        <v>39</v>
      </c>
      <c r="C77" s="2" t="n">
        <v>41191</v>
      </c>
      <c r="D77" s="0" t="n">
        <v>5</v>
      </c>
      <c r="E77" s="0" t="n">
        <f aca="false">MONTH(C77)</f>
        <v>10</v>
      </c>
      <c r="F77" s="0" t="str">
        <f aca="false">VLOOKUP(B77,Sheet3!$A$1:$E$100,5)</f>
        <v>k12</v>
      </c>
      <c r="G77" s="0" t="str">
        <f aca="false">VLOOKUP(B77,Sheet3!$A$1:$E$100,2)</f>
        <v>1000x700x5</v>
      </c>
      <c r="H77" s="0" t="str">
        <f aca="false">VLOOKUP(B77,Sheet3!$A$1:$E$100,3)</f>
        <v>15,99</v>
      </c>
      <c r="I77" s="0" t="str">
        <f aca="false">VLOOKUP(F77,Sheet4!$A$1:$B$22,2)</f>
        <v>plyty_korkowe</v>
      </c>
    </row>
    <row r="78" customFormat="false" ht="18.4" hidden="false" customHeight="true" outlineLevel="0" collapsed="false">
      <c r="A78" s="0" t="n">
        <v>77</v>
      </c>
      <c r="B78" s="0" t="s">
        <v>58</v>
      </c>
      <c r="C78" s="2" t="n">
        <v>41233</v>
      </c>
      <c r="D78" s="0" t="n">
        <v>5</v>
      </c>
      <c r="E78" s="0" t="n">
        <f aca="false">MONTH(C78)</f>
        <v>11</v>
      </c>
      <c r="F78" s="0" t="str">
        <f aca="false">VLOOKUP(B78,Sheet3!$A$1:$E$100,5)</f>
        <v>k5</v>
      </c>
      <c r="G78" s="0" t="str">
        <f aca="false">VLOOKUP(B78,Sheet3!$A$1:$E$100,2)</f>
        <v>Aglomerado_80_mm</v>
      </c>
      <c r="H78" s="0" t="str">
        <f aca="false">VLOOKUP(B78,Sheet3!$A$1:$E$100,3)</f>
        <v>149,99</v>
      </c>
      <c r="I78" s="0" t="str">
        <f aca="false">VLOOKUP(F78,Sheet4!$A$1:$B$22,2)</f>
        <v>panele_korkowe</v>
      </c>
    </row>
    <row r="79" customFormat="false" ht="18.4" hidden="false" customHeight="true" outlineLevel="0" collapsed="false">
      <c r="A79" s="1" t="n">
        <v>78</v>
      </c>
      <c r="B79" s="0" t="s">
        <v>19</v>
      </c>
      <c r="C79" s="2" t="n">
        <v>41145</v>
      </c>
      <c r="D79" s="0" t="n">
        <v>21</v>
      </c>
      <c r="E79" s="0" t="n">
        <f aca="false">MONTH(C79)</f>
        <v>8</v>
      </c>
      <c r="F79" s="0" t="str">
        <f aca="false">VLOOKUP(B79,Sheet3!$A$1:$E$100,5)</f>
        <v>k20</v>
      </c>
      <c r="G79" s="0" t="str">
        <f aca="false">VLOOKUP(B79,Sheet3!$A$1:$E$100,2)</f>
        <v>Stozkowe_srednie</v>
      </c>
      <c r="H79" s="0" t="str">
        <f aca="false">VLOOKUP(B79,Sheet3!$A$1:$E$100,3)</f>
        <v>0,89</v>
      </c>
      <c r="I79" s="0" t="str">
        <f aca="false">VLOOKUP(F79,Sheet4!$A$1:$B$22,2)</f>
        <v>korki_do_butelek</v>
      </c>
    </row>
    <row r="80" customFormat="false" ht="18.4" hidden="false" customHeight="true" outlineLevel="0" collapsed="false">
      <c r="A80" s="0" t="n">
        <v>79</v>
      </c>
      <c r="B80" s="0" t="s">
        <v>47</v>
      </c>
      <c r="C80" s="2" t="n">
        <v>41222</v>
      </c>
      <c r="D80" s="0" t="n">
        <v>25</v>
      </c>
      <c r="E80" s="0" t="n">
        <f aca="false">MONTH(C80)</f>
        <v>11</v>
      </c>
      <c r="F80" s="0" t="str">
        <f aca="false">VLOOKUP(B80,Sheet3!$A$1:$E$100,5)</f>
        <v>k2</v>
      </c>
      <c r="G80" s="0" t="str">
        <f aca="false">VLOOKUP(B80,Sheet3!$A$1:$E$100,2)</f>
        <v>Normal_4_mm</v>
      </c>
      <c r="H80" s="0" t="str">
        <f aca="false">VLOOKUP(B80,Sheet3!$A$1:$E$100,3)</f>
        <v>60,50</v>
      </c>
      <c r="I80" s="0" t="str">
        <f aca="false">VLOOKUP(F80,Sheet4!$A$1:$B$22,2)</f>
        <v>wyroby_korkowe</v>
      </c>
    </row>
    <row r="81" customFormat="false" ht="18.4" hidden="false" customHeight="true" outlineLevel="0" collapsed="false">
      <c r="A81" s="1" t="n">
        <v>80</v>
      </c>
      <c r="B81" s="0" t="s">
        <v>42</v>
      </c>
      <c r="C81" s="2" t="n">
        <v>41166</v>
      </c>
      <c r="D81" s="0" t="n">
        <v>22</v>
      </c>
      <c r="E81" s="0" t="n">
        <f aca="false">MONTH(C81)</f>
        <v>9</v>
      </c>
      <c r="F81" s="0" t="str">
        <f aca="false">VLOOKUP(B81,Sheet3!$A$1:$E$100,5)</f>
        <v>k20</v>
      </c>
      <c r="G81" s="0" t="str">
        <f aca="false">VLOOKUP(B81,Sheet3!$A$1:$E$100,2)</f>
        <v>Stozkowe_male</v>
      </c>
      <c r="H81" s="0" t="str">
        <f aca="false">VLOOKUP(B81,Sheet3!$A$1:$E$100,3)</f>
        <v>0,49</v>
      </c>
      <c r="I81" s="0" t="str">
        <f aca="false">VLOOKUP(F81,Sheet4!$A$1:$B$22,2)</f>
        <v>korki_do_butelek</v>
      </c>
    </row>
    <row r="82" customFormat="false" ht="18.4" hidden="false" customHeight="true" outlineLevel="0" collapsed="false">
      <c r="A82" s="0" t="n">
        <v>81</v>
      </c>
      <c r="B82" s="0" t="s">
        <v>59</v>
      </c>
      <c r="C82" s="2" t="n">
        <v>41137</v>
      </c>
      <c r="D82" s="0" t="n">
        <v>30</v>
      </c>
      <c r="E82" s="0" t="n">
        <f aca="false">MONTH(C82)</f>
        <v>8</v>
      </c>
      <c r="F82" s="0" t="str">
        <f aca="false">VLOOKUP(B82,Sheet3!$A$1:$E$100,5)</f>
        <v>k16</v>
      </c>
      <c r="G82" s="0" t="str">
        <f aca="false">VLOOKUP(B82,Sheet3!$A$1:$E$100,2)</f>
        <v>standard</v>
      </c>
      <c r="H82" s="0" t="str">
        <f aca="false">VLOOKUP(B82,Sheet3!$A$1:$E$100,3)</f>
        <v>1,09</v>
      </c>
      <c r="I82" s="0" t="str">
        <f aca="false">VLOOKUP(F82,Sheet4!$A$1:$B$22,2)</f>
        <v>przekladki_korkowe</v>
      </c>
    </row>
    <row r="83" customFormat="false" ht="18.4" hidden="false" customHeight="true" outlineLevel="0" collapsed="false">
      <c r="A83" s="1" t="n">
        <v>82</v>
      </c>
      <c r="B83" s="0" t="s">
        <v>59</v>
      </c>
      <c r="C83" s="2" t="n">
        <v>41080</v>
      </c>
      <c r="D83" s="0" t="n">
        <v>100</v>
      </c>
      <c r="E83" s="0" t="n">
        <f aca="false">MONTH(C83)</f>
        <v>6</v>
      </c>
      <c r="F83" s="0" t="str">
        <f aca="false">VLOOKUP(B83,Sheet3!$A$1:$E$100,5)</f>
        <v>k16</v>
      </c>
      <c r="G83" s="0" t="str">
        <f aca="false">VLOOKUP(B83,Sheet3!$A$1:$E$100,2)</f>
        <v>standard</v>
      </c>
      <c r="H83" s="0" t="str">
        <f aca="false">VLOOKUP(B83,Sheet3!$A$1:$E$100,3)</f>
        <v>1,09</v>
      </c>
      <c r="I83" s="0" t="str">
        <f aca="false">VLOOKUP(F83,Sheet4!$A$1:$B$22,2)</f>
        <v>przekladki_korkowe</v>
      </c>
    </row>
    <row r="84" customFormat="false" ht="18.4" hidden="false" customHeight="true" outlineLevel="0" collapsed="false">
      <c r="A84" s="0" t="n">
        <v>83</v>
      </c>
      <c r="B84" s="0" t="s">
        <v>60</v>
      </c>
      <c r="C84" s="2" t="n">
        <v>41074</v>
      </c>
      <c r="D84" s="0" t="n">
        <v>32</v>
      </c>
      <c r="E84" s="0" t="n">
        <f aca="false">MONTH(C84)</f>
        <v>6</v>
      </c>
      <c r="F84" s="0" t="str">
        <f aca="false">VLOOKUP(B84,Sheet3!$A$1:$E$100,5)</f>
        <v>k14</v>
      </c>
      <c r="G84" s="0" t="str">
        <f aca="false">VLOOKUP(B84,Sheet3!$A$1:$E$100,2)</f>
        <v>Harmony</v>
      </c>
      <c r="H84" s="0" t="str">
        <f aca="false">VLOOKUP(B84,Sheet3!$A$1:$E$100,3)</f>
        <v>90,99</v>
      </c>
      <c r="I84" s="0" t="str">
        <f aca="false">VLOOKUP(F84,Sheet4!$A$1:$B$22,2)</f>
        <v>parkiet_korkowy</v>
      </c>
    </row>
    <row r="85" customFormat="false" ht="18.4" hidden="false" customHeight="true" outlineLevel="0" collapsed="false">
      <c r="A85" s="1" t="n">
        <v>84</v>
      </c>
      <c r="B85" s="0" t="s">
        <v>61</v>
      </c>
      <c r="C85" s="2" t="n">
        <v>41025</v>
      </c>
      <c r="D85" s="0" t="n">
        <v>2</v>
      </c>
      <c r="E85" s="0" t="n">
        <f aca="false">MONTH(C85)</f>
        <v>4</v>
      </c>
      <c r="F85" s="0" t="str">
        <f aca="false">VLOOKUP(B85,Sheet3!$A$1:$E$100,5)</f>
        <v>k13</v>
      </c>
      <c r="G85" s="0" t="str">
        <f aca="false">VLOOKUP(B85,Sheet3!$A$1:$E$100,2)</f>
        <v>25m_x_1m_x_4mm</v>
      </c>
      <c r="H85" s="0" t="str">
        <f aca="false">VLOOKUP(B85,Sheet3!$A$1:$E$100,3)</f>
        <v>549,99</v>
      </c>
      <c r="I85" s="0" t="str">
        <f aca="false">VLOOKUP(F85,Sheet4!$A$1:$B$22,2)</f>
        <v>rolki_korkowe</v>
      </c>
    </row>
    <row r="86" customFormat="false" ht="18.4" hidden="false" customHeight="true" outlineLevel="0" collapsed="false">
      <c r="A86" s="0" t="n">
        <v>85</v>
      </c>
      <c r="B86" s="0" t="s">
        <v>36</v>
      </c>
      <c r="C86" s="2" t="n">
        <v>41150</v>
      </c>
      <c r="D86" s="0" t="n">
        <v>12</v>
      </c>
      <c r="E86" s="0" t="n">
        <f aca="false">MONTH(C86)</f>
        <v>8</v>
      </c>
      <c r="F86" s="0" t="str">
        <f aca="false">VLOOKUP(B86,Sheet3!$A$1:$E$100,5)</f>
        <v>k10</v>
      </c>
      <c r="G86" s="0" t="str">
        <f aca="false">VLOOKUP(B86,Sheet3!$A$1:$E$100,2)</f>
        <v>50x80</v>
      </c>
      <c r="H86" s="0" t="str">
        <f aca="false">VLOOKUP(B86,Sheet3!$A$1:$E$100,3)</f>
        <v>34,99</v>
      </c>
      <c r="I86" s="0" t="str">
        <f aca="false">VLOOKUP(F86,Sheet4!$A$1:$B$22,2)</f>
        <v>tablice_korkowe</v>
      </c>
    </row>
    <row r="87" customFormat="false" ht="18.4" hidden="false" customHeight="true" outlineLevel="0" collapsed="false">
      <c r="A87" s="1" t="n">
        <v>86</v>
      </c>
      <c r="B87" s="0" t="s">
        <v>48</v>
      </c>
      <c r="C87" s="2" t="n">
        <v>41188</v>
      </c>
      <c r="D87" s="0" t="n">
        <v>1</v>
      </c>
      <c r="E87" s="0" t="n">
        <f aca="false">MONTH(C87)</f>
        <v>10</v>
      </c>
      <c r="F87" s="0" t="str">
        <f aca="false">VLOOKUP(B87,Sheet3!$A$1:$E$100,5)</f>
        <v>k19</v>
      </c>
      <c r="G87" s="0" t="str">
        <f aca="false">VLOOKUP(B87,Sheet3!$A$1:$E$100,2)</f>
        <v>Cukiernica</v>
      </c>
      <c r="H87" s="0" t="str">
        <f aca="false">VLOOKUP(B87,Sheet3!$A$1:$E$100,3)</f>
        <v>25,99</v>
      </c>
      <c r="I87" s="0" t="str">
        <f aca="false">VLOOKUP(F87,Sheet4!$A$1:$B$22,2)</f>
        <v>wyroby_korkowe</v>
      </c>
    </row>
    <row r="88" customFormat="false" ht="18.4" hidden="false" customHeight="true" outlineLevel="0" collapsed="false">
      <c r="A88" s="0" t="n">
        <v>87</v>
      </c>
      <c r="B88" s="0" t="s">
        <v>28</v>
      </c>
      <c r="C88" s="2" t="n">
        <v>41103</v>
      </c>
      <c r="D88" s="0" t="n">
        <v>28</v>
      </c>
      <c r="E88" s="0" t="n">
        <f aca="false">MONTH(C88)</f>
        <v>7</v>
      </c>
      <c r="F88" s="0" t="str">
        <f aca="false">VLOOKUP(B88,Sheet3!$A$1:$E$100,5)</f>
        <v>k14</v>
      </c>
      <c r="G88" s="0" t="str">
        <f aca="false">VLOOKUP(B88,Sheet3!$A$1:$E$100,2)</f>
        <v>Shell</v>
      </c>
      <c r="H88" s="0" t="str">
        <f aca="false">VLOOKUP(B88,Sheet3!$A$1:$E$100,3)</f>
        <v>81,99</v>
      </c>
      <c r="I88" s="0" t="str">
        <f aca="false">VLOOKUP(F88,Sheet4!$A$1:$B$22,2)</f>
        <v>parkiet_korkowy</v>
      </c>
    </row>
    <row r="89" customFormat="false" ht="18.4" hidden="false" customHeight="true" outlineLevel="0" collapsed="false">
      <c r="A89" s="1" t="n">
        <v>88</v>
      </c>
      <c r="B89" s="0" t="s">
        <v>43</v>
      </c>
      <c r="C89" s="2" t="n">
        <v>41188</v>
      </c>
      <c r="D89" s="0" t="n">
        <v>19</v>
      </c>
      <c r="E89" s="0" t="n">
        <f aca="false">MONTH(C89)</f>
        <v>10</v>
      </c>
      <c r="F89" s="0" t="str">
        <f aca="false">VLOOKUP(B89,Sheet3!$A$1:$E$100,5)</f>
        <v>k5</v>
      </c>
      <c r="G89" s="0" t="str">
        <f aca="false">VLOOKUP(B89,Sheet3!$A$1:$E$100,2)</f>
        <v>Aglomerado_80_mm</v>
      </c>
      <c r="H89" s="0" t="str">
        <f aca="false">VLOOKUP(B89,Sheet3!$A$1:$E$100,3)</f>
        <v>149,99</v>
      </c>
      <c r="I89" s="0" t="str">
        <f aca="false">VLOOKUP(F89,Sheet4!$A$1:$B$22,2)</f>
        <v>panele_korkowe</v>
      </c>
    </row>
    <row r="90" customFormat="false" ht="18.4" hidden="false" customHeight="true" outlineLevel="0" collapsed="false">
      <c r="A90" s="0" t="n">
        <v>89</v>
      </c>
      <c r="B90" s="0" t="s">
        <v>37</v>
      </c>
      <c r="C90" s="2" t="n">
        <v>41159</v>
      </c>
      <c r="D90" s="0" t="n">
        <v>2</v>
      </c>
      <c r="E90" s="0" t="n">
        <f aca="false">MONTH(C90)</f>
        <v>9</v>
      </c>
      <c r="F90" s="0" t="str">
        <f aca="false">VLOOKUP(B90,Sheet3!$A$1:$E$100,5)</f>
        <v>k15</v>
      </c>
      <c r="G90" s="0" t="str">
        <f aca="false">VLOOKUP(B90,Sheet3!$A$1:$E$100,2)</f>
        <v>kostka</v>
      </c>
      <c r="H90" s="0" t="str">
        <f aca="false">VLOOKUP(B90,Sheet3!$A$1:$E$100,3)</f>
        <v>25,99</v>
      </c>
      <c r="I90" s="0" t="str">
        <f aca="false">VLOOKUP(F90,Sheet4!$A$1:$B$22,2)</f>
        <v>maty_korkowe</v>
      </c>
    </row>
    <row r="91" customFormat="false" ht="18.4" hidden="false" customHeight="true" outlineLevel="0" collapsed="false">
      <c r="A91" s="1" t="n">
        <v>90</v>
      </c>
      <c r="B91" s="0" t="s">
        <v>62</v>
      </c>
      <c r="C91" s="2" t="n">
        <v>41072</v>
      </c>
      <c r="D91" s="0" t="n">
        <v>9</v>
      </c>
      <c r="E91" s="0" t="n">
        <f aca="false">MONTH(C91)</f>
        <v>6</v>
      </c>
      <c r="F91" s="0" t="str">
        <f aca="false">VLOOKUP(B91,Sheet3!$A$1:$E$100,5)</f>
        <v>k5</v>
      </c>
      <c r="G91" s="0" t="str">
        <f aca="false">VLOOKUP(B91,Sheet3!$A$1:$E$100,2)</f>
        <v>Aglomerado_10_mm</v>
      </c>
      <c r="H91" s="0" t="str">
        <f aca="false">VLOOKUP(B91,Sheet3!$A$1:$E$100,3)</f>
        <v>34,99</v>
      </c>
      <c r="I91" s="0" t="str">
        <f aca="false">VLOOKUP(F91,Sheet4!$A$1:$B$22,2)</f>
        <v>panele_korkowe</v>
      </c>
    </row>
    <row r="92" customFormat="false" ht="18.4" hidden="false" customHeight="true" outlineLevel="0" collapsed="false">
      <c r="A92" s="0" t="n">
        <v>91</v>
      </c>
      <c r="B92" s="0" t="s">
        <v>63</v>
      </c>
      <c r="C92" s="2" t="n">
        <v>41010</v>
      </c>
      <c r="D92" s="0" t="n">
        <v>64</v>
      </c>
      <c r="E92" s="0" t="n">
        <f aca="false">MONTH(C92)</f>
        <v>4</v>
      </c>
      <c r="F92" s="0" t="str">
        <f aca="false">VLOOKUP(B92,Sheet3!$A$1:$E$100,5)</f>
        <v>k19</v>
      </c>
      <c r="G92" s="0" t="str">
        <f aca="false">VLOOKUP(B92,Sheet3!$A$1:$E$100,2)</f>
        <v>Taca_okragla</v>
      </c>
      <c r="H92" s="0" t="str">
        <f aca="false">VLOOKUP(B92,Sheet3!$A$1:$E$100,3)</f>
        <v>32,49</v>
      </c>
      <c r="I92" s="0" t="str">
        <f aca="false">VLOOKUP(F92,Sheet4!$A$1:$B$22,2)</f>
        <v>wyroby_korkowe</v>
      </c>
    </row>
    <row r="93" customFormat="false" ht="18.4" hidden="false" customHeight="true" outlineLevel="0" collapsed="false">
      <c r="A93" s="1" t="n">
        <v>92</v>
      </c>
      <c r="B93" s="0" t="s">
        <v>9</v>
      </c>
      <c r="C93" s="2" t="n">
        <v>41173</v>
      </c>
      <c r="D93" s="0" t="n">
        <v>6</v>
      </c>
      <c r="E93" s="0" t="n">
        <f aca="false">MONTH(C93)</f>
        <v>9</v>
      </c>
      <c r="F93" s="0" t="str">
        <f aca="false">VLOOKUP(B93,Sheet3!$A$1:$E$100,5)</f>
        <v>k19</v>
      </c>
      <c r="G93" s="0" t="str">
        <f aca="false">VLOOKUP(B93,Sheet3!$A$1:$E$100,2)</f>
        <v>Oslonka_falista</v>
      </c>
      <c r="H93" s="0" t="str">
        <f aca="false">VLOOKUP(B93,Sheet3!$A$1:$E$100,3)</f>
        <v>22,99</v>
      </c>
      <c r="I93" s="0" t="str">
        <f aca="false">VLOOKUP(F93,Sheet4!$A$1:$B$22,2)</f>
        <v>wyroby_korkowe</v>
      </c>
    </row>
    <row r="94" customFormat="false" ht="18.4" hidden="false" customHeight="true" outlineLevel="0" collapsed="false">
      <c r="A94" s="0" t="n">
        <v>93</v>
      </c>
      <c r="B94" s="0" t="s">
        <v>36</v>
      </c>
      <c r="C94" s="2" t="n">
        <v>41029</v>
      </c>
      <c r="D94" s="0" t="n">
        <v>3</v>
      </c>
      <c r="E94" s="0" t="n">
        <f aca="false">MONTH(C94)</f>
        <v>4</v>
      </c>
      <c r="F94" s="0" t="str">
        <f aca="false">VLOOKUP(B94,Sheet3!$A$1:$E$100,5)</f>
        <v>k10</v>
      </c>
      <c r="G94" s="0" t="str">
        <f aca="false">VLOOKUP(B94,Sheet3!$A$1:$E$100,2)</f>
        <v>50x80</v>
      </c>
      <c r="H94" s="0" t="str">
        <f aca="false">VLOOKUP(B94,Sheet3!$A$1:$E$100,3)</f>
        <v>34,99</v>
      </c>
      <c r="I94" s="0" t="str">
        <f aca="false">VLOOKUP(F94,Sheet4!$A$1:$B$22,2)</f>
        <v>tablice_korkowe</v>
      </c>
    </row>
    <row r="95" customFormat="false" ht="18.4" hidden="false" customHeight="true" outlineLevel="0" collapsed="false">
      <c r="A95" s="1" t="n">
        <v>94</v>
      </c>
      <c r="B95" s="0" t="s">
        <v>50</v>
      </c>
      <c r="C95" s="2" t="n">
        <v>40992</v>
      </c>
      <c r="D95" s="0" t="n">
        <v>17</v>
      </c>
      <c r="E95" s="0" t="n">
        <f aca="false">MONTH(C95)</f>
        <v>3</v>
      </c>
      <c r="F95" s="0" t="str">
        <f aca="false">VLOOKUP(B95,Sheet3!$A$1:$E$100,5)</f>
        <v>k8</v>
      </c>
      <c r="G95" s="0" t="str">
        <f aca="false">VLOOKUP(B95,Sheet3!$A$1:$E$100,2)</f>
        <v>LB_1</v>
      </c>
      <c r="H95" s="0" t="str">
        <f aca="false">VLOOKUP(B95,Sheet3!$A$1:$E$100,3)</f>
        <v>2,50</v>
      </c>
      <c r="I95" s="0" t="str">
        <f aca="false">VLOOKUP(F95,Sheet4!$A$1:$B$22,2)</f>
        <v>panele_korkowe</v>
      </c>
    </row>
    <row r="96" customFormat="false" ht="18.4" hidden="false" customHeight="true" outlineLevel="0" collapsed="false">
      <c r="A96" s="0" t="n">
        <v>95</v>
      </c>
      <c r="B96" s="0" t="s">
        <v>64</v>
      </c>
      <c r="C96" s="2" t="n">
        <v>40945</v>
      </c>
      <c r="D96" s="0" t="n">
        <v>3</v>
      </c>
      <c r="E96" s="0" t="n">
        <f aca="false">MONTH(C96)</f>
        <v>2</v>
      </c>
      <c r="F96" s="0" t="str">
        <f aca="false">VLOOKUP(B96,Sheet3!$A$1:$E$100,5)</f>
        <v>k9</v>
      </c>
      <c r="G96" s="0" t="str">
        <f aca="false">VLOOKUP(B96,Sheet3!$A$1:$E$100,2)</f>
        <v>duze</v>
      </c>
      <c r="H96" s="0" t="str">
        <f aca="false">VLOOKUP(B96,Sheet3!$A$1:$E$100,3)</f>
        <v>48,00</v>
      </c>
      <c r="I96" s="0" t="str">
        <f aca="false">VLOOKUP(F96,Sheet4!$A$1:$B$22,2)</f>
        <v>panele_korkowe</v>
      </c>
    </row>
    <row r="97" customFormat="false" ht="18.4" hidden="false" customHeight="true" outlineLevel="0" collapsed="false">
      <c r="A97" s="1" t="n">
        <v>96</v>
      </c>
      <c r="B97" s="0" t="s">
        <v>65</v>
      </c>
      <c r="C97" s="2" t="n">
        <v>41047</v>
      </c>
      <c r="D97" s="0" t="n">
        <v>5</v>
      </c>
      <c r="E97" s="0" t="n">
        <f aca="false">MONTH(C97)</f>
        <v>5</v>
      </c>
      <c r="F97" s="0" t="str">
        <f aca="false">VLOOKUP(B97,Sheet3!$A$1:$E$100,5)</f>
        <v>k12</v>
      </c>
      <c r="G97" s="0" t="str">
        <f aca="false">VLOOKUP(B97,Sheet3!$A$1:$E$100,2)</f>
        <v>1000x700x4</v>
      </c>
      <c r="H97" s="0" t="str">
        <f aca="false">VLOOKUP(B97,Sheet3!$A$1:$E$100,3)</f>
        <v>14,99</v>
      </c>
      <c r="I97" s="0" t="str">
        <f aca="false">VLOOKUP(F97,Sheet4!$A$1:$B$22,2)</f>
        <v>plyty_korkowe</v>
      </c>
    </row>
    <row r="98" customFormat="false" ht="18.4" hidden="false" customHeight="true" outlineLevel="0" collapsed="false">
      <c r="A98" s="0" t="n">
        <v>97</v>
      </c>
      <c r="B98" s="0" t="s">
        <v>66</v>
      </c>
      <c r="C98" s="2" t="n">
        <v>41082</v>
      </c>
      <c r="D98" s="0" t="n">
        <v>3</v>
      </c>
      <c r="E98" s="0" t="n">
        <f aca="false">MONTH(C98)</f>
        <v>6</v>
      </c>
      <c r="F98" s="0" t="str">
        <f aca="false">VLOOKUP(B98,Sheet3!$A$1:$E$100,5)</f>
        <v>k11</v>
      </c>
      <c r="G98" s="0" t="str">
        <f aca="false">VLOOKUP(B98,Sheet3!$A$1:$E$100,2)</f>
        <v>kpl_5_mm</v>
      </c>
      <c r="H98" s="0" t="str">
        <f aca="false">VLOOKUP(B98,Sheet3!$A$1:$E$100,3)</f>
        <v>4,80</v>
      </c>
      <c r="I98" s="0" t="str">
        <f aca="false">VLOOKUP(F98,Sheet4!$A$1:$B$22,2)</f>
        <v>podkladki_naturalne</v>
      </c>
    </row>
    <row r="99" customFormat="false" ht="18.4" hidden="false" customHeight="true" outlineLevel="0" collapsed="false">
      <c r="A99" s="1" t="n">
        <v>98</v>
      </c>
      <c r="B99" s="0" t="s">
        <v>59</v>
      </c>
      <c r="C99" s="2" t="n">
        <v>41177</v>
      </c>
      <c r="D99" s="0" t="n">
        <v>200</v>
      </c>
      <c r="E99" s="0" t="n">
        <f aca="false">MONTH(C99)</f>
        <v>9</v>
      </c>
      <c r="F99" s="0" t="str">
        <f aca="false">VLOOKUP(B99,Sheet3!$A$1:$E$100,5)</f>
        <v>k16</v>
      </c>
      <c r="G99" s="0" t="str">
        <f aca="false">VLOOKUP(B99,Sheet3!$A$1:$E$100,2)</f>
        <v>standard</v>
      </c>
      <c r="H99" s="0" t="str">
        <f aca="false">VLOOKUP(B99,Sheet3!$A$1:$E$100,3)</f>
        <v>1,09</v>
      </c>
      <c r="I99" s="0" t="str">
        <f aca="false">VLOOKUP(F99,Sheet4!$A$1:$B$22,2)</f>
        <v>przekladki_korkowe</v>
      </c>
    </row>
    <row r="100" customFormat="false" ht="18.4" hidden="false" customHeight="true" outlineLevel="0" collapsed="false">
      <c r="A100" s="0" t="n">
        <v>99</v>
      </c>
      <c r="B100" s="0" t="s">
        <v>39</v>
      </c>
      <c r="C100" s="2" t="n">
        <v>41102</v>
      </c>
      <c r="D100" s="0" t="n">
        <v>12</v>
      </c>
      <c r="E100" s="0" t="n">
        <f aca="false">MONTH(C100)</f>
        <v>7</v>
      </c>
      <c r="F100" s="0" t="str">
        <f aca="false">VLOOKUP(B100,Sheet3!$A$1:$E$100,5)</f>
        <v>k12</v>
      </c>
      <c r="G100" s="0" t="str">
        <f aca="false">VLOOKUP(B100,Sheet3!$A$1:$E$100,2)</f>
        <v>1000x700x5</v>
      </c>
      <c r="H100" s="0" t="str">
        <f aca="false">VLOOKUP(B100,Sheet3!$A$1:$E$100,3)</f>
        <v>15,99</v>
      </c>
      <c r="I100" s="0" t="str">
        <f aca="false">VLOOKUP(F100,Sheet4!$A$1:$B$22,2)</f>
        <v>plyty_korkowe</v>
      </c>
    </row>
    <row r="101" customFormat="false" ht="18.4" hidden="false" customHeight="true" outlineLevel="0" collapsed="false">
      <c r="A101" s="1" t="n">
        <v>100</v>
      </c>
      <c r="B101" s="0" t="s">
        <v>67</v>
      </c>
      <c r="C101" s="2" t="n">
        <v>40982</v>
      </c>
      <c r="D101" s="0" t="n">
        <v>9</v>
      </c>
      <c r="E101" s="0" t="n">
        <f aca="false">MONTH(C101)</f>
        <v>3</v>
      </c>
      <c r="F101" s="0" t="str">
        <f aca="false">VLOOKUP(B101,Sheet3!$A$1:$E$100,5)</f>
        <v>k14</v>
      </c>
      <c r="G101" s="0" t="str">
        <f aca="false">VLOOKUP(B101,Sheet3!$A$1:$E$100,2)</f>
        <v>Rapsodia</v>
      </c>
      <c r="H101" s="0" t="str">
        <f aca="false">VLOOKUP(B101,Sheet3!$A$1:$E$100,3)</f>
        <v>64,99</v>
      </c>
      <c r="I101" s="0" t="str">
        <f aca="false">VLOOKUP(F101,Sheet4!$A$1:$B$22,2)</f>
        <v>parkiet_korkowy</v>
      </c>
    </row>
    <row r="102" customFormat="false" ht="18.4" hidden="false" customHeight="true" outlineLevel="0" collapsed="false">
      <c r="A102" s="0" t="n">
        <v>101</v>
      </c>
      <c r="B102" s="0" t="s">
        <v>24</v>
      </c>
      <c r="C102" s="2" t="n">
        <v>40962</v>
      </c>
      <c r="D102" s="0" t="n">
        <v>28</v>
      </c>
      <c r="E102" s="0" t="n">
        <f aca="false">MONTH(C102)</f>
        <v>2</v>
      </c>
      <c r="F102" s="0" t="str">
        <f aca="false">VLOOKUP(B102,Sheet3!$A$1:$E$100,5)</f>
        <v>k8</v>
      </c>
      <c r="G102" s="0" t="str">
        <f aca="false">VLOOKUP(B102,Sheet3!$A$1:$E$100,2)</f>
        <v>LN_2</v>
      </c>
      <c r="H102" s="0" t="str">
        <f aca="false">VLOOKUP(B102,Sheet3!$A$1:$E$100,3)</f>
        <v>4,60</v>
      </c>
      <c r="I102" s="0" t="str">
        <f aca="false">VLOOKUP(F102,Sheet4!$A$1:$B$22,2)</f>
        <v>panele_korkowe</v>
      </c>
    </row>
    <row r="103" customFormat="false" ht="18.4" hidden="false" customHeight="true" outlineLevel="0" collapsed="false">
      <c r="A103" s="1" t="n">
        <v>102</v>
      </c>
      <c r="B103" s="0" t="s">
        <v>60</v>
      </c>
      <c r="C103" s="2" t="n">
        <v>41221</v>
      </c>
      <c r="D103" s="0" t="n">
        <v>16</v>
      </c>
      <c r="E103" s="0" t="n">
        <f aca="false">MONTH(C103)</f>
        <v>11</v>
      </c>
      <c r="F103" s="0" t="str">
        <f aca="false">VLOOKUP(B103,Sheet3!$A$1:$E$100,5)</f>
        <v>k14</v>
      </c>
      <c r="G103" s="0" t="str">
        <f aca="false">VLOOKUP(B103,Sheet3!$A$1:$E$100,2)</f>
        <v>Harmony</v>
      </c>
      <c r="H103" s="0" t="str">
        <f aca="false">VLOOKUP(B103,Sheet3!$A$1:$E$100,3)</f>
        <v>90,99</v>
      </c>
      <c r="I103" s="0" t="str">
        <f aca="false">VLOOKUP(F103,Sheet4!$A$1:$B$22,2)</f>
        <v>parkiet_korkowy</v>
      </c>
    </row>
    <row r="104" customFormat="false" ht="18.4" hidden="false" customHeight="true" outlineLevel="0" collapsed="false">
      <c r="A104" s="0" t="n">
        <v>103</v>
      </c>
      <c r="B104" s="0" t="s">
        <v>21</v>
      </c>
      <c r="C104" s="2" t="n">
        <v>41001</v>
      </c>
      <c r="D104" s="0" t="n">
        <v>8</v>
      </c>
      <c r="E104" s="0" t="n">
        <f aca="false">MONTH(C104)</f>
        <v>4</v>
      </c>
      <c r="F104" s="0" t="str">
        <f aca="false">VLOOKUP(B104,Sheet3!$A$1:$E$100,5)</f>
        <v>k8</v>
      </c>
      <c r="G104" s="0" t="str">
        <f aca="false">VLOOKUP(B104,Sheet3!$A$1:$E$100,2)</f>
        <v>LK_3</v>
      </c>
      <c r="H104" s="0" t="str">
        <f aca="false">VLOOKUP(B104,Sheet3!$A$1:$E$100,3)</f>
        <v>3,60</v>
      </c>
      <c r="I104" s="0" t="str">
        <f aca="false">VLOOKUP(F104,Sheet4!$A$1:$B$22,2)</f>
        <v>panele_korkowe</v>
      </c>
    </row>
    <row r="105" customFormat="false" ht="18.4" hidden="false" customHeight="true" outlineLevel="0" collapsed="false">
      <c r="A105" s="1" t="n">
        <v>104</v>
      </c>
      <c r="B105" s="0" t="s">
        <v>11</v>
      </c>
      <c r="C105" s="2" t="n">
        <v>40927</v>
      </c>
      <c r="D105" s="0" t="n">
        <v>2</v>
      </c>
      <c r="E105" s="0" t="n">
        <f aca="false">MONTH(C105)</f>
        <v>1</v>
      </c>
      <c r="F105" s="0" t="str">
        <f aca="false">VLOOKUP(B105,Sheet3!$A$1:$E$100,5)</f>
        <v>k4</v>
      </c>
      <c r="G105" s="0" t="str">
        <f aca="false">VLOOKUP(B105,Sheet3!$A$1:$E$100,2)</f>
        <v>1_l_kontaktowy</v>
      </c>
      <c r="H105" s="0" t="str">
        <f aca="false">VLOOKUP(B105,Sheet3!$A$1:$E$100,3)</f>
        <v>29,99</v>
      </c>
      <c r="I105" s="0" t="str">
        <f aca="false">VLOOKUP(F105,Sheet4!$A$1:$B$22,2)</f>
        <v>panele_korkowe</v>
      </c>
    </row>
    <row r="106" customFormat="false" ht="18.4" hidden="false" customHeight="true" outlineLevel="0" collapsed="false">
      <c r="A106" s="0" t="n">
        <v>105</v>
      </c>
      <c r="B106" s="0" t="s">
        <v>68</v>
      </c>
      <c r="C106" s="2" t="n">
        <v>41024</v>
      </c>
      <c r="D106" s="0" t="n">
        <v>24</v>
      </c>
      <c r="E106" s="0" t="n">
        <f aca="false">MONTH(C106)</f>
        <v>4</v>
      </c>
      <c r="F106" s="0" t="str">
        <f aca="false">VLOOKUP(B106,Sheet3!$A$1:$E$100,5)</f>
        <v>k12</v>
      </c>
      <c r="G106" s="0" t="str">
        <f aca="false">VLOOKUP(B106,Sheet3!$A$1:$E$100,2)</f>
        <v>1000x700x10</v>
      </c>
      <c r="H106" s="0" t="str">
        <f aca="false">VLOOKUP(B106,Sheet3!$A$1:$E$100,3)</f>
        <v>32,99</v>
      </c>
      <c r="I106" s="0" t="str">
        <f aca="false">VLOOKUP(F106,Sheet4!$A$1:$B$22,2)</f>
        <v>plyty_korkowe</v>
      </c>
    </row>
    <row r="107" customFormat="false" ht="18.4" hidden="false" customHeight="true" outlineLevel="0" collapsed="false">
      <c r="A107" s="1" t="n">
        <v>106</v>
      </c>
      <c r="B107" s="0" t="s">
        <v>25</v>
      </c>
      <c r="C107" s="2" t="n">
        <v>41019</v>
      </c>
      <c r="D107" s="0" t="n">
        <v>1</v>
      </c>
      <c r="E107" s="0" t="n">
        <f aca="false">MONTH(C107)</f>
        <v>4</v>
      </c>
      <c r="F107" s="0" t="str">
        <f aca="false">VLOOKUP(B107,Sheet3!$A$1:$E$100,5)</f>
        <v>k4</v>
      </c>
      <c r="G107" s="0" t="str">
        <f aca="false">VLOOKUP(B107,Sheet3!$A$1:$E$100,2)</f>
        <v>1_l_wodny</v>
      </c>
      <c r="H107" s="0" t="str">
        <f aca="false">VLOOKUP(B107,Sheet3!$A$1:$E$100,3)</f>
        <v>37,99</v>
      </c>
      <c r="I107" s="0" t="str">
        <f aca="false">VLOOKUP(F107,Sheet4!$A$1:$B$22,2)</f>
        <v>panele_korkowe</v>
      </c>
    </row>
    <row r="108" customFormat="false" ht="18.4" hidden="false" customHeight="true" outlineLevel="0" collapsed="false">
      <c r="A108" s="0" t="n">
        <v>107</v>
      </c>
      <c r="B108" s="0" t="s">
        <v>11</v>
      </c>
      <c r="C108" s="2" t="n">
        <v>41212</v>
      </c>
      <c r="D108" s="0" t="n">
        <v>2</v>
      </c>
      <c r="E108" s="0" t="n">
        <f aca="false">MONTH(C108)</f>
        <v>10</v>
      </c>
      <c r="F108" s="0" t="str">
        <f aca="false">VLOOKUP(B108,Sheet3!$A$1:$E$100,5)</f>
        <v>k4</v>
      </c>
      <c r="G108" s="0" t="str">
        <f aca="false">VLOOKUP(B108,Sheet3!$A$1:$E$100,2)</f>
        <v>1_l_kontaktowy</v>
      </c>
      <c r="H108" s="0" t="str">
        <f aca="false">VLOOKUP(B108,Sheet3!$A$1:$E$100,3)</f>
        <v>29,99</v>
      </c>
      <c r="I108" s="0" t="str">
        <f aca="false">VLOOKUP(F108,Sheet4!$A$1:$B$22,2)</f>
        <v>panele_korkowe</v>
      </c>
    </row>
    <row r="109" customFormat="false" ht="18.4" hidden="false" customHeight="true" outlineLevel="0" collapsed="false">
      <c r="A109" s="1" t="n">
        <v>108</v>
      </c>
      <c r="B109" s="0" t="s">
        <v>42</v>
      </c>
      <c r="C109" s="2" t="n">
        <v>41141</v>
      </c>
      <c r="D109" s="0" t="n">
        <v>12</v>
      </c>
      <c r="E109" s="0" t="n">
        <f aca="false">MONTH(C109)</f>
        <v>8</v>
      </c>
      <c r="F109" s="0" t="str">
        <f aca="false">VLOOKUP(B109,Sheet3!$A$1:$E$100,5)</f>
        <v>k20</v>
      </c>
      <c r="G109" s="0" t="str">
        <f aca="false">VLOOKUP(B109,Sheet3!$A$1:$E$100,2)</f>
        <v>Stozkowe_male</v>
      </c>
      <c r="H109" s="0" t="str">
        <f aca="false">VLOOKUP(B109,Sheet3!$A$1:$E$100,3)</f>
        <v>0,49</v>
      </c>
      <c r="I109" s="0" t="str">
        <f aca="false">VLOOKUP(F109,Sheet4!$A$1:$B$22,2)</f>
        <v>korki_do_butelek</v>
      </c>
    </row>
    <row r="110" customFormat="false" ht="18.4" hidden="false" customHeight="true" outlineLevel="0" collapsed="false">
      <c r="A110" s="0" t="n">
        <v>109</v>
      </c>
      <c r="B110" s="0" t="s">
        <v>39</v>
      </c>
      <c r="C110" s="2" t="n">
        <v>40940</v>
      </c>
      <c r="D110" s="0" t="n">
        <v>8</v>
      </c>
      <c r="E110" s="0" t="n">
        <f aca="false">MONTH(C110)</f>
        <v>2</v>
      </c>
      <c r="F110" s="0" t="str">
        <f aca="false">VLOOKUP(B110,Sheet3!$A$1:$E$100,5)</f>
        <v>k12</v>
      </c>
      <c r="G110" s="0" t="str">
        <f aca="false">VLOOKUP(B110,Sheet3!$A$1:$E$100,2)</f>
        <v>1000x700x5</v>
      </c>
      <c r="H110" s="0" t="str">
        <f aca="false">VLOOKUP(B110,Sheet3!$A$1:$E$100,3)</f>
        <v>15,99</v>
      </c>
      <c r="I110" s="0" t="str">
        <f aca="false">VLOOKUP(F110,Sheet4!$A$1:$B$22,2)</f>
        <v>plyty_korkowe</v>
      </c>
    </row>
    <row r="111" customFormat="false" ht="18.4" hidden="false" customHeight="true" outlineLevel="0" collapsed="false">
      <c r="A111" s="1" t="n">
        <v>110</v>
      </c>
      <c r="B111" s="0" t="s">
        <v>69</v>
      </c>
      <c r="C111" s="2" t="n">
        <v>41013</v>
      </c>
      <c r="D111" s="0" t="n">
        <v>100</v>
      </c>
      <c r="E111" s="0" t="n">
        <f aca="false">MONTH(C111)</f>
        <v>4</v>
      </c>
      <c r="F111" s="0" t="str">
        <f aca="false">VLOOKUP(B111,Sheet3!$A$1:$E$100,5)</f>
        <v>k20</v>
      </c>
      <c r="G111" s="0" t="str">
        <f aca="false">VLOOKUP(B111,Sheet3!$A$1:$E$100,2)</f>
        <v>Stozkowe_duze</v>
      </c>
      <c r="H111" s="0" t="str">
        <f aca="false">VLOOKUP(B111,Sheet3!$A$1:$E$100,3)</f>
        <v>1,19</v>
      </c>
      <c r="I111" s="0" t="str">
        <f aca="false">VLOOKUP(F111,Sheet4!$A$1:$B$22,2)</f>
        <v>korki_do_butelek</v>
      </c>
    </row>
    <row r="112" customFormat="false" ht="18.4" hidden="false" customHeight="true" outlineLevel="0" collapsed="false">
      <c r="A112" s="0" t="n">
        <v>111</v>
      </c>
      <c r="B112" s="0" t="s">
        <v>57</v>
      </c>
      <c r="C112" s="2" t="n">
        <v>41068</v>
      </c>
      <c r="D112" s="0" t="n">
        <v>20</v>
      </c>
      <c r="E112" s="0" t="n">
        <f aca="false">MONTH(C112)</f>
        <v>6</v>
      </c>
      <c r="F112" s="0" t="str">
        <f aca="false">VLOOKUP(B112,Sheet3!$A$1:$E$100,5)</f>
        <v>k6</v>
      </c>
      <c r="G112" s="0" t="str">
        <f aca="false">VLOOKUP(B112,Sheet3!$A$1:$E$100,2)</f>
        <v>940x23x7</v>
      </c>
      <c r="H112" s="0" t="str">
        <f aca="false">VLOOKUP(B112,Sheet3!$A$1:$E$100,3)</f>
        <v>2,89</v>
      </c>
      <c r="I112" s="0" t="str">
        <f aca="false">VLOOKUP(F112,Sheet4!$A$1:$B$22,2)</f>
        <v>panele_korkowe</v>
      </c>
    </row>
    <row r="113" customFormat="false" ht="18.4" hidden="false" customHeight="true" outlineLevel="0" collapsed="false">
      <c r="A113" s="1" t="n">
        <v>112</v>
      </c>
      <c r="B113" s="0" t="s">
        <v>30</v>
      </c>
      <c r="C113" s="2" t="n">
        <v>41114</v>
      </c>
      <c r="D113" s="0" t="n">
        <v>12</v>
      </c>
      <c r="E113" s="0" t="n">
        <f aca="false">MONTH(C113)</f>
        <v>7</v>
      </c>
      <c r="F113" s="0" t="str">
        <f aca="false">VLOOKUP(B113,Sheet3!$A$1:$E$100,5)</f>
        <v>k8</v>
      </c>
      <c r="G113" s="0" t="str">
        <f aca="false">VLOOKUP(B113,Sheet3!$A$1:$E$100,2)</f>
        <v>LN_1</v>
      </c>
      <c r="H113" s="0" t="str">
        <f aca="false">VLOOKUP(B113,Sheet3!$A$1:$E$100,3)</f>
        <v>3,90</v>
      </c>
      <c r="I113" s="0" t="str">
        <f aca="false">VLOOKUP(F113,Sheet4!$A$1:$B$22,2)</f>
        <v>panele_korkowe</v>
      </c>
    </row>
    <row r="114" customFormat="false" ht="18.4" hidden="false" customHeight="true" outlineLevel="0" collapsed="false">
      <c r="A114" s="0" t="n">
        <v>113</v>
      </c>
      <c r="B114" s="0" t="s">
        <v>14</v>
      </c>
      <c r="C114" s="2" t="n">
        <v>41018</v>
      </c>
      <c r="D114" s="0" t="n">
        <v>3</v>
      </c>
      <c r="E114" s="0" t="n">
        <f aca="false">MONTH(C114)</f>
        <v>4</v>
      </c>
      <c r="F114" s="0" t="str">
        <f aca="false">VLOOKUP(B114,Sheet3!$A$1:$E$100,5)</f>
        <v>k10</v>
      </c>
      <c r="G114" s="0" t="str">
        <f aca="false">VLOOKUP(B114,Sheet3!$A$1:$E$100,2)</f>
        <v>40x60</v>
      </c>
      <c r="H114" s="0" t="str">
        <f aca="false">VLOOKUP(B114,Sheet3!$A$1:$E$100,3)</f>
        <v>25,00</v>
      </c>
      <c r="I114" s="0" t="str">
        <f aca="false">VLOOKUP(F114,Sheet4!$A$1:$B$22,2)</f>
        <v>tablice_korkowe</v>
      </c>
    </row>
    <row r="115" customFormat="false" ht="18.4" hidden="false" customHeight="true" outlineLevel="0" collapsed="false">
      <c r="A115" s="1" t="n">
        <v>114</v>
      </c>
      <c r="B115" s="0" t="s">
        <v>52</v>
      </c>
      <c r="C115" s="2" t="n">
        <v>41233</v>
      </c>
      <c r="D115" s="0" t="n">
        <v>3</v>
      </c>
      <c r="E115" s="0" t="n">
        <f aca="false">MONTH(C115)</f>
        <v>11</v>
      </c>
      <c r="F115" s="0" t="str">
        <f aca="false">VLOOKUP(B115,Sheet3!$A$1:$E$100,5)</f>
        <v>k10</v>
      </c>
      <c r="G115" s="0" t="str">
        <f aca="false">VLOOKUP(B115,Sheet3!$A$1:$E$100,2)</f>
        <v>120x150</v>
      </c>
      <c r="H115" s="0" t="str">
        <f aca="false">VLOOKUP(B115,Sheet3!$A$1:$E$100,3)</f>
        <v>159,00</v>
      </c>
      <c r="I115" s="0" t="str">
        <f aca="false">VLOOKUP(F115,Sheet4!$A$1:$B$22,2)</f>
        <v>tablice_korkowe</v>
      </c>
    </row>
    <row r="116" customFormat="false" ht="18.4" hidden="false" customHeight="true" outlineLevel="0" collapsed="false">
      <c r="A116" s="0" t="n">
        <v>115</v>
      </c>
      <c r="B116" s="0" t="s">
        <v>67</v>
      </c>
      <c r="C116" s="2" t="n">
        <v>41008</v>
      </c>
      <c r="D116" s="0" t="n">
        <v>18</v>
      </c>
      <c r="E116" s="0" t="n">
        <f aca="false">MONTH(C116)</f>
        <v>4</v>
      </c>
      <c r="F116" s="0" t="str">
        <f aca="false">VLOOKUP(B116,Sheet3!$A$1:$E$100,5)</f>
        <v>k14</v>
      </c>
      <c r="G116" s="0" t="str">
        <f aca="false">VLOOKUP(B116,Sheet3!$A$1:$E$100,2)</f>
        <v>Rapsodia</v>
      </c>
      <c r="H116" s="0" t="str">
        <f aca="false">VLOOKUP(B116,Sheet3!$A$1:$E$100,3)</f>
        <v>64,99</v>
      </c>
      <c r="I116" s="0" t="str">
        <f aca="false">VLOOKUP(F116,Sheet4!$A$1:$B$22,2)</f>
        <v>parkiet_korkowy</v>
      </c>
    </row>
    <row r="117" customFormat="false" ht="18.4" hidden="false" customHeight="true" outlineLevel="0" collapsed="false">
      <c r="A117" s="1" t="n">
        <v>116</v>
      </c>
      <c r="B117" s="0" t="s">
        <v>37</v>
      </c>
      <c r="C117" s="2" t="n">
        <v>41152</v>
      </c>
      <c r="D117" s="0" t="n">
        <v>5</v>
      </c>
      <c r="E117" s="0" t="n">
        <f aca="false">MONTH(C117)</f>
        <v>8</v>
      </c>
      <c r="F117" s="0" t="str">
        <f aca="false">VLOOKUP(B117,Sheet3!$A$1:$E$100,5)</f>
        <v>k15</v>
      </c>
      <c r="G117" s="0" t="str">
        <f aca="false">VLOOKUP(B117,Sheet3!$A$1:$E$100,2)</f>
        <v>kostka</v>
      </c>
      <c r="H117" s="0" t="str">
        <f aca="false">VLOOKUP(B117,Sheet3!$A$1:$E$100,3)</f>
        <v>25,99</v>
      </c>
      <c r="I117" s="0" t="str">
        <f aca="false">VLOOKUP(F117,Sheet4!$A$1:$B$22,2)</f>
        <v>maty_korkowe</v>
      </c>
    </row>
    <row r="118" customFormat="false" ht="18.4" hidden="false" customHeight="true" outlineLevel="0" collapsed="false">
      <c r="A118" s="0" t="n">
        <v>117</v>
      </c>
      <c r="B118" s="0" t="s">
        <v>70</v>
      </c>
      <c r="C118" s="2" t="n">
        <v>41086</v>
      </c>
      <c r="D118" s="0" t="n">
        <v>22</v>
      </c>
      <c r="E118" s="0" t="n">
        <f aca="false">MONTH(C118)</f>
        <v>6</v>
      </c>
      <c r="F118" s="0" t="str">
        <f aca="false">VLOOKUP(B118,Sheet3!$A$1:$E$100,5)</f>
        <v>k14</v>
      </c>
      <c r="G118" s="0" t="str">
        <f aca="false">VLOOKUP(B118,Sheet3!$A$1:$E$100,2)</f>
        <v>Symphony</v>
      </c>
      <c r="H118" s="0" t="str">
        <f aca="false">VLOOKUP(B118,Sheet3!$A$1:$E$100,3)</f>
        <v>83,99</v>
      </c>
      <c r="I118" s="0" t="str">
        <f aca="false">VLOOKUP(F118,Sheet4!$A$1:$B$22,2)</f>
        <v>parkiet_korkowy</v>
      </c>
    </row>
    <row r="119" customFormat="false" ht="18.4" hidden="false" customHeight="true" outlineLevel="0" collapsed="false">
      <c r="A119" s="1" t="n">
        <v>118</v>
      </c>
      <c r="B119" s="0" t="s">
        <v>42</v>
      </c>
      <c r="C119" s="2" t="n">
        <v>41038</v>
      </c>
      <c r="D119" s="0" t="n">
        <v>12</v>
      </c>
      <c r="E119" s="0" t="n">
        <f aca="false">MONTH(C119)</f>
        <v>5</v>
      </c>
      <c r="F119" s="0" t="str">
        <f aca="false">VLOOKUP(B119,Sheet3!$A$1:$E$100,5)</f>
        <v>k20</v>
      </c>
      <c r="G119" s="0" t="str">
        <f aca="false">VLOOKUP(B119,Sheet3!$A$1:$E$100,2)</f>
        <v>Stozkowe_male</v>
      </c>
      <c r="H119" s="0" t="str">
        <f aca="false">VLOOKUP(B119,Sheet3!$A$1:$E$100,3)</f>
        <v>0,49</v>
      </c>
      <c r="I119" s="0" t="str">
        <f aca="false">VLOOKUP(F119,Sheet4!$A$1:$B$22,2)</f>
        <v>korki_do_butelek</v>
      </c>
    </row>
    <row r="120" customFormat="false" ht="18.4" hidden="false" customHeight="true" outlineLevel="0" collapsed="false">
      <c r="A120" s="0" t="n">
        <v>119</v>
      </c>
      <c r="B120" s="0" t="s">
        <v>52</v>
      </c>
      <c r="C120" s="2" t="n">
        <v>40978</v>
      </c>
      <c r="D120" s="0" t="n">
        <v>4</v>
      </c>
      <c r="E120" s="0" t="n">
        <f aca="false">MONTH(C120)</f>
        <v>3</v>
      </c>
      <c r="F120" s="0" t="str">
        <f aca="false">VLOOKUP(B120,Sheet3!$A$1:$E$100,5)</f>
        <v>k10</v>
      </c>
      <c r="G120" s="0" t="str">
        <f aca="false">VLOOKUP(B120,Sheet3!$A$1:$E$100,2)</f>
        <v>120x150</v>
      </c>
      <c r="H120" s="0" t="str">
        <f aca="false">VLOOKUP(B120,Sheet3!$A$1:$E$100,3)</f>
        <v>159,00</v>
      </c>
      <c r="I120" s="0" t="str">
        <f aca="false">VLOOKUP(F120,Sheet4!$A$1:$B$22,2)</f>
        <v>tablice_korkowe</v>
      </c>
    </row>
    <row r="121" customFormat="false" ht="18.4" hidden="false" customHeight="true" outlineLevel="0" collapsed="false">
      <c r="A121" s="1" t="n">
        <v>120</v>
      </c>
      <c r="B121" s="0" t="s">
        <v>22</v>
      </c>
      <c r="C121" s="2" t="n">
        <v>41143</v>
      </c>
      <c r="D121" s="0" t="n">
        <v>1</v>
      </c>
      <c r="E121" s="0" t="n">
        <f aca="false">MONTH(C121)</f>
        <v>8</v>
      </c>
      <c r="F121" s="0" t="str">
        <f aca="false">VLOOKUP(B121,Sheet3!$A$1:$E$100,5)</f>
        <v>k17</v>
      </c>
      <c r="G121" s="0" t="str">
        <f aca="false">VLOOKUP(B121,Sheet3!$A$1:$E$100,2)</f>
        <v>korek_natryskowy</v>
      </c>
      <c r="H121" s="0" t="str">
        <f aca="false">VLOOKUP(B121,Sheet3!$A$1:$E$100,3)</f>
        <v>33,99</v>
      </c>
      <c r="I121" s="0" t="str">
        <f aca="false">VLOOKUP(F121,Sheet4!$A$1:$B$22,2)</f>
        <v>masa_korkowa</v>
      </c>
    </row>
    <row r="122" customFormat="false" ht="18.4" hidden="false" customHeight="true" outlineLevel="0" collapsed="false">
      <c r="A122" s="0" t="n">
        <v>121</v>
      </c>
      <c r="B122" s="0" t="s">
        <v>34</v>
      </c>
      <c r="C122" s="2" t="n">
        <v>41263</v>
      </c>
      <c r="D122" s="0" t="n">
        <v>39</v>
      </c>
      <c r="E122" s="0" t="n">
        <f aca="false">MONTH(C122)</f>
        <v>12</v>
      </c>
      <c r="F122" s="0" t="str">
        <f aca="false">VLOOKUP(B122,Sheet3!$A$1:$E$100,5)</f>
        <v>k8</v>
      </c>
      <c r="G122" s="0" t="str">
        <f aca="false">VLOOKUP(B122,Sheet3!$A$1:$E$100,2)</f>
        <v>LP_4</v>
      </c>
      <c r="H122" s="0" t="str">
        <f aca="false">VLOOKUP(B122,Sheet3!$A$1:$E$100,3)</f>
        <v>2,30</v>
      </c>
      <c r="I122" s="0" t="str">
        <f aca="false">VLOOKUP(F122,Sheet4!$A$1:$B$22,2)</f>
        <v>panele_korkowe</v>
      </c>
    </row>
    <row r="123" customFormat="false" ht="18.4" hidden="false" customHeight="true" outlineLevel="0" collapsed="false">
      <c r="A123" s="1" t="n">
        <v>122</v>
      </c>
      <c r="B123" s="0" t="s">
        <v>31</v>
      </c>
      <c r="C123" s="2" t="n">
        <v>40995</v>
      </c>
      <c r="D123" s="0" t="n">
        <v>30</v>
      </c>
      <c r="E123" s="0" t="n">
        <f aca="false">MONTH(C123)</f>
        <v>3</v>
      </c>
      <c r="F123" s="0" t="str">
        <f aca="false">VLOOKUP(B123,Sheet3!$A$1:$E$100,5)</f>
        <v>k14</v>
      </c>
      <c r="G123" s="0" t="str">
        <f aca="false">VLOOKUP(B123,Sheet3!$A$1:$E$100,2)</f>
        <v>DawnTown</v>
      </c>
      <c r="H123" s="0" t="str">
        <f aca="false">VLOOKUP(B123,Sheet3!$A$1:$E$100,3)</f>
        <v>64,99</v>
      </c>
      <c r="I123" s="0" t="str">
        <f aca="false">VLOOKUP(F123,Sheet4!$A$1:$B$22,2)</f>
        <v>parkiet_korkowy</v>
      </c>
    </row>
    <row r="124" customFormat="false" ht="18.4" hidden="false" customHeight="true" outlineLevel="0" collapsed="false">
      <c r="A124" s="0" t="n">
        <v>123</v>
      </c>
      <c r="B124" s="0" t="s">
        <v>37</v>
      </c>
      <c r="C124" s="2" t="n">
        <v>40984</v>
      </c>
      <c r="D124" s="0" t="n">
        <v>1</v>
      </c>
      <c r="E124" s="0" t="n">
        <f aca="false">MONTH(C124)</f>
        <v>3</v>
      </c>
      <c r="F124" s="0" t="str">
        <f aca="false">VLOOKUP(B124,Sheet3!$A$1:$E$100,5)</f>
        <v>k15</v>
      </c>
      <c r="G124" s="0" t="str">
        <f aca="false">VLOOKUP(B124,Sheet3!$A$1:$E$100,2)</f>
        <v>kostka</v>
      </c>
      <c r="H124" s="0" t="str">
        <f aca="false">VLOOKUP(B124,Sheet3!$A$1:$E$100,3)</f>
        <v>25,99</v>
      </c>
      <c r="I124" s="0" t="str">
        <f aca="false">VLOOKUP(F124,Sheet4!$A$1:$B$22,2)</f>
        <v>maty_korkowe</v>
      </c>
    </row>
    <row r="125" customFormat="false" ht="18.4" hidden="false" customHeight="true" outlineLevel="0" collapsed="false">
      <c r="A125" s="1" t="n">
        <v>124</v>
      </c>
      <c r="B125" s="0" t="s">
        <v>41</v>
      </c>
      <c r="C125" s="2" t="n">
        <v>41087</v>
      </c>
      <c r="D125" s="0" t="n">
        <v>3</v>
      </c>
      <c r="E125" s="0" t="n">
        <f aca="false">MONTH(C125)</f>
        <v>6</v>
      </c>
      <c r="F125" s="0" t="str">
        <f aca="false">VLOOKUP(B125,Sheet3!$A$1:$E$100,5)</f>
        <v>k7</v>
      </c>
      <c r="G125" s="0" t="str">
        <f aca="false">VLOOKUP(B125,Sheet3!$A$1:$E$100,2)</f>
        <v>Kora_surowa_kl._II</v>
      </c>
      <c r="H125" s="0" t="str">
        <f aca="false">VLOOKUP(B125,Sheet3!$A$1:$E$100,3)</f>
        <v>79,99</v>
      </c>
      <c r="I125" s="0" t="str">
        <f aca="false">VLOOKUP(F125,Sheet4!$A$1:$B$22,2)</f>
        <v>panele_korkowe</v>
      </c>
    </row>
    <row r="126" customFormat="false" ht="18.4" hidden="false" customHeight="true" outlineLevel="0" collapsed="false">
      <c r="A126" s="0" t="n">
        <v>125</v>
      </c>
      <c r="B126" s="0" t="s">
        <v>39</v>
      </c>
      <c r="C126" s="2" t="n">
        <v>41208</v>
      </c>
      <c r="D126" s="0" t="n">
        <v>6</v>
      </c>
      <c r="E126" s="0" t="n">
        <f aca="false">MONTH(C126)</f>
        <v>10</v>
      </c>
      <c r="F126" s="0" t="str">
        <f aca="false">VLOOKUP(B126,Sheet3!$A$1:$E$100,5)</f>
        <v>k12</v>
      </c>
      <c r="G126" s="0" t="str">
        <f aca="false">VLOOKUP(B126,Sheet3!$A$1:$E$100,2)</f>
        <v>1000x700x5</v>
      </c>
      <c r="H126" s="0" t="str">
        <f aca="false">VLOOKUP(B126,Sheet3!$A$1:$E$100,3)</f>
        <v>15,99</v>
      </c>
      <c r="I126" s="0" t="str">
        <f aca="false">VLOOKUP(F126,Sheet4!$A$1:$B$22,2)</f>
        <v>plyty_korkowe</v>
      </c>
    </row>
    <row r="127" customFormat="false" ht="18.4" hidden="false" customHeight="true" outlineLevel="0" collapsed="false">
      <c r="A127" s="1" t="n">
        <v>126</v>
      </c>
      <c r="B127" s="0" t="s">
        <v>37</v>
      </c>
      <c r="C127" s="2" t="n">
        <v>41101</v>
      </c>
      <c r="D127" s="0" t="n">
        <v>3</v>
      </c>
      <c r="E127" s="0" t="n">
        <f aca="false">MONTH(C127)</f>
        <v>7</v>
      </c>
      <c r="F127" s="0" t="str">
        <f aca="false">VLOOKUP(B127,Sheet3!$A$1:$E$100,5)</f>
        <v>k15</v>
      </c>
      <c r="G127" s="0" t="str">
        <f aca="false">VLOOKUP(B127,Sheet3!$A$1:$E$100,2)</f>
        <v>kostka</v>
      </c>
      <c r="H127" s="0" t="str">
        <f aca="false">VLOOKUP(B127,Sheet3!$A$1:$E$100,3)</f>
        <v>25,99</v>
      </c>
      <c r="I127" s="0" t="str">
        <f aca="false">VLOOKUP(F127,Sheet4!$A$1:$B$22,2)</f>
        <v>maty_korkowe</v>
      </c>
    </row>
    <row r="128" customFormat="false" ht="18.4" hidden="false" customHeight="true" outlineLevel="0" collapsed="false">
      <c r="A128" s="0" t="n">
        <v>127</v>
      </c>
      <c r="B128" s="0" t="s">
        <v>28</v>
      </c>
      <c r="C128" s="2" t="n">
        <v>40921</v>
      </c>
      <c r="D128" s="0" t="n">
        <v>20</v>
      </c>
      <c r="E128" s="0" t="n">
        <f aca="false">MONTH(C128)</f>
        <v>1</v>
      </c>
      <c r="F128" s="0" t="str">
        <f aca="false">VLOOKUP(B128,Sheet3!$A$1:$E$100,5)</f>
        <v>k14</v>
      </c>
      <c r="G128" s="0" t="str">
        <f aca="false">VLOOKUP(B128,Sheet3!$A$1:$E$100,2)</f>
        <v>Shell</v>
      </c>
      <c r="H128" s="0" t="str">
        <f aca="false">VLOOKUP(B128,Sheet3!$A$1:$E$100,3)</f>
        <v>81,99</v>
      </c>
      <c r="I128" s="0" t="str">
        <f aca="false">VLOOKUP(F128,Sheet4!$A$1:$B$22,2)</f>
        <v>parkiet_korkowy</v>
      </c>
    </row>
    <row r="129" customFormat="false" ht="18.4" hidden="false" customHeight="true" outlineLevel="0" collapsed="false">
      <c r="A129" s="1" t="n">
        <v>128</v>
      </c>
      <c r="B129" s="0" t="s">
        <v>37</v>
      </c>
      <c r="C129" s="2" t="n">
        <v>41108</v>
      </c>
      <c r="D129" s="0" t="n">
        <v>2</v>
      </c>
      <c r="E129" s="0" t="n">
        <f aca="false">MONTH(C129)</f>
        <v>7</v>
      </c>
      <c r="F129" s="0" t="str">
        <f aca="false">VLOOKUP(B129,Sheet3!$A$1:$E$100,5)</f>
        <v>k15</v>
      </c>
      <c r="G129" s="0" t="str">
        <f aca="false">VLOOKUP(B129,Sheet3!$A$1:$E$100,2)</f>
        <v>kostka</v>
      </c>
      <c r="H129" s="0" t="str">
        <f aca="false">VLOOKUP(B129,Sheet3!$A$1:$E$100,3)</f>
        <v>25,99</v>
      </c>
      <c r="I129" s="0" t="str">
        <f aca="false">VLOOKUP(F129,Sheet4!$A$1:$B$22,2)</f>
        <v>maty_korkowe</v>
      </c>
    </row>
    <row r="130" customFormat="false" ht="18.4" hidden="false" customHeight="true" outlineLevel="0" collapsed="false">
      <c r="A130" s="0" t="n">
        <v>129</v>
      </c>
      <c r="B130" s="0" t="s">
        <v>29</v>
      </c>
      <c r="C130" s="2" t="n">
        <v>40963</v>
      </c>
      <c r="D130" s="0" t="n">
        <v>3</v>
      </c>
      <c r="E130" s="0" t="n">
        <f aca="false">MONTH(C130)</f>
        <v>2</v>
      </c>
      <c r="F130" s="0" t="str">
        <f aca="false">VLOOKUP(B130,Sheet3!$A$1:$E$100,5)</f>
        <v>k10</v>
      </c>
      <c r="G130" s="0" t="str">
        <f aca="false">VLOOKUP(B130,Sheet3!$A$1:$E$100,2)</f>
        <v>150x180</v>
      </c>
      <c r="H130" s="0" t="str">
        <f aca="false">VLOOKUP(B130,Sheet3!$A$1:$E$100,3)</f>
        <v>199,00</v>
      </c>
      <c r="I130" s="0" t="str">
        <f aca="false">VLOOKUP(F130,Sheet4!$A$1:$B$22,2)</f>
        <v>tablice_korkowe</v>
      </c>
    </row>
    <row r="131" customFormat="false" ht="18.4" hidden="false" customHeight="true" outlineLevel="0" collapsed="false">
      <c r="A131" s="1" t="n">
        <v>130</v>
      </c>
      <c r="B131" s="0" t="s">
        <v>29</v>
      </c>
      <c r="C131" s="2" t="n">
        <v>40969</v>
      </c>
      <c r="D131" s="0" t="n">
        <v>1</v>
      </c>
      <c r="E131" s="0" t="n">
        <f aca="false">MONTH(C131)</f>
        <v>3</v>
      </c>
      <c r="F131" s="0" t="str">
        <f aca="false">VLOOKUP(B131,Sheet3!$A$1:$E$100,5)</f>
        <v>k10</v>
      </c>
      <c r="G131" s="0" t="str">
        <f aca="false">VLOOKUP(B131,Sheet3!$A$1:$E$100,2)</f>
        <v>150x180</v>
      </c>
      <c r="H131" s="0" t="str">
        <f aca="false">VLOOKUP(B131,Sheet3!$A$1:$E$100,3)</f>
        <v>199,00</v>
      </c>
      <c r="I131" s="0" t="str">
        <f aca="false">VLOOKUP(F131,Sheet4!$A$1:$B$22,2)</f>
        <v>tablice_korkowe</v>
      </c>
    </row>
    <row r="132" customFormat="false" ht="18.4" hidden="false" customHeight="true" outlineLevel="0" collapsed="false">
      <c r="A132" s="0" t="n">
        <v>131</v>
      </c>
      <c r="B132" s="0" t="s">
        <v>22</v>
      </c>
      <c r="C132" s="2" t="n">
        <v>41206</v>
      </c>
      <c r="D132" s="0" t="n">
        <v>2</v>
      </c>
      <c r="E132" s="0" t="n">
        <f aca="false">MONTH(C132)</f>
        <v>10</v>
      </c>
      <c r="F132" s="0" t="str">
        <f aca="false">VLOOKUP(B132,Sheet3!$A$1:$E$100,5)</f>
        <v>k17</v>
      </c>
      <c r="G132" s="0" t="str">
        <f aca="false">VLOOKUP(B132,Sheet3!$A$1:$E$100,2)</f>
        <v>korek_natryskowy</v>
      </c>
      <c r="H132" s="0" t="str">
        <f aca="false">VLOOKUP(B132,Sheet3!$A$1:$E$100,3)</f>
        <v>33,99</v>
      </c>
      <c r="I132" s="0" t="str">
        <f aca="false">VLOOKUP(F132,Sheet4!$A$1:$B$22,2)</f>
        <v>masa_korkowa</v>
      </c>
    </row>
    <row r="133" customFormat="false" ht="18.4" hidden="false" customHeight="true" outlineLevel="0" collapsed="false">
      <c r="A133" s="1" t="n">
        <v>132</v>
      </c>
      <c r="B133" s="0" t="s">
        <v>12</v>
      </c>
      <c r="C133" s="2" t="n">
        <v>41143</v>
      </c>
      <c r="D133" s="0" t="n">
        <v>50</v>
      </c>
      <c r="E133" s="0" t="n">
        <f aca="false">MONTH(C133)</f>
        <v>8</v>
      </c>
      <c r="F133" s="0" t="str">
        <f aca="false">VLOOKUP(B133,Sheet3!$A$1:$E$100,5)</f>
        <v>k6</v>
      </c>
      <c r="G133" s="0" t="str">
        <f aca="false">VLOOKUP(B133,Sheet3!$A$1:$E$100,2)</f>
        <v>940x16x5</v>
      </c>
      <c r="H133" s="0" t="str">
        <f aca="false">VLOOKUP(B133,Sheet3!$A$1:$E$100,3)</f>
        <v>2,19</v>
      </c>
      <c r="I133" s="0" t="str">
        <f aca="false">VLOOKUP(F133,Sheet4!$A$1:$B$22,2)</f>
        <v>panele_korkowe</v>
      </c>
    </row>
    <row r="134" customFormat="false" ht="18.4" hidden="false" customHeight="true" outlineLevel="0" collapsed="false">
      <c r="A134" s="0" t="n">
        <v>133</v>
      </c>
      <c r="B134" s="0" t="s">
        <v>71</v>
      </c>
      <c r="C134" s="2" t="n">
        <v>41145</v>
      </c>
      <c r="D134" s="0" t="n">
        <v>21</v>
      </c>
      <c r="E134" s="0" t="n">
        <f aca="false">MONTH(C134)</f>
        <v>8</v>
      </c>
      <c r="F134" s="0" t="str">
        <f aca="false">VLOOKUP(B134,Sheet3!$A$1:$E$100,5)</f>
        <v>k21</v>
      </c>
      <c r="G134" s="0" t="str">
        <f aca="false">VLOOKUP(B134,Sheet3!$A$1:$E$100,2)</f>
        <v>DawnTown</v>
      </c>
      <c r="H134" s="0" t="str">
        <f aca="false">VLOOKUP(B134,Sheet3!$A$1:$E$100,3)</f>
        <v>129,99</v>
      </c>
      <c r="I134" s="0" t="str">
        <f aca="false">VLOOKUP(F134,Sheet4!$A$1:$B$22,2)</f>
        <v>panele_korkowe</v>
      </c>
    </row>
    <row r="135" customFormat="false" ht="18.4" hidden="false" customHeight="true" outlineLevel="0" collapsed="false">
      <c r="A135" s="1" t="n">
        <v>134</v>
      </c>
      <c r="B135" s="0" t="s">
        <v>71</v>
      </c>
      <c r="C135" s="2" t="n">
        <v>41002</v>
      </c>
      <c r="D135" s="0" t="n">
        <v>24</v>
      </c>
      <c r="E135" s="0" t="n">
        <f aca="false">MONTH(C135)</f>
        <v>4</v>
      </c>
      <c r="F135" s="0" t="str">
        <f aca="false">VLOOKUP(B135,Sheet3!$A$1:$E$100,5)</f>
        <v>k21</v>
      </c>
      <c r="G135" s="0" t="str">
        <f aca="false">VLOOKUP(B135,Sheet3!$A$1:$E$100,2)</f>
        <v>DawnTown</v>
      </c>
      <c r="H135" s="0" t="str">
        <f aca="false">VLOOKUP(B135,Sheet3!$A$1:$E$100,3)</f>
        <v>129,99</v>
      </c>
      <c r="I135" s="0" t="str">
        <f aca="false">VLOOKUP(F135,Sheet4!$A$1:$B$22,2)</f>
        <v>panele_korkowe</v>
      </c>
    </row>
    <row r="136" customFormat="false" ht="18.4" hidden="false" customHeight="true" outlineLevel="0" collapsed="false">
      <c r="A136" s="0" t="n">
        <v>135</v>
      </c>
      <c r="B136" s="0" t="s">
        <v>37</v>
      </c>
      <c r="C136" s="2" t="n">
        <v>41129</v>
      </c>
      <c r="D136" s="0" t="n">
        <v>2</v>
      </c>
      <c r="E136" s="0" t="n">
        <f aca="false">MONTH(C136)</f>
        <v>8</v>
      </c>
      <c r="F136" s="0" t="str">
        <f aca="false">VLOOKUP(B136,Sheet3!$A$1:$E$100,5)</f>
        <v>k15</v>
      </c>
      <c r="G136" s="0" t="str">
        <f aca="false">VLOOKUP(B136,Sheet3!$A$1:$E$100,2)</f>
        <v>kostka</v>
      </c>
      <c r="H136" s="0" t="str">
        <f aca="false">VLOOKUP(B136,Sheet3!$A$1:$E$100,3)</f>
        <v>25,99</v>
      </c>
      <c r="I136" s="0" t="str">
        <f aca="false">VLOOKUP(F136,Sheet4!$A$1:$B$22,2)</f>
        <v>maty_korkowe</v>
      </c>
    </row>
    <row r="137" customFormat="false" ht="18.4" hidden="false" customHeight="true" outlineLevel="0" collapsed="false">
      <c r="A137" s="1" t="n">
        <v>136</v>
      </c>
      <c r="B137" s="0" t="s">
        <v>37</v>
      </c>
      <c r="C137" s="2" t="n">
        <v>41039</v>
      </c>
      <c r="D137" s="0" t="n">
        <v>1</v>
      </c>
      <c r="E137" s="0" t="n">
        <f aca="false">MONTH(C137)</f>
        <v>5</v>
      </c>
      <c r="F137" s="0" t="str">
        <f aca="false">VLOOKUP(B137,Sheet3!$A$1:$E$100,5)</f>
        <v>k15</v>
      </c>
      <c r="G137" s="0" t="str">
        <f aca="false">VLOOKUP(B137,Sheet3!$A$1:$E$100,2)</f>
        <v>kostka</v>
      </c>
      <c r="H137" s="0" t="str">
        <f aca="false">VLOOKUP(B137,Sheet3!$A$1:$E$100,3)</f>
        <v>25,99</v>
      </c>
      <c r="I137" s="0" t="str">
        <f aca="false">VLOOKUP(F137,Sheet4!$A$1:$B$22,2)</f>
        <v>maty_korkowe</v>
      </c>
    </row>
    <row r="138" customFormat="false" ht="18.4" hidden="false" customHeight="true" outlineLevel="0" collapsed="false">
      <c r="A138" s="0" t="n">
        <v>137</v>
      </c>
      <c r="B138" s="0" t="s">
        <v>25</v>
      </c>
      <c r="C138" s="2" t="n">
        <v>41194</v>
      </c>
      <c r="D138" s="0" t="n">
        <v>1</v>
      </c>
      <c r="E138" s="0" t="n">
        <f aca="false">MONTH(C138)</f>
        <v>10</v>
      </c>
      <c r="F138" s="0" t="str">
        <f aca="false">VLOOKUP(B138,Sheet3!$A$1:$E$100,5)</f>
        <v>k4</v>
      </c>
      <c r="G138" s="0" t="str">
        <f aca="false">VLOOKUP(B138,Sheet3!$A$1:$E$100,2)</f>
        <v>1_l_wodny</v>
      </c>
      <c r="H138" s="0" t="str">
        <f aca="false">VLOOKUP(B138,Sheet3!$A$1:$E$100,3)</f>
        <v>37,99</v>
      </c>
      <c r="I138" s="0" t="str">
        <f aca="false">VLOOKUP(F138,Sheet4!$A$1:$B$22,2)</f>
        <v>panele_korkowe</v>
      </c>
    </row>
    <row r="139" customFormat="false" ht="18.4" hidden="false" customHeight="true" outlineLevel="0" collapsed="false">
      <c r="A139" s="1" t="n">
        <v>138</v>
      </c>
      <c r="B139" s="0" t="s">
        <v>67</v>
      </c>
      <c r="C139" s="2" t="n">
        <v>40982</v>
      </c>
      <c r="D139" s="0" t="n">
        <v>40</v>
      </c>
      <c r="E139" s="0" t="n">
        <f aca="false">MONTH(C139)</f>
        <v>3</v>
      </c>
      <c r="F139" s="0" t="str">
        <f aca="false">VLOOKUP(B139,Sheet3!$A$1:$E$100,5)</f>
        <v>k14</v>
      </c>
      <c r="G139" s="0" t="str">
        <f aca="false">VLOOKUP(B139,Sheet3!$A$1:$E$100,2)</f>
        <v>Rapsodia</v>
      </c>
      <c r="H139" s="0" t="str">
        <f aca="false">VLOOKUP(B139,Sheet3!$A$1:$E$100,3)</f>
        <v>64,99</v>
      </c>
      <c r="I139" s="0" t="str">
        <f aca="false">VLOOKUP(F139,Sheet4!$A$1:$B$22,2)</f>
        <v>parkiet_korkowy</v>
      </c>
    </row>
    <row r="140" customFormat="false" ht="18.4" hidden="false" customHeight="true" outlineLevel="0" collapsed="false">
      <c r="A140" s="0" t="n">
        <v>139</v>
      </c>
      <c r="B140" s="0" t="s">
        <v>67</v>
      </c>
      <c r="C140" s="2" t="n">
        <v>41041</v>
      </c>
      <c r="D140" s="0" t="n">
        <v>17</v>
      </c>
      <c r="E140" s="0" t="n">
        <f aca="false">MONTH(C140)</f>
        <v>5</v>
      </c>
      <c r="F140" s="0" t="str">
        <f aca="false">VLOOKUP(B140,Sheet3!$A$1:$E$100,5)</f>
        <v>k14</v>
      </c>
      <c r="G140" s="0" t="str">
        <f aca="false">VLOOKUP(B140,Sheet3!$A$1:$E$100,2)</f>
        <v>Rapsodia</v>
      </c>
      <c r="H140" s="0" t="str">
        <f aca="false">VLOOKUP(B140,Sheet3!$A$1:$E$100,3)</f>
        <v>64,99</v>
      </c>
      <c r="I140" s="0" t="str">
        <f aca="false">VLOOKUP(F140,Sheet4!$A$1:$B$22,2)</f>
        <v>parkiet_korkowy</v>
      </c>
    </row>
    <row r="141" customFormat="false" ht="18.4" hidden="false" customHeight="true" outlineLevel="0" collapsed="false">
      <c r="A141" s="1" t="n">
        <v>140</v>
      </c>
      <c r="B141" s="0" t="s">
        <v>59</v>
      </c>
      <c r="C141" s="2" t="n">
        <v>40994</v>
      </c>
      <c r="D141" s="0" t="n">
        <v>150</v>
      </c>
      <c r="E141" s="0" t="n">
        <f aca="false">MONTH(C141)</f>
        <v>3</v>
      </c>
      <c r="F141" s="0" t="str">
        <f aca="false">VLOOKUP(B141,Sheet3!$A$1:$E$100,5)</f>
        <v>k16</v>
      </c>
      <c r="G141" s="0" t="str">
        <f aca="false">VLOOKUP(B141,Sheet3!$A$1:$E$100,2)</f>
        <v>standard</v>
      </c>
      <c r="H141" s="0" t="str">
        <f aca="false">VLOOKUP(B141,Sheet3!$A$1:$E$100,3)</f>
        <v>1,09</v>
      </c>
      <c r="I141" s="0" t="str">
        <f aca="false">VLOOKUP(F141,Sheet4!$A$1:$B$22,2)</f>
        <v>przekladki_korkowe</v>
      </c>
    </row>
    <row r="142" customFormat="false" ht="18.4" hidden="false" customHeight="true" outlineLevel="0" collapsed="false">
      <c r="A142" s="0" t="n">
        <v>141</v>
      </c>
      <c r="B142" s="0" t="s">
        <v>71</v>
      </c>
      <c r="C142" s="2" t="n">
        <v>41130</v>
      </c>
      <c r="D142" s="0" t="n">
        <v>25</v>
      </c>
      <c r="E142" s="0" t="n">
        <f aca="false">MONTH(C142)</f>
        <v>8</v>
      </c>
      <c r="F142" s="0" t="str">
        <f aca="false">VLOOKUP(B142,Sheet3!$A$1:$E$100,5)</f>
        <v>k21</v>
      </c>
      <c r="G142" s="0" t="str">
        <f aca="false">VLOOKUP(B142,Sheet3!$A$1:$E$100,2)</f>
        <v>DawnTown</v>
      </c>
      <c r="H142" s="0" t="str">
        <f aca="false">VLOOKUP(B142,Sheet3!$A$1:$E$100,3)</f>
        <v>129,99</v>
      </c>
      <c r="I142" s="0" t="str">
        <f aca="false">VLOOKUP(F142,Sheet4!$A$1:$B$22,2)</f>
        <v>panele_korkowe</v>
      </c>
    </row>
    <row r="143" customFormat="false" ht="18.4" hidden="false" customHeight="true" outlineLevel="0" collapsed="false">
      <c r="A143" s="1" t="n">
        <v>142</v>
      </c>
      <c r="B143" s="0" t="s">
        <v>53</v>
      </c>
      <c r="C143" s="2" t="n">
        <v>41145</v>
      </c>
      <c r="D143" s="0" t="n">
        <v>22</v>
      </c>
      <c r="E143" s="0" t="n">
        <f aca="false">MONTH(C143)</f>
        <v>8</v>
      </c>
      <c r="F143" s="0" t="str">
        <f aca="false">VLOOKUP(B143,Sheet3!$A$1:$E$100,5)</f>
        <v>k2</v>
      </c>
      <c r="G143" s="0" t="str">
        <f aca="false">VLOOKUP(B143,Sheet3!$A$1:$E$100,2)</f>
        <v>Special_4_mm</v>
      </c>
      <c r="H143" s="0" t="str">
        <f aca="false">VLOOKUP(B143,Sheet3!$A$1:$E$100,3)</f>
        <v>94,99</v>
      </c>
      <c r="I143" s="0" t="str">
        <f aca="false">VLOOKUP(F143,Sheet4!$A$1:$B$22,2)</f>
        <v>wyroby_korkowe</v>
      </c>
    </row>
    <row r="144" customFormat="false" ht="18.4" hidden="false" customHeight="true" outlineLevel="0" collapsed="false">
      <c r="A144" s="0" t="n">
        <v>143</v>
      </c>
      <c r="B144" s="0" t="s">
        <v>72</v>
      </c>
      <c r="C144" s="2" t="n">
        <v>41125</v>
      </c>
      <c r="D144" s="0" t="n">
        <v>1</v>
      </c>
      <c r="E144" s="0" t="n">
        <f aca="false">MONTH(C144)</f>
        <v>8</v>
      </c>
      <c r="F144" s="0" t="str">
        <f aca="false">VLOOKUP(B144,Sheet3!$A$1:$E$100,5)</f>
        <v>k18</v>
      </c>
      <c r="G144" s="0" t="str">
        <f aca="false">VLOOKUP(B144,Sheet3!$A$1:$E$100,2)</f>
        <v>1x10mx2mm</v>
      </c>
      <c r="H144" s="0" t="str">
        <f aca="false">VLOOKUP(B144,Sheet3!$A$1:$E$100,3)</f>
        <v>149,99</v>
      </c>
      <c r="I144" s="0" t="str">
        <f aca="false">VLOOKUP(F144,Sheet4!$A$1:$B$22,2)</f>
        <v>gumokorek</v>
      </c>
    </row>
    <row r="145" customFormat="false" ht="18.4" hidden="false" customHeight="true" outlineLevel="0" collapsed="false">
      <c r="A145" s="1" t="n">
        <v>144</v>
      </c>
      <c r="B145" s="0" t="s">
        <v>51</v>
      </c>
      <c r="C145" s="2" t="n">
        <v>41029</v>
      </c>
      <c r="D145" s="0" t="n">
        <v>2</v>
      </c>
      <c r="E145" s="0" t="n">
        <f aca="false">MONTH(C145)</f>
        <v>4</v>
      </c>
      <c r="F145" s="0" t="str">
        <f aca="false">VLOOKUP(B145,Sheet3!$A$1:$E$100,5)</f>
        <v>k10</v>
      </c>
      <c r="G145" s="0" t="str">
        <f aca="false">VLOOKUP(B145,Sheet3!$A$1:$E$100,2)</f>
        <v>60x80</v>
      </c>
      <c r="H145" s="0" t="str">
        <f aca="false">VLOOKUP(B145,Sheet3!$A$1:$E$100,3)</f>
        <v>51,00</v>
      </c>
      <c r="I145" s="0" t="str">
        <f aca="false">VLOOKUP(F145,Sheet4!$A$1:$B$22,2)</f>
        <v>tablice_korkowe</v>
      </c>
    </row>
    <row r="146" customFormat="false" ht="18.4" hidden="false" customHeight="true" outlineLevel="0" collapsed="false">
      <c r="A146" s="0" t="n">
        <v>145</v>
      </c>
      <c r="B146" s="0" t="s">
        <v>19</v>
      </c>
      <c r="C146" s="2" t="n">
        <v>41102</v>
      </c>
      <c r="D146" s="0" t="n">
        <v>4</v>
      </c>
      <c r="E146" s="0" t="n">
        <f aca="false">MONTH(C146)</f>
        <v>7</v>
      </c>
      <c r="F146" s="0" t="str">
        <f aca="false">VLOOKUP(B146,Sheet3!$A$1:$E$100,5)</f>
        <v>k20</v>
      </c>
      <c r="G146" s="0" t="str">
        <f aca="false">VLOOKUP(B146,Sheet3!$A$1:$E$100,2)</f>
        <v>Stozkowe_srednie</v>
      </c>
      <c r="H146" s="0" t="str">
        <f aca="false">VLOOKUP(B146,Sheet3!$A$1:$E$100,3)</f>
        <v>0,89</v>
      </c>
      <c r="I146" s="0" t="str">
        <f aca="false">VLOOKUP(F146,Sheet4!$A$1:$B$22,2)</f>
        <v>korki_do_butelek</v>
      </c>
    </row>
    <row r="147" customFormat="false" ht="18.4" hidden="false" customHeight="true" outlineLevel="0" collapsed="false">
      <c r="A147" s="1" t="n">
        <v>146</v>
      </c>
      <c r="B147" s="0" t="s">
        <v>37</v>
      </c>
      <c r="C147" s="2" t="n">
        <v>41144</v>
      </c>
      <c r="D147" s="0" t="n">
        <v>1</v>
      </c>
      <c r="E147" s="0" t="n">
        <f aca="false">MONTH(C147)</f>
        <v>8</v>
      </c>
      <c r="F147" s="0" t="str">
        <f aca="false">VLOOKUP(B147,Sheet3!$A$1:$E$100,5)</f>
        <v>k15</v>
      </c>
      <c r="G147" s="0" t="str">
        <f aca="false">VLOOKUP(B147,Sheet3!$A$1:$E$100,2)</f>
        <v>kostka</v>
      </c>
      <c r="H147" s="0" t="str">
        <f aca="false">VLOOKUP(B147,Sheet3!$A$1:$E$100,3)</f>
        <v>25,99</v>
      </c>
      <c r="I147" s="0" t="str">
        <f aca="false">VLOOKUP(F147,Sheet4!$A$1:$B$22,2)</f>
        <v>maty_korkowe</v>
      </c>
    </row>
    <row r="148" customFormat="false" ht="18.4" hidden="false" customHeight="true" outlineLevel="0" collapsed="false">
      <c r="A148" s="0" t="n">
        <v>147</v>
      </c>
      <c r="B148" s="0" t="s">
        <v>58</v>
      </c>
      <c r="C148" s="2" t="n">
        <v>41248</v>
      </c>
      <c r="D148" s="0" t="n">
        <v>6</v>
      </c>
      <c r="E148" s="0" t="n">
        <f aca="false">MONTH(C148)</f>
        <v>12</v>
      </c>
      <c r="F148" s="0" t="str">
        <f aca="false">VLOOKUP(B148,Sheet3!$A$1:$E$100,5)</f>
        <v>k5</v>
      </c>
      <c r="G148" s="0" t="str">
        <f aca="false">VLOOKUP(B148,Sheet3!$A$1:$E$100,2)</f>
        <v>Aglomerado_80_mm</v>
      </c>
      <c r="H148" s="0" t="str">
        <f aca="false">VLOOKUP(B148,Sheet3!$A$1:$E$100,3)</f>
        <v>149,99</v>
      </c>
      <c r="I148" s="0" t="str">
        <f aca="false">VLOOKUP(F148,Sheet4!$A$1:$B$22,2)</f>
        <v>panele_korkowe</v>
      </c>
    </row>
    <row r="149" customFormat="false" ht="18.4" hidden="false" customHeight="true" outlineLevel="0" collapsed="false">
      <c r="A149" s="1" t="n">
        <v>148</v>
      </c>
      <c r="B149" s="0" t="s">
        <v>70</v>
      </c>
      <c r="C149" s="2" t="n">
        <v>41075</v>
      </c>
      <c r="D149" s="0" t="n">
        <v>19</v>
      </c>
      <c r="E149" s="0" t="n">
        <f aca="false">MONTH(C149)</f>
        <v>6</v>
      </c>
      <c r="F149" s="0" t="str">
        <f aca="false">VLOOKUP(B149,Sheet3!$A$1:$E$100,5)</f>
        <v>k14</v>
      </c>
      <c r="G149" s="0" t="str">
        <f aca="false">VLOOKUP(B149,Sheet3!$A$1:$E$100,2)</f>
        <v>Symphony</v>
      </c>
      <c r="H149" s="0" t="str">
        <f aca="false">VLOOKUP(B149,Sheet3!$A$1:$E$100,3)</f>
        <v>83,99</v>
      </c>
      <c r="I149" s="0" t="str">
        <f aca="false">VLOOKUP(F149,Sheet4!$A$1:$B$22,2)</f>
        <v>parkiet_korkowy</v>
      </c>
    </row>
    <row r="150" customFormat="false" ht="18.4" hidden="false" customHeight="true" outlineLevel="0" collapsed="false">
      <c r="A150" s="0" t="n">
        <v>149</v>
      </c>
      <c r="B150" s="0" t="s">
        <v>73</v>
      </c>
      <c r="C150" s="2" t="n">
        <v>41106</v>
      </c>
      <c r="D150" s="0" t="n">
        <v>4</v>
      </c>
      <c r="E150" s="0" t="n">
        <f aca="false">MONTH(C150)</f>
        <v>7</v>
      </c>
      <c r="F150" s="0" t="str">
        <f aca="false">VLOOKUP(B150,Sheet3!$A$1:$E$100,5)</f>
        <v>k13</v>
      </c>
      <c r="G150" s="0" t="str">
        <f aca="false">VLOOKUP(B150,Sheet3!$A$1:$E$100,2)</f>
        <v>30m_x_1,2m_x_1mm</v>
      </c>
      <c r="H150" s="0" t="str">
        <f aca="false">VLOOKUP(B150,Sheet3!$A$1:$E$100,3)</f>
        <v>189,99</v>
      </c>
      <c r="I150" s="0" t="str">
        <f aca="false">VLOOKUP(F150,Sheet4!$A$1:$B$22,2)</f>
        <v>rolki_korkowe</v>
      </c>
    </row>
    <row r="151" customFormat="false" ht="18.4" hidden="false" customHeight="true" outlineLevel="0" collapsed="false">
      <c r="A151" s="1" t="n">
        <v>150</v>
      </c>
      <c r="B151" s="0" t="s">
        <v>48</v>
      </c>
      <c r="C151" s="2" t="n">
        <v>41031</v>
      </c>
      <c r="D151" s="0" t="n">
        <v>1</v>
      </c>
      <c r="E151" s="0" t="n">
        <f aca="false">MONTH(C151)</f>
        <v>5</v>
      </c>
      <c r="F151" s="0" t="str">
        <f aca="false">VLOOKUP(B151,Sheet3!$A$1:$E$100,5)</f>
        <v>k19</v>
      </c>
      <c r="G151" s="0" t="str">
        <f aca="false">VLOOKUP(B151,Sheet3!$A$1:$E$100,2)</f>
        <v>Cukiernica</v>
      </c>
      <c r="H151" s="0" t="str">
        <f aca="false">VLOOKUP(B151,Sheet3!$A$1:$E$100,3)</f>
        <v>25,99</v>
      </c>
      <c r="I151" s="0" t="str">
        <f aca="false">VLOOKUP(F151,Sheet4!$A$1:$B$22,2)</f>
        <v>wyroby_korkowe</v>
      </c>
    </row>
    <row r="152" customFormat="false" ht="18.4" hidden="false" customHeight="true" outlineLevel="0" collapsed="false">
      <c r="A152" s="0" t="n">
        <v>151</v>
      </c>
      <c r="B152" s="0" t="s">
        <v>52</v>
      </c>
      <c r="C152" s="2" t="n">
        <v>41209</v>
      </c>
      <c r="D152" s="0" t="n">
        <v>1</v>
      </c>
      <c r="E152" s="0" t="n">
        <f aca="false">MONTH(C152)</f>
        <v>10</v>
      </c>
      <c r="F152" s="0" t="str">
        <f aca="false">VLOOKUP(B152,Sheet3!$A$1:$E$100,5)</f>
        <v>k10</v>
      </c>
      <c r="G152" s="0" t="str">
        <f aca="false">VLOOKUP(B152,Sheet3!$A$1:$E$100,2)</f>
        <v>120x150</v>
      </c>
      <c r="H152" s="0" t="str">
        <f aca="false">VLOOKUP(B152,Sheet3!$A$1:$E$100,3)</f>
        <v>159,00</v>
      </c>
      <c r="I152" s="0" t="str">
        <f aca="false">VLOOKUP(F152,Sheet4!$A$1:$B$22,2)</f>
        <v>tablice_korkowe</v>
      </c>
    </row>
    <row r="153" customFormat="false" ht="18.4" hidden="false" customHeight="true" outlineLevel="0" collapsed="false">
      <c r="A153" s="1" t="n">
        <v>152</v>
      </c>
      <c r="B153" s="0" t="s">
        <v>74</v>
      </c>
      <c r="C153" s="2" t="n">
        <v>41258</v>
      </c>
      <c r="D153" s="0" t="n">
        <v>3</v>
      </c>
      <c r="E153" s="0" t="n">
        <f aca="false">MONTH(C153)</f>
        <v>12</v>
      </c>
      <c r="F153" s="0" t="str">
        <f aca="false">VLOOKUP(B153,Sheet3!$A$1:$E$100,5)</f>
        <v>k7</v>
      </c>
      <c r="G153" s="0" t="str">
        <f aca="false">VLOOKUP(B153,Sheet3!$A$1:$E$100,2)</f>
        <v>Kora_surowa_kl._I</v>
      </c>
      <c r="H153" s="0" t="str">
        <f aca="false">VLOOKUP(B153,Sheet3!$A$1:$E$100,3)</f>
        <v>99,99</v>
      </c>
      <c r="I153" s="0" t="str">
        <f aca="false">VLOOKUP(F153,Sheet4!$A$1:$B$22,2)</f>
        <v>panele_korkowe</v>
      </c>
    </row>
    <row r="154" customFormat="false" ht="18.4" hidden="false" customHeight="true" outlineLevel="0" collapsed="false">
      <c r="A154" s="0" t="n">
        <v>153</v>
      </c>
      <c r="B154" s="0" t="s">
        <v>69</v>
      </c>
      <c r="C154" s="2" t="n">
        <v>41060</v>
      </c>
      <c r="D154" s="0" t="n">
        <v>8</v>
      </c>
      <c r="E154" s="0" t="n">
        <f aca="false">MONTH(C154)</f>
        <v>5</v>
      </c>
      <c r="F154" s="0" t="str">
        <f aca="false">VLOOKUP(B154,Sheet3!$A$1:$E$100,5)</f>
        <v>k20</v>
      </c>
      <c r="G154" s="0" t="str">
        <f aca="false">VLOOKUP(B154,Sheet3!$A$1:$E$100,2)</f>
        <v>Stozkowe_duze</v>
      </c>
      <c r="H154" s="0" t="str">
        <f aca="false">VLOOKUP(B154,Sheet3!$A$1:$E$100,3)</f>
        <v>1,19</v>
      </c>
      <c r="I154" s="0" t="str">
        <f aca="false">VLOOKUP(F154,Sheet4!$A$1:$B$22,2)</f>
        <v>korki_do_butelek</v>
      </c>
    </row>
    <row r="155" customFormat="false" ht="18.4" hidden="false" customHeight="true" outlineLevel="0" collapsed="false">
      <c r="A155" s="1" t="n">
        <v>154</v>
      </c>
      <c r="B155" s="0" t="s">
        <v>75</v>
      </c>
      <c r="C155" s="2" t="n">
        <v>41051</v>
      </c>
      <c r="D155" s="0" t="n">
        <v>3</v>
      </c>
      <c r="E155" s="0" t="n">
        <f aca="false">MONTH(C155)</f>
        <v>5</v>
      </c>
      <c r="F155" s="0" t="str">
        <f aca="false">VLOOKUP(B155,Sheet3!$A$1:$E$100,5)</f>
        <v>k4</v>
      </c>
      <c r="G155" s="0" t="str">
        <f aca="false">VLOOKUP(B155,Sheet3!$A$1:$E$100,2)</f>
        <v>3_l_kontaktowy</v>
      </c>
      <c r="H155" s="0" t="str">
        <f aca="false">VLOOKUP(B155,Sheet3!$A$1:$E$100,3)</f>
        <v>59,99</v>
      </c>
      <c r="I155" s="0" t="str">
        <f aca="false">VLOOKUP(F155,Sheet4!$A$1:$B$22,2)</f>
        <v>panele_korkowe</v>
      </c>
    </row>
    <row r="156" customFormat="false" ht="18.4" hidden="false" customHeight="true" outlineLevel="0" collapsed="false">
      <c r="A156" s="0" t="n">
        <v>155</v>
      </c>
      <c r="B156" s="0" t="s">
        <v>76</v>
      </c>
      <c r="C156" s="2" t="n">
        <v>41059</v>
      </c>
      <c r="D156" s="0" t="n">
        <v>26</v>
      </c>
      <c r="E156" s="0" t="n">
        <f aca="false">MONTH(C156)</f>
        <v>5</v>
      </c>
      <c r="F156" s="0" t="str">
        <f aca="false">VLOOKUP(B156,Sheet3!$A$1:$E$100,5)</f>
        <v>k2</v>
      </c>
      <c r="G156" s="0" t="str">
        <f aca="false">VLOOKUP(B156,Sheet3!$A$1:$E$100,2)</f>
        <v>Normal_6_mm</v>
      </c>
      <c r="H156" s="0" t="str">
        <f aca="false">VLOOKUP(B156,Sheet3!$A$1:$E$100,3)</f>
        <v>119,99</v>
      </c>
      <c r="I156" s="0" t="str">
        <f aca="false">VLOOKUP(F156,Sheet4!$A$1:$B$22,2)</f>
        <v>wyroby_korkowe</v>
      </c>
    </row>
    <row r="157" customFormat="false" ht="18.4" hidden="false" customHeight="true" outlineLevel="0" collapsed="false">
      <c r="A157" s="1" t="n">
        <v>156</v>
      </c>
      <c r="B157" s="0" t="s">
        <v>27</v>
      </c>
      <c r="C157" s="2" t="n">
        <v>41094</v>
      </c>
      <c r="D157" s="0" t="n">
        <v>4</v>
      </c>
      <c r="E157" s="0" t="n">
        <f aca="false">MONTH(C157)</f>
        <v>7</v>
      </c>
      <c r="F157" s="0" t="str">
        <f aca="false">VLOOKUP(B157,Sheet3!$A$1:$E$100,5)</f>
        <v>k10</v>
      </c>
      <c r="G157" s="0" t="str">
        <f aca="false">VLOOKUP(B157,Sheet3!$A$1:$E$100,2)</f>
        <v>40x50</v>
      </c>
      <c r="H157" s="0" t="str">
        <f aca="false">VLOOKUP(B157,Sheet3!$A$1:$E$100,3)</f>
        <v>21,00</v>
      </c>
      <c r="I157" s="0" t="str">
        <f aca="false">VLOOKUP(F157,Sheet4!$A$1:$B$22,2)</f>
        <v>tablice_korkowe</v>
      </c>
    </row>
    <row r="158" customFormat="false" ht="18.4" hidden="false" customHeight="true" outlineLevel="0" collapsed="false">
      <c r="A158" s="0" t="n">
        <v>157</v>
      </c>
      <c r="B158" s="0" t="s">
        <v>37</v>
      </c>
      <c r="C158" s="2" t="n">
        <v>41088</v>
      </c>
      <c r="D158" s="0" t="n">
        <v>4</v>
      </c>
      <c r="E158" s="0" t="n">
        <f aca="false">MONTH(C158)</f>
        <v>6</v>
      </c>
      <c r="F158" s="0" t="str">
        <f aca="false">VLOOKUP(B158,Sheet3!$A$1:$E$100,5)</f>
        <v>k15</v>
      </c>
      <c r="G158" s="0" t="str">
        <f aca="false">VLOOKUP(B158,Sheet3!$A$1:$E$100,2)</f>
        <v>kostka</v>
      </c>
      <c r="H158" s="0" t="str">
        <f aca="false">VLOOKUP(B158,Sheet3!$A$1:$E$100,3)</f>
        <v>25,99</v>
      </c>
      <c r="I158" s="0" t="str">
        <f aca="false">VLOOKUP(F158,Sheet4!$A$1:$B$22,2)</f>
        <v>maty_korkowe</v>
      </c>
    </row>
    <row r="159" customFormat="false" ht="18.4" hidden="false" customHeight="true" outlineLevel="0" collapsed="false">
      <c r="A159" s="1" t="n">
        <v>158</v>
      </c>
      <c r="B159" s="0" t="s">
        <v>38</v>
      </c>
      <c r="C159" s="2" t="n">
        <v>41011</v>
      </c>
      <c r="D159" s="0" t="n">
        <v>20</v>
      </c>
      <c r="E159" s="0" t="n">
        <f aca="false">MONTH(C159)</f>
        <v>4</v>
      </c>
      <c r="F159" s="0" t="str">
        <f aca="false">VLOOKUP(B159,Sheet3!$A$1:$E$100,5)</f>
        <v>k10</v>
      </c>
      <c r="G159" s="0" t="str">
        <f aca="false">VLOOKUP(B159,Sheet3!$A$1:$E$100,2)</f>
        <v>50x80</v>
      </c>
      <c r="H159" s="0" t="str">
        <f aca="false">VLOOKUP(B159,Sheet3!$A$1:$E$100,3)</f>
        <v>34,99</v>
      </c>
      <c r="I159" s="0" t="str">
        <f aca="false">VLOOKUP(F159,Sheet4!$A$1:$B$22,2)</f>
        <v>tablice_korkowe</v>
      </c>
    </row>
    <row r="160" customFormat="false" ht="18.4" hidden="false" customHeight="true" outlineLevel="0" collapsed="false">
      <c r="A160" s="0" t="n">
        <v>159</v>
      </c>
      <c r="B160" s="0" t="s">
        <v>76</v>
      </c>
      <c r="C160" s="2" t="n">
        <v>41178</v>
      </c>
      <c r="D160" s="0" t="n">
        <v>20</v>
      </c>
      <c r="E160" s="0" t="n">
        <f aca="false">MONTH(C160)</f>
        <v>9</v>
      </c>
      <c r="F160" s="0" t="str">
        <f aca="false">VLOOKUP(B160,Sheet3!$A$1:$E$100,5)</f>
        <v>k2</v>
      </c>
      <c r="G160" s="0" t="str">
        <f aca="false">VLOOKUP(B160,Sheet3!$A$1:$E$100,2)</f>
        <v>Normal_6_mm</v>
      </c>
      <c r="H160" s="0" t="str">
        <f aca="false">VLOOKUP(B160,Sheet3!$A$1:$E$100,3)</f>
        <v>119,99</v>
      </c>
      <c r="I160" s="0" t="str">
        <f aca="false">VLOOKUP(F160,Sheet4!$A$1:$B$22,2)</f>
        <v>wyroby_korkowe</v>
      </c>
    </row>
    <row r="161" customFormat="false" ht="18.4" hidden="false" customHeight="true" outlineLevel="0" collapsed="false">
      <c r="A161" s="1" t="n">
        <v>160</v>
      </c>
      <c r="B161" s="0" t="s">
        <v>43</v>
      </c>
      <c r="C161" s="2" t="n">
        <v>41107</v>
      </c>
      <c r="D161" s="0" t="n">
        <v>32</v>
      </c>
      <c r="E161" s="0" t="n">
        <f aca="false">MONTH(C161)</f>
        <v>7</v>
      </c>
      <c r="F161" s="0" t="str">
        <f aca="false">VLOOKUP(B161,Sheet3!$A$1:$E$100,5)</f>
        <v>k5</v>
      </c>
      <c r="G161" s="0" t="str">
        <f aca="false">VLOOKUP(B161,Sheet3!$A$1:$E$100,2)</f>
        <v>Aglomerado_80_mm</v>
      </c>
      <c r="H161" s="0" t="str">
        <f aca="false">VLOOKUP(B161,Sheet3!$A$1:$E$100,3)</f>
        <v>149,99</v>
      </c>
      <c r="I161" s="0" t="str">
        <f aca="false">VLOOKUP(F161,Sheet4!$A$1:$B$22,2)</f>
        <v>panele_korkowe</v>
      </c>
    </row>
    <row r="162" customFormat="false" ht="18.4" hidden="false" customHeight="true" outlineLevel="0" collapsed="false">
      <c r="A162" s="0" t="n">
        <v>161</v>
      </c>
      <c r="B162" s="0" t="s">
        <v>65</v>
      </c>
      <c r="C162" s="2" t="n">
        <v>41089</v>
      </c>
      <c r="D162" s="0" t="n">
        <v>10</v>
      </c>
      <c r="E162" s="0" t="n">
        <f aca="false">MONTH(C162)</f>
        <v>6</v>
      </c>
      <c r="F162" s="0" t="str">
        <f aca="false">VLOOKUP(B162,Sheet3!$A$1:$E$100,5)</f>
        <v>k12</v>
      </c>
      <c r="G162" s="0" t="str">
        <f aca="false">VLOOKUP(B162,Sheet3!$A$1:$E$100,2)</f>
        <v>1000x700x4</v>
      </c>
      <c r="H162" s="0" t="str">
        <f aca="false">VLOOKUP(B162,Sheet3!$A$1:$E$100,3)</f>
        <v>14,99</v>
      </c>
      <c r="I162" s="0" t="str">
        <f aca="false">VLOOKUP(F162,Sheet4!$A$1:$B$22,2)</f>
        <v>plyty_korkowe</v>
      </c>
    </row>
    <row r="163" customFormat="false" ht="18.4" hidden="false" customHeight="true" outlineLevel="0" collapsed="false">
      <c r="A163" s="1" t="n">
        <v>162</v>
      </c>
      <c r="B163" s="0" t="s">
        <v>46</v>
      </c>
      <c r="C163" s="2" t="n">
        <v>41097</v>
      </c>
      <c r="D163" s="0" t="n">
        <v>42</v>
      </c>
      <c r="E163" s="0" t="n">
        <f aca="false">MONTH(C163)</f>
        <v>7</v>
      </c>
      <c r="F163" s="0" t="str">
        <f aca="false">VLOOKUP(B163,Sheet3!$A$1:$E$100,5)</f>
        <v>k2</v>
      </c>
      <c r="G163" s="0" t="str">
        <f aca="false">VLOOKUP(B163,Sheet3!$A$1:$E$100,2)</f>
        <v>Big_8_mm</v>
      </c>
      <c r="H163" s="0" t="str">
        <f aca="false">VLOOKUP(B163,Sheet3!$A$1:$E$100,3)</f>
        <v>138,00</v>
      </c>
      <c r="I163" s="0" t="str">
        <f aca="false">VLOOKUP(F163,Sheet4!$A$1:$B$22,2)</f>
        <v>wyroby_korkowe</v>
      </c>
    </row>
    <row r="164" customFormat="false" ht="18.4" hidden="false" customHeight="true" outlineLevel="0" collapsed="false">
      <c r="A164" s="0" t="n">
        <v>163</v>
      </c>
      <c r="B164" s="0" t="s">
        <v>59</v>
      </c>
      <c r="C164" s="2" t="n">
        <v>40936</v>
      </c>
      <c r="D164" s="0" t="n">
        <v>20</v>
      </c>
      <c r="E164" s="0" t="n">
        <f aca="false">MONTH(C164)</f>
        <v>1</v>
      </c>
      <c r="F164" s="0" t="str">
        <f aca="false">VLOOKUP(B164,Sheet3!$A$1:$E$100,5)</f>
        <v>k16</v>
      </c>
      <c r="G164" s="0" t="str">
        <f aca="false">VLOOKUP(B164,Sheet3!$A$1:$E$100,2)</f>
        <v>standard</v>
      </c>
      <c r="H164" s="0" t="str">
        <f aca="false">VLOOKUP(B164,Sheet3!$A$1:$E$100,3)</f>
        <v>1,09</v>
      </c>
      <c r="I164" s="0" t="str">
        <f aca="false">VLOOKUP(F164,Sheet4!$A$1:$B$22,2)</f>
        <v>przekladki_korkowe</v>
      </c>
    </row>
    <row r="165" customFormat="false" ht="18.4" hidden="false" customHeight="true" outlineLevel="0" collapsed="false">
      <c r="A165" s="1" t="n">
        <v>164</v>
      </c>
      <c r="B165" s="0" t="s">
        <v>77</v>
      </c>
      <c r="C165" s="2" t="n">
        <v>41010</v>
      </c>
      <c r="D165" s="0" t="n">
        <v>2</v>
      </c>
      <c r="E165" s="0" t="n">
        <f aca="false">MONTH(C165)</f>
        <v>4</v>
      </c>
      <c r="F165" s="0" t="str">
        <f aca="false">VLOOKUP(B165,Sheet3!$A$1:$E$100,5)</f>
        <v>k9</v>
      </c>
      <c r="G165" s="0" t="str">
        <f aca="false">VLOOKUP(B165,Sheet3!$A$1:$E$100,2)</f>
        <v>male</v>
      </c>
      <c r="H165" s="0" t="str">
        <f aca="false">VLOOKUP(B165,Sheet3!$A$1:$E$100,3)</f>
        <v>25,99</v>
      </c>
      <c r="I165" s="0" t="str">
        <f aca="false">VLOOKUP(F165,Sheet4!$A$1:$B$22,2)</f>
        <v>panele_korkowe</v>
      </c>
    </row>
    <row r="166" customFormat="false" ht="18.4" hidden="false" customHeight="true" outlineLevel="0" collapsed="false">
      <c r="A166" s="0" t="n">
        <v>165</v>
      </c>
      <c r="B166" s="0" t="s">
        <v>19</v>
      </c>
      <c r="C166" s="2" t="n">
        <v>41016</v>
      </c>
      <c r="D166" s="0" t="n">
        <v>24</v>
      </c>
      <c r="E166" s="0" t="n">
        <f aca="false">MONTH(C166)</f>
        <v>4</v>
      </c>
      <c r="F166" s="0" t="str">
        <f aca="false">VLOOKUP(B166,Sheet3!$A$1:$E$100,5)</f>
        <v>k20</v>
      </c>
      <c r="G166" s="0" t="str">
        <f aca="false">VLOOKUP(B166,Sheet3!$A$1:$E$100,2)</f>
        <v>Stozkowe_srednie</v>
      </c>
      <c r="H166" s="0" t="str">
        <f aca="false">VLOOKUP(B166,Sheet3!$A$1:$E$100,3)</f>
        <v>0,89</v>
      </c>
      <c r="I166" s="0" t="str">
        <f aca="false">VLOOKUP(F166,Sheet4!$A$1:$B$22,2)</f>
        <v>korki_do_butelek</v>
      </c>
    </row>
    <row r="167" customFormat="false" ht="18.4" hidden="false" customHeight="true" outlineLevel="0" collapsed="false">
      <c r="A167" s="1" t="n">
        <v>166</v>
      </c>
      <c r="B167" s="0" t="s">
        <v>78</v>
      </c>
      <c r="C167" s="2" t="n">
        <v>41088</v>
      </c>
      <c r="D167" s="0" t="n">
        <v>28</v>
      </c>
      <c r="E167" s="0" t="n">
        <f aca="false">MONTH(C167)</f>
        <v>6</v>
      </c>
      <c r="F167" s="0" t="str">
        <f aca="false">VLOOKUP(B167,Sheet3!$A$1:$E$100,5)</f>
        <v>k6</v>
      </c>
      <c r="G167" s="0" t="str">
        <f aca="false">VLOOKUP(B167,Sheet3!$A$1:$E$100,2)</f>
        <v>940x23x10</v>
      </c>
      <c r="H167" s="0" t="str">
        <f aca="false">VLOOKUP(B167,Sheet3!$A$1:$E$100,3)</f>
        <v>3,29</v>
      </c>
      <c r="I167" s="0" t="str">
        <f aca="false">VLOOKUP(F167,Sheet4!$A$1:$B$22,2)</f>
        <v>panele_korkowe</v>
      </c>
    </row>
    <row r="168" customFormat="false" ht="18.4" hidden="false" customHeight="true" outlineLevel="0" collapsed="false">
      <c r="A168" s="0" t="n">
        <v>167</v>
      </c>
      <c r="B168" s="0" t="s">
        <v>51</v>
      </c>
      <c r="C168" s="2" t="n">
        <v>41157</v>
      </c>
      <c r="D168" s="0" t="n">
        <v>2</v>
      </c>
      <c r="E168" s="0" t="n">
        <f aca="false">MONTH(C168)</f>
        <v>9</v>
      </c>
      <c r="F168" s="0" t="str">
        <f aca="false">VLOOKUP(B168,Sheet3!$A$1:$E$100,5)</f>
        <v>k10</v>
      </c>
      <c r="G168" s="0" t="str">
        <f aca="false">VLOOKUP(B168,Sheet3!$A$1:$E$100,2)</f>
        <v>60x80</v>
      </c>
      <c r="H168" s="0" t="str">
        <f aca="false">VLOOKUP(B168,Sheet3!$A$1:$E$100,3)</f>
        <v>51,00</v>
      </c>
      <c r="I168" s="0" t="str">
        <f aca="false">VLOOKUP(F168,Sheet4!$A$1:$B$22,2)</f>
        <v>tablice_korkowe</v>
      </c>
    </row>
    <row r="169" customFormat="false" ht="18.4" hidden="false" customHeight="true" outlineLevel="0" collapsed="false">
      <c r="A169" s="1" t="n">
        <v>168</v>
      </c>
      <c r="B169" s="0" t="s">
        <v>65</v>
      </c>
      <c r="C169" s="2" t="n">
        <v>41114</v>
      </c>
      <c r="D169" s="0" t="n">
        <v>5</v>
      </c>
      <c r="E169" s="0" t="n">
        <f aca="false">MONTH(C169)</f>
        <v>7</v>
      </c>
      <c r="F169" s="0" t="str">
        <f aca="false">VLOOKUP(B169,Sheet3!$A$1:$E$100,5)</f>
        <v>k12</v>
      </c>
      <c r="G169" s="0" t="str">
        <f aca="false">VLOOKUP(B169,Sheet3!$A$1:$E$100,2)</f>
        <v>1000x700x4</v>
      </c>
      <c r="H169" s="0" t="str">
        <f aca="false">VLOOKUP(B169,Sheet3!$A$1:$E$100,3)</f>
        <v>14,99</v>
      </c>
      <c r="I169" s="0" t="str">
        <f aca="false">VLOOKUP(F169,Sheet4!$A$1:$B$22,2)</f>
        <v>plyty_korkowe</v>
      </c>
    </row>
    <row r="170" customFormat="false" ht="18.4" hidden="false" customHeight="true" outlineLevel="0" collapsed="false">
      <c r="A170" s="0" t="n">
        <v>169</v>
      </c>
      <c r="B170" s="0" t="s">
        <v>78</v>
      </c>
      <c r="C170" s="2" t="n">
        <v>41179</v>
      </c>
      <c r="D170" s="0" t="n">
        <v>25</v>
      </c>
      <c r="E170" s="0" t="n">
        <f aca="false">MONTH(C170)</f>
        <v>9</v>
      </c>
      <c r="F170" s="0" t="str">
        <f aca="false">VLOOKUP(B170,Sheet3!$A$1:$E$100,5)</f>
        <v>k6</v>
      </c>
      <c r="G170" s="0" t="str">
        <f aca="false">VLOOKUP(B170,Sheet3!$A$1:$E$100,2)</f>
        <v>940x23x10</v>
      </c>
      <c r="H170" s="0" t="str">
        <f aca="false">VLOOKUP(B170,Sheet3!$A$1:$E$100,3)</f>
        <v>3,29</v>
      </c>
      <c r="I170" s="0" t="str">
        <f aca="false">VLOOKUP(F170,Sheet4!$A$1:$B$22,2)</f>
        <v>panele_korkowe</v>
      </c>
    </row>
    <row r="171" customFormat="false" ht="18.4" hidden="false" customHeight="true" outlineLevel="0" collapsed="false">
      <c r="A171" s="1" t="n">
        <v>170</v>
      </c>
      <c r="B171" s="0" t="s">
        <v>65</v>
      </c>
      <c r="C171" s="2" t="n">
        <v>41255</v>
      </c>
      <c r="D171" s="0" t="n">
        <v>2</v>
      </c>
      <c r="E171" s="0" t="n">
        <f aca="false">MONTH(C171)</f>
        <v>12</v>
      </c>
      <c r="F171" s="0" t="str">
        <f aca="false">VLOOKUP(B171,Sheet3!$A$1:$E$100,5)</f>
        <v>k12</v>
      </c>
      <c r="G171" s="0" t="str">
        <f aca="false">VLOOKUP(B171,Sheet3!$A$1:$E$100,2)</f>
        <v>1000x700x4</v>
      </c>
      <c r="H171" s="0" t="str">
        <f aca="false">VLOOKUP(B171,Sheet3!$A$1:$E$100,3)</f>
        <v>14,99</v>
      </c>
      <c r="I171" s="0" t="str">
        <f aca="false">VLOOKUP(F171,Sheet4!$A$1:$B$22,2)</f>
        <v>plyty_korkowe</v>
      </c>
    </row>
    <row r="172" customFormat="false" ht="18.4" hidden="false" customHeight="true" outlineLevel="0" collapsed="false">
      <c r="A172" s="0" t="n">
        <v>171</v>
      </c>
      <c r="B172" s="0" t="s">
        <v>57</v>
      </c>
      <c r="C172" s="2" t="n">
        <v>41027</v>
      </c>
      <c r="D172" s="0" t="n">
        <v>164</v>
      </c>
      <c r="E172" s="0" t="n">
        <f aca="false">MONTH(C172)</f>
        <v>4</v>
      </c>
      <c r="F172" s="0" t="str">
        <f aca="false">VLOOKUP(B172,Sheet3!$A$1:$E$100,5)</f>
        <v>k6</v>
      </c>
      <c r="G172" s="0" t="str">
        <f aca="false">VLOOKUP(B172,Sheet3!$A$1:$E$100,2)</f>
        <v>940x23x7</v>
      </c>
      <c r="H172" s="0" t="str">
        <f aca="false">VLOOKUP(B172,Sheet3!$A$1:$E$100,3)</f>
        <v>2,89</v>
      </c>
      <c r="I172" s="0" t="str">
        <f aca="false">VLOOKUP(F172,Sheet4!$A$1:$B$22,2)</f>
        <v>panele_korkowe</v>
      </c>
    </row>
    <row r="173" customFormat="false" ht="18.4" hidden="false" customHeight="true" outlineLevel="0" collapsed="false">
      <c r="A173" s="1" t="n">
        <v>172</v>
      </c>
      <c r="B173" s="0" t="s">
        <v>19</v>
      </c>
      <c r="C173" s="2" t="n">
        <v>41013</v>
      </c>
      <c r="D173" s="0" t="n">
        <v>50</v>
      </c>
      <c r="E173" s="0" t="n">
        <f aca="false">MONTH(C173)</f>
        <v>4</v>
      </c>
      <c r="F173" s="0" t="str">
        <f aca="false">VLOOKUP(B173,Sheet3!$A$1:$E$100,5)</f>
        <v>k20</v>
      </c>
      <c r="G173" s="0" t="str">
        <f aca="false">VLOOKUP(B173,Sheet3!$A$1:$E$100,2)</f>
        <v>Stozkowe_srednie</v>
      </c>
      <c r="H173" s="0" t="str">
        <f aca="false">VLOOKUP(B173,Sheet3!$A$1:$E$100,3)</f>
        <v>0,89</v>
      </c>
      <c r="I173" s="0" t="str">
        <f aca="false">VLOOKUP(F173,Sheet4!$A$1:$B$22,2)</f>
        <v>korki_do_butelek</v>
      </c>
    </row>
    <row r="174" customFormat="false" ht="18.4" hidden="false" customHeight="true" outlineLevel="0" collapsed="false">
      <c r="A174" s="0" t="n">
        <v>173</v>
      </c>
      <c r="B174" s="0" t="s">
        <v>29</v>
      </c>
      <c r="C174" s="2" t="n">
        <v>41058</v>
      </c>
      <c r="D174" s="0" t="n">
        <v>2</v>
      </c>
      <c r="E174" s="0" t="n">
        <f aca="false">MONTH(C174)</f>
        <v>5</v>
      </c>
      <c r="F174" s="0" t="str">
        <f aca="false">VLOOKUP(B174,Sheet3!$A$1:$E$100,5)</f>
        <v>k10</v>
      </c>
      <c r="G174" s="0" t="str">
        <f aca="false">VLOOKUP(B174,Sheet3!$A$1:$E$100,2)</f>
        <v>150x180</v>
      </c>
      <c r="H174" s="0" t="str">
        <f aca="false">VLOOKUP(B174,Sheet3!$A$1:$E$100,3)</f>
        <v>199,00</v>
      </c>
      <c r="I174" s="0" t="str">
        <f aca="false">VLOOKUP(F174,Sheet4!$A$1:$B$22,2)</f>
        <v>tablice_korkowe</v>
      </c>
    </row>
    <row r="175" customFormat="false" ht="18.4" hidden="false" customHeight="true" outlineLevel="0" collapsed="false">
      <c r="A175" s="1" t="n">
        <v>174</v>
      </c>
      <c r="B175" s="0" t="s">
        <v>48</v>
      </c>
      <c r="C175" s="2" t="n">
        <v>41009</v>
      </c>
      <c r="D175" s="0" t="n">
        <v>1</v>
      </c>
      <c r="E175" s="0" t="n">
        <f aca="false">MONTH(C175)</f>
        <v>4</v>
      </c>
      <c r="F175" s="0" t="str">
        <f aca="false">VLOOKUP(B175,Sheet3!$A$1:$E$100,5)</f>
        <v>k19</v>
      </c>
      <c r="G175" s="0" t="str">
        <f aca="false">VLOOKUP(B175,Sheet3!$A$1:$E$100,2)</f>
        <v>Cukiernica</v>
      </c>
      <c r="H175" s="0" t="str">
        <f aca="false">VLOOKUP(B175,Sheet3!$A$1:$E$100,3)</f>
        <v>25,99</v>
      </c>
      <c r="I175" s="0" t="str">
        <f aca="false">VLOOKUP(F175,Sheet4!$A$1:$B$22,2)</f>
        <v>wyroby_korkowe</v>
      </c>
    </row>
    <row r="176" customFormat="false" ht="18.4" hidden="false" customHeight="true" outlineLevel="0" collapsed="false">
      <c r="A176" s="0" t="n">
        <v>175</v>
      </c>
      <c r="B176" s="0" t="s">
        <v>58</v>
      </c>
      <c r="C176" s="2" t="n">
        <v>40960</v>
      </c>
      <c r="D176" s="0" t="n">
        <v>25</v>
      </c>
      <c r="E176" s="0" t="n">
        <f aca="false">MONTH(C176)</f>
        <v>2</v>
      </c>
      <c r="F176" s="0" t="str">
        <f aca="false">VLOOKUP(B176,Sheet3!$A$1:$E$100,5)</f>
        <v>k5</v>
      </c>
      <c r="G176" s="0" t="str">
        <f aca="false">VLOOKUP(B176,Sheet3!$A$1:$E$100,2)</f>
        <v>Aglomerado_80_mm</v>
      </c>
      <c r="H176" s="0" t="str">
        <f aca="false">VLOOKUP(B176,Sheet3!$A$1:$E$100,3)</f>
        <v>149,99</v>
      </c>
      <c r="I176" s="0" t="str">
        <f aca="false">VLOOKUP(F176,Sheet4!$A$1:$B$22,2)</f>
        <v>panele_korkowe</v>
      </c>
    </row>
    <row r="177" customFormat="false" ht="18.4" hidden="false" customHeight="true" outlineLevel="0" collapsed="false">
      <c r="A177" s="1" t="n">
        <v>176</v>
      </c>
      <c r="B177" s="0" t="s">
        <v>28</v>
      </c>
      <c r="C177" s="2" t="n">
        <v>40996</v>
      </c>
      <c r="D177" s="0" t="n">
        <v>10</v>
      </c>
      <c r="E177" s="0" t="n">
        <f aca="false">MONTH(C177)</f>
        <v>3</v>
      </c>
      <c r="F177" s="0" t="str">
        <f aca="false">VLOOKUP(B177,Sheet3!$A$1:$E$100,5)</f>
        <v>k14</v>
      </c>
      <c r="G177" s="0" t="str">
        <f aca="false">VLOOKUP(B177,Sheet3!$A$1:$E$100,2)</f>
        <v>Shell</v>
      </c>
      <c r="H177" s="0" t="str">
        <f aca="false">VLOOKUP(B177,Sheet3!$A$1:$E$100,3)</f>
        <v>81,99</v>
      </c>
      <c r="I177" s="0" t="str">
        <f aca="false">VLOOKUP(F177,Sheet4!$A$1:$B$22,2)</f>
        <v>parkiet_korkowy</v>
      </c>
    </row>
    <row r="178" customFormat="false" ht="18.4" hidden="false" customHeight="true" outlineLevel="0" collapsed="false">
      <c r="A178" s="0" t="n">
        <v>177</v>
      </c>
      <c r="B178" s="0" t="s">
        <v>11</v>
      </c>
      <c r="C178" s="2" t="n">
        <v>41241</v>
      </c>
      <c r="D178" s="0" t="n">
        <v>6</v>
      </c>
      <c r="E178" s="0" t="n">
        <f aca="false">MONTH(C178)</f>
        <v>11</v>
      </c>
      <c r="F178" s="0" t="str">
        <f aca="false">VLOOKUP(B178,Sheet3!$A$1:$E$100,5)</f>
        <v>k4</v>
      </c>
      <c r="G178" s="0" t="str">
        <f aca="false">VLOOKUP(B178,Sheet3!$A$1:$E$100,2)</f>
        <v>1_l_kontaktowy</v>
      </c>
      <c r="H178" s="0" t="str">
        <f aca="false">VLOOKUP(B178,Sheet3!$A$1:$E$100,3)</f>
        <v>29,99</v>
      </c>
      <c r="I178" s="0" t="str">
        <f aca="false">VLOOKUP(F178,Sheet4!$A$1:$B$22,2)</f>
        <v>panele_korkowe</v>
      </c>
    </row>
    <row r="179" customFormat="false" ht="18.4" hidden="false" customHeight="true" outlineLevel="0" collapsed="false">
      <c r="A179" s="1" t="n">
        <v>178</v>
      </c>
      <c r="B179" s="0" t="s">
        <v>77</v>
      </c>
      <c r="C179" s="2" t="n">
        <v>41057</v>
      </c>
      <c r="D179" s="0" t="n">
        <v>3</v>
      </c>
      <c r="E179" s="0" t="n">
        <f aca="false">MONTH(C179)</f>
        <v>5</v>
      </c>
      <c r="F179" s="0" t="str">
        <f aca="false">VLOOKUP(B179,Sheet3!$A$1:$E$100,5)</f>
        <v>k9</v>
      </c>
      <c r="G179" s="0" t="str">
        <f aca="false">VLOOKUP(B179,Sheet3!$A$1:$E$100,2)</f>
        <v>male</v>
      </c>
      <c r="H179" s="0" t="str">
        <f aca="false">VLOOKUP(B179,Sheet3!$A$1:$E$100,3)</f>
        <v>25,99</v>
      </c>
      <c r="I179" s="0" t="str">
        <f aca="false">VLOOKUP(F179,Sheet4!$A$1:$B$22,2)</f>
        <v>panele_korkowe</v>
      </c>
    </row>
    <row r="180" customFormat="false" ht="18.4" hidden="false" customHeight="true" outlineLevel="0" collapsed="false">
      <c r="A180" s="0" t="n">
        <v>179</v>
      </c>
      <c r="B180" s="0" t="s">
        <v>25</v>
      </c>
      <c r="C180" s="2" t="n">
        <v>41064</v>
      </c>
      <c r="D180" s="0" t="n">
        <v>4</v>
      </c>
      <c r="E180" s="0" t="n">
        <f aca="false">MONTH(C180)</f>
        <v>6</v>
      </c>
      <c r="F180" s="0" t="str">
        <f aca="false">VLOOKUP(B180,Sheet3!$A$1:$E$100,5)</f>
        <v>k4</v>
      </c>
      <c r="G180" s="0" t="str">
        <f aca="false">VLOOKUP(B180,Sheet3!$A$1:$E$100,2)</f>
        <v>1_l_wodny</v>
      </c>
      <c r="H180" s="0" t="str">
        <f aca="false">VLOOKUP(B180,Sheet3!$A$1:$E$100,3)</f>
        <v>37,99</v>
      </c>
      <c r="I180" s="0" t="str">
        <f aca="false">VLOOKUP(F180,Sheet4!$A$1:$B$22,2)</f>
        <v>panele_korkowe</v>
      </c>
    </row>
    <row r="181" customFormat="false" ht="18.4" hidden="false" customHeight="true" outlineLevel="0" collapsed="false">
      <c r="A181" s="1" t="n">
        <v>180</v>
      </c>
      <c r="B181" s="0" t="s">
        <v>70</v>
      </c>
      <c r="C181" s="2" t="n">
        <v>41085</v>
      </c>
      <c r="D181" s="0" t="n">
        <v>14</v>
      </c>
      <c r="E181" s="0" t="n">
        <f aca="false">MONTH(C181)</f>
        <v>6</v>
      </c>
      <c r="F181" s="0" t="str">
        <f aca="false">VLOOKUP(B181,Sheet3!$A$1:$E$100,5)</f>
        <v>k14</v>
      </c>
      <c r="G181" s="0" t="str">
        <f aca="false">VLOOKUP(B181,Sheet3!$A$1:$E$100,2)</f>
        <v>Symphony</v>
      </c>
      <c r="H181" s="0" t="str">
        <f aca="false">VLOOKUP(B181,Sheet3!$A$1:$E$100,3)</f>
        <v>83,99</v>
      </c>
      <c r="I181" s="0" t="str">
        <f aca="false">VLOOKUP(F181,Sheet4!$A$1:$B$22,2)</f>
        <v>parkiet_korkowy</v>
      </c>
    </row>
    <row r="182" customFormat="false" ht="18.4" hidden="false" customHeight="true" outlineLevel="0" collapsed="false">
      <c r="A182" s="0" t="n">
        <v>181</v>
      </c>
      <c r="B182" s="0" t="s">
        <v>66</v>
      </c>
      <c r="C182" s="2" t="n">
        <v>41145</v>
      </c>
      <c r="D182" s="0" t="n">
        <v>3</v>
      </c>
      <c r="E182" s="0" t="n">
        <f aca="false">MONTH(C182)</f>
        <v>8</v>
      </c>
      <c r="F182" s="0" t="str">
        <f aca="false">VLOOKUP(B182,Sheet3!$A$1:$E$100,5)</f>
        <v>k11</v>
      </c>
      <c r="G182" s="0" t="str">
        <f aca="false">VLOOKUP(B182,Sheet3!$A$1:$E$100,2)</f>
        <v>kpl_5_mm</v>
      </c>
      <c r="H182" s="0" t="str">
        <f aca="false">VLOOKUP(B182,Sheet3!$A$1:$E$100,3)</f>
        <v>4,80</v>
      </c>
      <c r="I182" s="0" t="str">
        <f aca="false">VLOOKUP(F182,Sheet4!$A$1:$B$22,2)</f>
        <v>podkladki_naturalne</v>
      </c>
    </row>
    <row r="183" customFormat="false" ht="18.4" hidden="false" customHeight="true" outlineLevel="0" collapsed="false">
      <c r="A183" s="1" t="n">
        <v>182</v>
      </c>
      <c r="B183" s="0" t="s">
        <v>19</v>
      </c>
      <c r="C183" s="2" t="n">
        <v>41157</v>
      </c>
      <c r="D183" s="0" t="n">
        <v>25</v>
      </c>
      <c r="E183" s="0" t="n">
        <f aca="false">MONTH(C183)</f>
        <v>9</v>
      </c>
      <c r="F183" s="0" t="str">
        <f aca="false">VLOOKUP(B183,Sheet3!$A$1:$E$100,5)</f>
        <v>k20</v>
      </c>
      <c r="G183" s="0" t="str">
        <f aca="false">VLOOKUP(B183,Sheet3!$A$1:$E$100,2)</f>
        <v>Stozkowe_srednie</v>
      </c>
      <c r="H183" s="0" t="str">
        <f aca="false">VLOOKUP(B183,Sheet3!$A$1:$E$100,3)</f>
        <v>0,89</v>
      </c>
      <c r="I183" s="0" t="str">
        <f aca="false">VLOOKUP(F183,Sheet4!$A$1:$B$22,2)</f>
        <v>korki_do_butelek</v>
      </c>
    </row>
    <row r="184" customFormat="false" ht="18.4" hidden="false" customHeight="true" outlineLevel="0" collapsed="false">
      <c r="A184" s="0" t="n">
        <v>183</v>
      </c>
      <c r="B184" s="0" t="s">
        <v>75</v>
      </c>
      <c r="C184" s="2" t="n">
        <v>41074</v>
      </c>
      <c r="D184" s="0" t="n">
        <v>2</v>
      </c>
      <c r="E184" s="0" t="n">
        <f aca="false">MONTH(C184)</f>
        <v>6</v>
      </c>
      <c r="F184" s="0" t="str">
        <f aca="false">VLOOKUP(B184,Sheet3!$A$1:$E$100,5)</f>
        <v>k4</v>
      </c>
      <c r="G184" s="0" t="str">
        <f aca="false">VLOOKUP(B184,Sheet3!$A$1:$E$100,2)</f>
        <v>3_l_kontaktowy</v>
      </c>
      <c r="H184" s="0" t="str">
        <f aca="false">VLOOKUP(B184,Sheet3!$A$1:$E$100,3)</f>
        <v>59,99</v>
      </c>
      <c r="I184" s="0" t="str">
        <f aca="false">VLOOKUP(F184,Sheet4!$A$1:$B$22,2)</f>
        <v>panele_korkowe</v>
      </c>
    </row>
    <row r="185" customFormat="false" ht="18.4" hidden="false" customHeight="true" outlineLevel="0" collapsed="false">
      <c r="A185" s="1" t="n">
        <v>184</v>
      </c>
      <c r="B185" s="0" t="s">
        <v>48</v>
      </c>
      <c r="C185" s="2" t="n">
        <v>41038</v>
      </c>
      <c r="D185" s="0" t="n">
        <v>12</v>
      </c>
      <c r="E185" s="0" t="n">
        <f aca="false">MONTH(C185)</f>
        <v>5</v>
      </c>
      <c r="F185" s="0" t="str">
        <f aca="false">VLOOKUP(B185,Sheet3!$A$1:$E$100,5)</f>
        <v>k19</v>
      </c>
      <c r="G185" s="0" t="str">
        <f aca="false">VLOOKUP(B185,Sheet3!$A$1:$E$100,2)</f>
        <v>Cukiernica</v>
      </c>
      <c r="H185" s="0" t="str">
        <f aca="false">VLOOKUP(B185,Sheet3!$A$1:$E$100,3)</f>
        <v>25,99</v>
      </c>
      <c r="I185" s="0" t="str">
        <f aca="false">VLOOKUP(F185,Sheet4!$A$1:$B$22,2)</f>
        <v>wyroby_korkowe</v>
      </c>
    </row>
    <row r="186" customFormat="false" ht="18.4" hidden="false" customHeight="true" outlineLevel="0" collapsed="false">
      <c r="A186" s="0" t="n">
        <v>185</v>
      </c>
      <c r="B186" s="0" t="s">
        <v>12</v>
      </c>
      <c r="C186" s="2" t="n">
        <v>41114</v>
      </c>
      <c r="D186" s="0" t="n">
        <v>52</v>
      </c>
      <c r="E186" s="0" t="n">
        <f aca="false">MONTH(C186)</f>
        <v>7</v>
      </c>
      <c r="F186" s="0" t="str">
        <f aca="false">VLOOKUP(B186,Sheet3!$A$1:$E$100,5)</f>
        <v>k6</v>
      </c>
      <c r="G186" s="0" t="str">
        <f aca="false">VLOOKUP(B186,Sheet3!$A$1:$E$100,2)</f>
        <v>940x16x5</v>
      </c>
      <c r="H186" s="0" t="str">
        <f aca="false">VLOOKUP(B186,Sheet3!$A$1:$E$100,3)</f>
        <v>2,19</v>
      </c>
      <c r="I186" s="0" t="str">
        <f aca="false">VLOOKUP(F186,Sheet4!$A$1:$B$22,2)</f>
        <v>panele_korkowe</v>
      </c>
    </row>
    <row r="187" customFormat="false" ht="18.4" hidden="false" customHeight="true" outlineLevel="0" collapsed="false">
      <c r="A187" s="1" t="n">
        <v>186</v>
      </c>
      <c r="B187" s="0" t="s">
        <v>32</v>
      </c>
      <c r="C187" s="2" t="n">
        <v>41199</v>
      </c>
      <c r="D187" s="0" t="n">
        <v>20</v>
      </c>
      <c r="E187" s="0" t="n">
        <f aca="false">MONTH(C187)</f>
        <v>10</v>
      </c>
      <c r="F187" s="0" t="str">
        <f aca="false">VLOOKUP(B187,Sheet3!$A$1:$E$100,5)</f>
        <v>k8</v>
      </c>
      <c r="G187" s="0" t="str">
        <f aca="false">VLOOKUP(B187,Sheet3!$A$1:$E$100,2)</f>
        <v>LB_2</v>
      </c>
      <c r="H187" s="0" t="str">
        <f aca="false">VLOOKUP(B187,Sheet3!$A$1:$E$100,3)</f>
        <v>1,80</v>
      </c>
      <c r="I187" s="0" t="str">
        <f aca="false">VLOOKUP(F187,Sheet4!$A$1:$B$22,2)</f>
        <v>panele_korkowe</v>
      </c>
    </row>
    <row r="188" customFormat="false" ht="18.4" hidden="false" customHeight="true" outlineLevel="0" collapsed="false">
      <c r="A188" s="0" t="n">
        <v>187</v>
      </c>
      <c r="B188" s="0" t="s">
        <v>73</v>
      </c>
      <c r="C188" s="2" t="n">
        <v>41233</v>
      </c>
      <c r="D188" s="0" t="n">
        <v>3</v>
      </c>
      <c r="E188" s="0" t="n">
        <f aca="false">MONTH(C188)</f>
        <v>11</v>
      </c>
      <c r="F188" s="0" t="str">
        <f aca="false">VLOOKUP(B188,Sheet3!$A$1:$E$100,5)</f>
        <v>k13</v>
      </c>
      <c r="G188" s="0" t="str">
        <f aca="false">VLOOKUP(B188,Sheet3!$A$1:$E$100,2)</f>
        <v>30m_x_1,2m_x_1mm</v>
      </c>
      <c r="H188" s="0" t="str">
        <f aca="false">VLOOKUP(B188,Sheet3!$A$1:$E$100,3)</f>
        <v>189,99</v>
      </c>
      <c r="I188" s="0" t="str">
        <f aca="false">VLOOKUP(F188,Sheet4!$A$1:$B$22,2)</f>
        <v>rolki_korkowe</v>
      </c>
    </row>
    <row r="189" customFormat="false" ht="18.4" hidden="false" customHeight="true" outlineLevel="0" collapsed="false">
      <c r="A189" s="1" t="n">
        <v>188</v>
      </c>
      <c r="B189" s="0" t="s">
        <v>40</v>
      </c>
      <c r="C189" s="2" t="n">
        <v>40975</v>
      </c>
      <c r="D189" s="0" t="n">
        <v>2</v>
      </c>
      <c r="E189" s="0" t="n">
        <f aca="false">MONTH(C189)</f>
        <v>3</v>
      </c>
      <c r="F189" s="0" t="str">
        <f aca="false">VLOOKUP(B189,Sheet3!$A$1:$E$100,5)</f>
        <v>k11</v>
      </c>
      <c r="G189" s="0" t="str">
        <f aca="false">VLOOKUP(B189,Sheet3!$A$1:$E$100,2)</f>
        <v>kpl_8_mm</v>
      </c>
      <c r="H189" s="0" t="str">
        <f aca="false">VLOOKUP(B189,Sheet3!$A$1:$E$100,3)</f>
        <v>7,50</v>
      </c>
      <c r="I189" s="0" t="str">
        <f aca="false">VLOOKUP(F189,Sheet4!$A$1:$B$22,2)</f>
        <v>podkladki_naturalne</v>
      </c>
    </row>
    <row r="190" customFormat="false" ht="18.4" hidden="false" customHeight="true" outlineLevel="0" collapsed="false">
      <c r="A190" s="0" t="n">
        <v>189</v>
      </c>
      <c r="B190" s="0" t="s">
        <v>79</v>
      </c>
      <c r="C190" s="2" t="n">
        <v>41033</v>
      </c>
      <c r="D190" s="0" t="n">
        <v>14</v>
      </c>
      <c r="E190" s="0" t="n">
        <f aca="false">MONTH(C190)</f>
        <v>5</v>
      </c>
      <c r="F190" s="0" t="str">
        <f aca="false">VLOOKUP(B190,Sheet3!$A$1:$E$100,5)</f>
        <v>k1</v>
      </c>
      <c r="G190" s="0" t="str">
        <f aca="false">VLOOKUP(B190,Sheet3!$A$1:$E$100,2)</f>
        <v>Especial_Big</v>
      </c>
      <c r="H190" s="0" t="str">
        <f aca="false">VLOOKUP(B190,Sheet3!$A$1:$E$100,3)</f>
        <v>24,99</v>
      </c>
      <c r="I190" s="0" t="str">
        <f aca="false">VLOOKUP(F190,Sheet4!$A$1:$B$22,2)</f>
        <v>korek_scienny</v>
      </c>
    </row>
    <row r="191" customFormat="false" ht="18.4" hidden="false" customHeight="true" outlineLevel="0" collapsed="false">
      <c r="A191" s="1" t="n">
        <v>190</v>
      </c>
      <c r="B191" s="0" t="s">
        <v>37</v>
      </c>
      <c r="C191" s="2" t="n">
        <v>41144</v>
      </c>
      <c r="D191" s="0" t="n">
        <v>1</v>
      </c>
      <c r="E191" s="0" t="n">
        <f aca="false">MONTH(C191)</f>
        <v>8</v>
      </c>
      <c r="F191" s="0" t="str">
        <f aca="false">VLOOKUP(B191,Sheet3!$A$1:$E$100,5)</f>
        <v>k15</v>
      </c>
      <c r="G191" s="0" t="str">
        <f aca="false">VLOOKUP(B191,Sheet3!$A$1:$E$100,2)</f>
        <v>kostka</v>
      </c>
      <c r="H191" s="0" t="str">
        <f aca="false">VLOOKUP(B191,Sheet3!$A$1:$E$100,3)</f>
        <v>25,99</v>
      </c>
      <c r="I191" s="0" t="str">
        <f aca="false">VLOOKUP(F191,Sheet4!$A$1:$B$22,2)</f>
        <v>maty_korkowe</v>
      </c>
    </row>
    <row r="192" customFormat="false" ht="18.4" hidden="false" customHeight="true" outlineLevel="0" collapsed="false">
      <c r="A192" s="0" t="n">
        <v>191</v>
      </c>
      <c r="B192" s="0" t="s">
        <v>37</v>
      </c>
      <c r="C192" s="2" t="n">
        <v>41123</v>
      </c>
      <c r="D192" s="0" t="n">
        <v>1</v>
      </c>
      <c r="E192" s="0" t="n">
        <f aca="false">MONTH(C192)</f>
        <v>8</v>
      </c>
      <c r="F192" s="0" t="str">
        <f aca="false">VLOOKUP(B192,Sheet3!$A$1:$E$100,5)</f>
        <v>k15</v>
      </c>
      <c r="G192" s="0" t="str">
        <f aca="false">VLOOKUP(B192,Sheet3!$A$1:$E$100,2)</f>
        <v>kostka</v>
      </c>
      <c r="H192" s="0" t="str">
        <f aca="false">VLOOKUP(B192,Sheet3!$A$1:$E$100,3)</f>
        <v>25,99</v>
      </c>
      <c r="I192" s="0" t="str">
        <f aca="false">VLOOKUP(F192,Sheet4!$A$1:$B$22,2)</f>
        <v>maty_korkowe</v>
      </c>
    </row>
    <row r="193" customFormat="false" ht="18.4" hidden="false" customHeight="true" outlineLevel="0" collapsed="false">
      <c r="A193" s="1" t="n">
        <v>192</v>
      </c>
      <c r="B193" s="0" t="s">
        <v>23</v>
      </c>
      <c r="C193" s="2" t="n">
        <v>41051</v>
      </c>
      <c r="D193" s="0" t="n">
        <v>12</v>
      </c>
      <c r="E193" s="0" t="n">
        <f aca="false">MONTH(C193)</f>
        <v>5</v>
      </c>
      <c r="F193" s="0" t="str">
        <f aca="false">VLOOKUP(B193,Sheet3!$A$1:$E$100,5)</f>
        <v>k3</v>
      </c>
      <c r="G193" s="0" t="str">
        <f aca="false">VLOOKUP(B193,Sheet3!$A$1:$E$100,2)</f>
        <v>frakcja_2,8-4,0_mm</v>
      </c>
      <c r="H193" s="0" t="str">
        <f aca="false">VLOOKUP(B193,Sheet3!$A$1:$E$100,3)</f>
        <v>12,80</v>
      </c>
      <c r="I193" s="0" t="str">
        <f aca="false">VLOOKUP(F193,Sheet4!$A$1:$B$22,2)</f>
        <v>panele_korkowe</v>
      </c>
    </row>
    <row r="194" customFormat="false" ht="18.4" hidden="false" customHeight="true" outlineLevel="0" collapsed="false">
      <c r="A194" s="0" t="n">
        <v>193</v>
      </c>
      <c r="B194" s="0" t="s">
        <v>22</v>
      </c>
      <c r="C194" s="2" t="n">
        <v>41068</v>
      </c>
      <c r="D194" s="0" t="n">
        <v>6</v>
      </c>
      <c r="E194" s="0" t="n">
        <f aca="false">MONTH(C194)</f>
        <v>6</v>
      </c>
      <c r="F194" s="0" t="str">
        <f aca="false">VLOOKUP(B194,Sheet3!$A$1:$E$100,5)</f>
        <v>k17</v>
      </c>
      <c r="G194" s="0" t="str">
        <f aca="false">VLOOKUP(B194,Sheet3!$A$1:$E$100,2)</f>
        <v>korek_natryskowy</v>
      </c>
      <c r="H194" s="0" t="str">
        <f aca="false">VLOOKUP(B194,Sheet3!$A$1:$E$100,3)</f>
        <v>33,99</v>
      </c>
      <c r="I194" s="0" t="str">
        <f aca="false">VLOOKUP(F194,Sheet4!$A$1:$B$22,2)</f>
        <v>masa_korkowa</v>
      </c>
    </row>
    <row r="195" customFormat="false" ht="18.4" hidden="false" customHeight="true" outlineLevel="0" collapsed="false">
      <c r="A195" s="1" t="n">
        <v>194</v>
      </c>
      <c r="B195" s="0" t="s">
        <v>80</v>
      </c>
      <c r="C195" s="2" t="n">
        <v>41055</v>
      </c>
      <c r="D195" s="0" t="n">
        <v>21</v>
      </c>
      <c r="E195" s="0" t="n">
        <f aca="false">MONTH(C195)</f>
        <v>5</v>
      </c>
      <c r="F195" s="0" t="str">
        <f aca="false">VLOOKUP(B195,Sheet3!$A$1:$E$100,5)</f>
        <v>k21</v>
      </c>
      <c r="G195" s="0" t="str">
        <f aca="false">VLOOKUP(B195,Sheet3!$A$1:$E$100,2)</f>
        <v>Symphony</v>
      </c>
      <c r="H195" s="0" t="str">
        <f aca="false">VLOOKUP(B195,Sheet3!$A$1:$E$100,3)</f>
        <v>139,99</v>
      </c>
      <c r="I195" s="0" t="str">
        <f aca="false">VLOOKUP(F195,Sheet4!$A$1:$B$22,2)</f>
        <v>panele_korkowe</v>
      </c>
    </row>
    <row r="196" customFormat="false" ht="18.4" hidden="false" customHeight="true" outlineLevel="0" collapsed="false">
      <c r="A196" s="0" t="n">
        <v>195</v>
      </c>
      <c r="B196" s="0" t="s">
        <v>19</v>
      </c>
      <c r="C196" s="2" t="n">
        <v>41176</v>
      </c>
      <c r="D196" s="0" t="n">
        <v>2</v>
      </c>
      <c r="E196" s="0" t="n">
        <f aca="false">MONTH(C196)</f>
        <v>9</v>
      </c>
      <c r="F196" s="0" t="str">
        <f aca="false">VLOOKUP(B196,Sheet3!$A$1:$E$100,5)</f>
        <v>k20</v>
      </c>
      <c r="G196" s="0" t="str">
        <f aca="false">VLOOKUP(B196,Sheet3!$A$1:$E$100,2)</f>
        <v>Stozkowe_srednie</v>
      </c>
      <c r="H196" s="0" t="str">
        <f aca="false">VLOOKUP(B196,Sheet3!$A$1:$E$100,3)</f>
        <v>0,89</v>
      </c>
      <c r="I196" s="0" t="str">
        <f aca="false">VLOOKUP(F196,Sheet4!$A$1:$B$22,2)</f>
        <v>korki_do_butelek</v>
      </c>
    </row>
    <row r="197" customFormat="false" ht="18.4" hidden="false" customHeight="true" outlineLevel="0" collapsed="false">
      <c r="A197" s="1" t="n">
        <v>196</v>
      </c>
      <c r="B197" s="0" t="s">
        <v>59</v>
      </c>
      <c r="C197" s="2" t="n">
        <v>40959</v>
      </c>
      <c r="D197" s="0" t="n">
        <v>12</v>
      </c>
      <c r="E197" s="0" t="n">
        <f aca="false">MONTH(C197)</f>
        <v>2</v>
      </c>
      <c r="F197" s="0" t="str">
        <f aca="false">VLOOKUP(B197,Sheet3!$A$1:$E$100,5)</f>
        <v>k16</v>
      </c>
      <c r="G197" s="0" t="str">
        <f aca="false">VLOOKUP(B197,Sheet3!$A$1:$E$100,2)</f>
        <v>standard</v>
      </c>
      <c r="H197" s="0" t="str">
        <f aca="false">VLOOKUP(B197,Sheet3!$A$1:$E$100,3)</f>
        <v>1,09</v>
      </c>
      <c r="I197" s="0" t="str">
        <f aca="false">VLOOKUP(F197,Sheet4!$A$1:$B$22,2)</f>
        <v>przekladki_korkowe</v>
      </c>
    </row>
    <row r="198" customFormat="false" ht="18.4" hidden="false" customHeight="true" outlineLevel="0" collapsed="false">
      <c r="A198" s="0" t="n">
        <v>197</v>
      </c>
      <c r="B198" s="0" t="s">
        <v>43</v>
      </c>
      <c r="C198" s="2" t="n">
        <v>41204</v>
      </c>
      <c r="D198" s="0" t="n">
        <v>20</v>
      </c>
      <c r="E198" s="0" t="n">
        <f aca="false">MONTH(C198)</f>
        <v>10</v>
      </c>
      <c r="F198" s="0" t="str">
        <f aca="false">VLOOKUP(B198,Sheet3!$A$1:$E$100,5)</f>
        <v>k5</v>
      </c>
      <c r="G198" s="0" t="str">
        <f aca="false">VLOOKUP(B198,Sheet3!$A$1:$E$100,2)</f>
        <v>Aglomerado_80_mm</v>
      </c>
      <c r="H198" s="0" t="str">
        <f aca="false">VLOOKUP(B198,Sheet3!$A$1:$E$100,3)</f>
        <v>149,99</v>
      </c>
      <c r="I198" s="0" t="str">
        <f aca="false">VLOOKUP(F198,Sheet4!$A$1:$B$22,2)</f>
        <v>panele_korkowe</v>
      </c>
    </row>
    <row r="199" customFormat="false" ht="18.4" hidden="false" customHeight="true" outlineLevel="0" collapsed="false">
      <c r="A199" s="1" t="n">
        <v>198</v>
      </c>
      <c r="B199" s="0" t="s">
        <v>18</v>
      </c>
      <c r="C199" s="2" t="n">
        <v>40988</v>
      </c>
      <c r="D199" s="0" t="n">
        <v>40</v>
      </c>
      <c r="E199" s="0" t="n">
        <f aca="false">MONTH(C199)</f>
        <v>3</v>
      </c>
      <c r="F199" s="0" t="str">
        <f aca="false">VLOOKUP(B199,Sheet3!$A$1:$E$100,5)</f>
        <v>k6</v>
      </c>
      <c r="G199" s="0" t="str">
        <f aca="false">VLOOKUP(B199,Sheet3!$A$1:$E$100,2)</f>
        <v>940x16x10</v>
      </c>
      <c r="H199" s="0" t="str">
        <f aca="false">VLOOKUP(B199,Sheet3!$A$1:$E$100,3)</f>
        <v>3,29</v>
      </c>
      <c r="I199" s="0" t="str">
        <f aca="false">VLOOKUP(F199,Sheet4!$A$1:$B$22,2)</f>
        <v>panele_korkowe</v>
      </c>
    </row>
    <row r="200" customFormat="false" ht="18.4" hidden="false" customHeight="true" outlineLevel="0" collapsed="false">
      <c r="A200" s="0" t="n">
        <v>199</v>
      </c>
      <c r="B200" s="0" t="s">
        <v>25</v>
      </c>
      <c r="C200" s="2" t="n">
        <v>40976</v>
      </c>
      <c r="D200" s="0" t="n">
        <v>2</v>
      </c>
      <c r="E200" s="0" t="n">
        <f aca="false">MONTH(C200)</f>
        <v>3</v>
      </c>
      <c r="F200" s="0" t="str">
        <f aca="false">VLOOKUP(B200,Sheet3!$A$1:$E$100,5)</f>
        <v>k4</v>
      </c>
      <c r="G200" s="0" t="str">
        <f aca="false">VLOOKUP(B200,Sheet3!$A$1:$E$100,2)</f>
        <v>1_l_wodny</v>
      </c>
      <c r="H200" s="0" t="str">
        <f aca="false">VLOOKUP(B200,Sheet3!$A$1:$E$100,3)</f>
        <v>37,99</v>
      </c>
      <c r="I200" s="0" t="str">
        <f aca="false">VLOOKUP(F200,Sheet4!$A$1:$B$22,2)</f>
        <v>panele_korkowe</v>
      </c>
    </row>
    <row r="201" customFormat="false" ht="18.4" hidden="false" customHeight="true" outlineLevel="0" collapsed="false">
      <c r="A201" s="1" t="n">
        <v>200</v>
      </c>
      <c r="B201" s="0" t="s">
        <v>81</v>
      </c>
      <c r="C201" s="2" t="n">
        <v>41068</v>
      </c>
      <c r="D201" s="0" t="n">
        <v>24</v>
      </c>
      <c r="E201" s="0" t="n">
        <f aca="false">MONTH(C201)</f>
        <v>6</v>
      </c>
      <c r="F201" s="0" t="str">
        <f aca="false">VLOOKUP(B201,Sheet3!$A$1:$E$100,5)</f>
        <v>k12</v>
      </c>
      <c r="G201" s="0" t="str">
        <f aca="false">VLOOKUP(B201,Sheet3!$A$1:$E$100,2)</f>
        <v>1000x700x3</v>
      </c>
      <c r="H201" s="0" t="str">
        <f aca="false">VLOOKUP(B201,Sheet3!$A$1:$E$100,3)</f>
        <v>9,99</v>
      </c>
      <c r="I201" s="0" t="str">
        <f aca="false">VLOOKUP(F201,Sheet4!$A$1:$B$22,2)</f>
        <v>plyty_korkowe</v>
      </c>
    </row>
    <row r="202" customFormat="false" ht="18.4" hidden="false" customHeight="true" outlineLevel="0" collapsed="false">
      <c r="A202" s="0" t="n">
        <v>201</v>
      </c>
      <c r="B202" s="0" t="s">
        <v>58</v>
      </c>
      <c r="C202" s="2" t="n">
        <v>41219</v>
      </c>
      <c r="D202" s="0" t="n">
        <v>12</v>
      </c>
      <c r="E202" s="0" t="n">
        <f aca="false">MONTH(C202)</f>
        <v>11</v>
      </c>
      <c r="F202" s="0" t="str">
        <f aca="false">VLOOKUP(B202,Sheet3!$A$1:$E$100,5)</f>
        <v>k5</v>
      </c>
      <c r="G202" s="0" t="str">
        <f aca="false">VLOOKUP(B202,Sheet3!$A$1:$E$100,2)</f>
        <v>Aglomerado_80_mm</v>
      </c>
      <c r="H202" s="0" t="str">
        <f aca="false">VLOOKUP(B202,Sheet3!$A$1:$E$100,3)</f>
        <v>149,99</v>
      </c>
      <c r="I202" s="0" t="str">
        <f aca="false">VLOOKUP(F202,Sheet4!$A$1:$B$22,2)</f>
        <v>panele_korkowe</v>
      </c>
    </row>
    <row r="203" customFormat="false" ht="18.4" hidden="false" customHeight="true" outlineLevel="0" collapsed="false">
      <c r="A203" s="1" t="n">
        <v>202</v>
      </c>
      <c r="B203" s="0" t="s">
        <v>46</v>
      </c>
      <c r="C203" s="2" t="n">
        <v>41191</v>
      </c>
      <c r="D203" s="0" t="n">
        <v>20</v>
      </c>
      <c r="E203" s="0" t="n">
        <f aca="false">MONTH(C203)</f>
        <v>10</v>
      </c>
      <c r="F203" s="0" t="str">
        <f aca="false">VLOOKUP(B203,Sheet3!$A$1:$E$100,5)</f>
        <v>k2</v>
      </c>
      <c r="G203" s="0" t="str">
        <f aca="false">VLOOKUP(B203,Sheet3!$A$1:$E$100,2)</f>
        <v>Big_8_mm</v>
      </c>
      <c r="H203" s="0" t="str">
        <f aca="false">VLOOKUP(B203,Sheet3!$A$1:$E$100,3)</f>
        <v>138,00</v>
      </c>
      <c r="I203" s="0" t="str">
        <f aca="false">VLOOKUP(F203,Sheet4!$A$1:$B$22,2)</f>
        <v>wyroby_korkowe</v>
      </c>
    </row>
    <row r="204" customFormat="false" ht="18.4" hidden="false" customHeight="true" outlineLevel="0" collapsed="false">
      <c r="A204" s="0" t="n">
        <v>203</v>
      </c>
      <c r="B204" s="0" t="s">
        <v>82</v>
      </c>
      <c r="C204" s="2" t="n">
        <v>41019</v>
      </c>
      <c r="D204" s="0" t="n">
        <v>14</v>
      </c>
      <c r="E204" s="0" t="n">
        <f aca="false">MONTH(C204)</f>
        <v>4</v>
      </c>
      <c r="F204" s="0" t="str">
        <f aca="false">VLOOKUP(B204,Sheet3!$A$1:$E$100,5)</f>
        <v>k5</v>
      </c>
      <c r="G204" s="0" t="str">
        <f aca="false">VLOOKUP(B204,Sheet3!$A$1:$E$100,2)</f>
        <v>Aglomerado_30_mm</v>
      </c>
      <c r="H204" s="0" t="str">
        <f aca="false">VLOOKUP(B204,Sheet3!$A$1:$E$100,3)</f>
        <v>49,99</v>
      </c>
      <c r="I204" s="0" t="str">
        <f aca="false">VLOOKUP(F204,Sheet4!$A$1:$B$22,2)</f>
        <v>panele_korkowe</v>
      </c>
    </row>
    <row r="205" customFormat="false" ht="18.4" hidden="false" customHeight="true" outlineLevel="0" collapsed="false">
      <c r="A205" s="1" t="n">
        <v>204</v>
      </c>
      <c r="B205" s="0" t="s">
        <v>66</v>
      </c>
      <c r="C205" s="2" t="n">
        <v>41011</v>
      </c>
      <c r="D205" s="0" t="n">
        <v>5</v>
      </c>
      <c r="E205" s="0" t="n">
        <f aca="false">MONTH(C205)</f>
        <v>4</v>
      </c>
      <c r="F205" s="0" t="str">
        <f aca="false">VLOOKUP(B205,Sheet3!$A$1:$E$100,5)</f>
        <v>k11</v>
      </c>
      <c r="G205" s="0" t="str">
        <f aca="false">VLOOKUP(B205,Sheet3!$A$1:$E$100,2)</f>
        <v>kpl_5_mm</v>
      </c>
      <c r="H205" s="0" t="str">
        <f aca="false">VLOOKUP(B205,Sheet3!$A$1:$E$100,3)</f>
        <v>4,80</v>
      </c>
      <c r="I205" s="0" t="str">
        <f aca="false">VLOOKUP(F205,Sheet4!$A$1:$B$22,2)</f>
        <v>podkladki_naturalne</v>
      </c>
    </row>
    <row r="206" customFormat="false" ht="18.4" hidden="false" customHeight="true" outlineLevel="0" collapsed="false">
      <c r="A206" s="0" t="n">
        <v>205</v>
      </c>
      <c r="B206" s="0" t="s">
        <v>57</v>
      </c>
      <c r="C206" s="2" t="n">
        <v>41038</v>
      </c>
      <c r="D206" s="0" t="n">
        <v>30</v>
      </c>
      <c r="E206" s="0" t="n">
        <f aca="false">MONTH(C206)</f>
        <v>5</v>
      </c>
      <c r="F206" s="0" t="str">
        <f aca="false">VLOOKUP(B206,Sheet3!$A$1:$E$100,5)</f>
        <v>k6</v>
      </c>
      <c r="G206" s="0" t="str">
        <f aca="false">VLOOKUP(B206,Sheet3!$A$1:$E$100,2)</f>
        <v>940x23x7</v>
      </c>
      <c r="H206" s="0" t="str">
        <f aca="false">VLOOKUP(B206,Sheet3!$A$1:$E$100,3)</f>
        <v>2,89</v>
      </c>
      <c r="I206" s="0" t="str">
        <f aca="false">VLOOKUP(F206,Sheet4!$A$1:$B$22,2)</f>
        <v>panele_korkowe</v>
      </c>
    </row>
    <row r="207" customFormat="false" ht="18.4" hidden="false" customHeight="true" outlineLevel="0" collapsed="false">
      <c r="A207" s="1" t="n">
        <v>206</v>
      </c>
      <c r="B207" s="0" t="s">
        <v>36</v>
      </c>
      <c r="C207" s="2" t="n">
        <v>40966</v>
      </c>
      <c r="D207" s="0" t="n">
        <v>2</v>
      </c>
      <c r="E207" s="0" t="n">
        <f aca="false">MONTH(C207)</f>
        <v>2</v>
      </c>
      <c r="F207" s="0" t="str">
        <f aca="false">VLOOKUP(B207,Sheet3!$A$1:$E$100,5)</f>
        <v>k10</v>
      </c>
      <c r="G207" s="0" t="str">
        <f aca="false">VLOOKUP(B207,Sheet3!$A$1:$E$100,2)</f>
        <v>50x80</v>
      </c>
      <c r="H207" s="0" t="str">
        <f aca="false">VLOOKUP(B207,Sheet3!$A$1:$E$100,3)</f>
        <v>34,99</v>
      </c>
      <c r="I207" s="0" t="str">
        <f aca="false">VLOOKUP(F207,Sheet4!$A$1:$B$22,2)</f>
        <v>tablice_korkowe</v>
      </c>
    </row>
    <row r="208" customFormat="false" ht="18.4" hidden="false" customHeight="true" outlineLevel="0" collapsed="false">
      <c r="A208" s="0" t="n">
        <v>207</v>
      </c>
      <c r="B208" s="0" t="s">
        <v>83</v>
      </c>
      <c r="C208" s="2" t="n">
        <v>41109</v>
      </c>
      <c r="D208" s="0" t="n">
        <v>4</v>
      </c>
      <c r="E208" s="0" t="n">
        <f aca="false">MONTH(C208)</f>
        <v>7</v>
      </c>
      <c r="F208" s="0" t="str">
        <f aca="false">VLOOKUP(B208,Sheet3!$A$1:$E$100,5)</f>
        <v>k19</v>
      </c>
      <c r="G208" s="0" t="str">
        <f aca="false">VLOOKUP(B208,Sheet3!$A$1:$E$100,2)</f>
        <v>Serwetnik_maly</v>
      </c>
      <c r="H208" s="0" t="str">
        <f aca="false">VLOOKUP(B208,Sheet3!$A$1:$E$100,3)</f>
        <v>4,99</v>
      </c>
      <c r="I208" s="0" t="str">
        <f aca="false">VLOOKUP(F208,Sheet4!$A$1:$B$22,2)</f>
        <v>wyroby_korkowe</v>
      </c>
    </row>
    <row r="209" customFormat="false" ht="18.4" hidden="false" customHeight="true" outlineLevel="0" collapsed="false">
      <c r="A209" s="1" t="n">
        <v>208</v>
      </c>
      <c r="B209" s="0" t="s">
        <v>38</v>
      </c>
      <c r="C209" s="2" t="n">
        <v>40968</v>
      </c>
      <c r="D209" s="0" t="n">
        <v>12</v>
      </c>
      <c r="E209" s="0" t="n">
        <f aca="false">MONTH(C209)</f>
        <v>2</v>
      </c>
      <c r="F209" s="0" t="str">
        <f aca="false">VLOOKUP(B209,Sheet3!$A$1:$E$100,5)</f>
        <v>k10</v>
      </c>
      <c r="G209" s="0" t="str">
        <f aca="false">VLOOKUP(B209,Sheet3!$A$1:$E$100,2)</f>
        <v>50x80</v>
      </c>
      <c r="H209" s="0" t="str">
        <f aca="false">VLOOKUP(B209,Sheet3!$A$1:$E$100,3)</f>
        <v>34,99</v>
      </c>
      <c r="I209" s="0" t="str">
        <f aca="false">VLOOKUP(F209,Sheet4!$A$1:$B$22,2)</f>
        <v>tablice_korkowe</v>
      </c>
    </row>
    <row r="210" customFormat="false" ht="18.4" hidden="false" customHeight="true" outlineLevel="0" collapsed="false">
      <c r="A210" s="0" t="n">
        <v>209</v>
      </c>
      <c r="B210" s="0" t="s">
        <v>29</v>
      </c>
      <c r="C210" s="2" t="n">
        <v>40946</v>
      </c>
      <c r="D210" s="0" t="n">
        <v>3</v>
      </c>
      <c r="E210" s="0" t="n">
        <f aca="false">MONTH(C210)</f>
        <v>2</v>
      </c>
      <c r="F210" s="0" t="str">
        <f aca="false">VLOOKUP(B210,Sheet3!$A$1:$E$100,5)</f>
        <v>k10</v>
      </c>
      <c r="G210" s="0" t="str">
        <f aca="false">VLOOKUP(B210,Sheet3!$A$1:$E$100,2)</f>
        <v>150x180</v>
      </c>
      <c r="H210" s="0" t="str">
        <f aca="false">VLOOKUP(B210,Sheet3!$A$1:$E$100,3)</f>
        <v>199,00</v>
      </c>
      <c r="I210" s="0" t="str">
        <f aca="false">VLOOKUP(F210,Sheet4!$A$1:$B$22,2)</f>
        <v>tablice_korkowe</v>
      </c>
    </row>
    <row r="211" customFormat="false" ht="18.4" hidden="false" customHeight="true" outlineLevel="0" collapsed="false">
      <c r="A211" s="1" t="n">
        <v>210</v>
      </c>
      <c r="B211" s="0" t="s">
        <v>15</v>
      </c>
      <c r="C211" s="2" t="n">
        <v>41009</v>
      </c>
      <c r="D211" s="0" t="n">
        <v>5</v>
      </c>
      <c r="E211" s="0" t="n">
        <f aca="false">MONTH(C211)</f>
        <v>4</v>
      </c>
      <c r="F211" s="0" t="str">
        <f aca="false">VLOOKUP(B211,Sheet3!$A$1:$E$100,5)</f>
        <v>k12</v>
      </c>
      <c r="G211" s="0" t="str">
        <f aca="false">VLOOKUP(B211,Sheet3!$A$1:$E$100,2)</f>
        <v>1000x700x2</v>
      </c>
      <c r="H211" s="0" t="str">
        <f aca="false">VLOOKUP(B211,Sheet3!$A$1:$E$100,3)</f>
        <v>5,99</v>
      </c>
      <c r="I211" s="0" t="str">
        <f aca="false">VLOOKUP(F211,Sheet4!$A$1:$B$22,2)</f>
        <v>plyty_korkowe</v>
      </c>
    </row>
    <row r="212" customFormat="false" ht="18.4" hidden="false" customHeight="true" outlineLevel="0" collapsed="false">
      <c r="A212" s="0" t="n">
        <v>211</v>
      </c>
      <c r="B212" s="0" t="s">
        <v>75</v>
      </c>
      <c r="C212" s="2" t="n">
        <v>40915</v>
      </c>
      <c r="D212" s="0" t="n">
        <v>1</v>
      </c>
      <c r="E212" s="0" t="n">
        <f aca="false">MONTH(C212)</f>
        <v>1</v>
      </c>
      <c r="F212" s="0" t="str">
        <f aca="false">VLOOKUP(B212,Sheet3!$A$1:$E$100,5)</f>
        <v>k4</v>
      </c>
      <c r="G212" s="0" t="str">
        <f aca="false">VLOOKUP(B212,Sheet3!$A$1:$E$100,2)</f>
        <v>3_l_kontaktowy</v>
      </c>
      <c r="H212" s="0" t="str">
        <f aca="false">VLOOKUP(B212,Sheet3!$A$1:$E$100,3)</f>
        <v>59,99</v>
      </c>
      <c r="I212" s="0" t="str">
        <f aca="false">VLOOKUP(F212,Sheet4!$A$1:$B$22,2)</f>
        <v>panele_korkowe</v>
      </c>
    </row>
    <row r="213" customFormat="false" ht="18.4" hidden="false" customHeight="true" outlineLevel="0" collapsed="false">
      <c r="A213" s="1" t="n">
        <v>212</v>
      </c>
      <c r="B213" s="0" t="s">
        <v>27</v>
      </c>
      <c r="C213" s="2" t="n">
        <v>41207</v>
      </c>
      <c r="D213" s="0" t="n">
        <v>2</v>
      </c>
      <c r="E213" s="0" t="n">
        <f aca="false">MONTH(C213)</f>
        <v>10</v>
      </c>
      <c r="F213" s="0" t="str">
        <f aca="false">VLOOKUP(B213,Sheet3!$A$1:$E$100,5)</f>
        <v>k10</v>
      </c>
      <c r="G213" s="0" t="str">
        <f aca="false">VLOOKUP(B213,Sheet3!$A$1:$E$100,2)</f>
        <v>40x50</v>
      </c>
      <c r="H213" s="0" t="str">
        <f aca="false">VLOOKUP(B213,Sheet3!$A$1:$E$100,3)</f>
        <v>21,00</v>
      </c>
      <c r="I213" s="0" t="str">
        <f aca="false">VLOOKUP(F213,Sheet4!$A$1:$B$22,2)</f>
        <v>tablice_korkowe</v>
      </c>
    </row>
    <row r="214" customFormat="false" ht="18.4" hidden="false" customHeight="true" outlineLevel="0" collapsed="false">
      <c r="A214" s="0" t="n">
        <v>213</v>
      </c>
      <c r="B214" s="0" t="s">
        <v>13</v>
      </c>
      <c r="C214" s="2" t="n">
        <v>41185</v>
      </c>
      <c r="D214" s="0" t="n">
        <v>25</v>
      </c>
      <c r="E214" s="0" t="n">
        <f aca="false">MONTH(C214)</f>
        <v>10</v>
      </c>
      <c r="F214" s="0" t="str">
        <f aca="false">VLOOKUP(B214,Sheet3!$A$1:$E$100,5)</f>
        <v>k12</v>
      </c>
      <c r="G214" s="0" t="str">
        <f aca="false">VLOOKUP(B214,Sheet3!$A$1:$E$100,2)</f>
        <v>1000x700x7</v>
      </c>
      <c r="H214" s="0" t="str">
        <f aca="false">VLOOKUP(B214,Sheet3!$A$1:$E$100,3)</f>
        <v>22,99</v>
      </c>
      <c r="I214" s="0" t="str">
        <f aca="false">VLOOKUP(F214,Sheet4!$A$1:$B$22,2)</f>
        <v>plyty_korkowe</v>
      </c>
    </row>
    <row r="215" customFormat="false" ht="18.4" hidden="false" customHeight="true" outlineLevel="0" collapsed="false">
      <c r="A215" s="1" t="n">
        <v>214</v>
      </c>
      <c r="B215" s="0" t="s">
        <v>34</v>
      </c>
      <c r="C215" s="2" t="n">
        <v>41073</v>
      </c>
      <c r="D215" s="0" t="n">
        <v>18</v>
      </c>
      <c r="E215" s="0" t="n">
        <f aca="false">MONTH(C215)</f>
        <v>6</v>
      </c>
      <c r="F215" s="0" t="str">
        <f aca="false">VLOOKUP(B215,Sheet3!$A$1:$E$100,5)</f>
        <v>k8</v>
      </c>
      <c r="G215" s="0" t="str">
        <f aca="false">VLOOKUP(B215,Sheet3!$A$1:$E$100,2)</f>
        <v>LP_4</v>
      </c>
      <c r="H215" s="0" t="str">
        <f aca="false">VLOOKUP(B215,Sheet3!$A$1:$E$100,3)</f>
        <v>2,30</v>
      </c>
      <c r="I215" s="0" t="str">
        <f aca="false">VLOOKUP(F215,Sheet4!$A$1:$B$22,2)</f>
        <v>panele_korkowe</v>
      </c>
    </row>
    <row r="216" customFormat="false" ht="18.4" hidden="false" customHeight="true" outlineLevel="0" collapsed="false">
      <c r="A216" s="0" t="n">
        <v>215</v>
      </c>
      <c r="B216" s="0" t="s">
        <v>84</v>
      </c>
      <c r="C216" s="2" t="n">
        <v>41236</v>
      </c>
      <c r="D216" s="0" t="n">
        <v>2</v>
      </c>
      <c r="E216" s="0" t="n">
        <f aca="false">MONTH(C216)</f>
        <v>11</v>
      </c>
      <c r="F216" s="0" t="str">
        <f aca="false">VLOOKUP(B216,Sheet3!$A$1:$E$100,5)</f>
        <v>k11</v>
      </c>
      <c r="G216" s="0" t="str">
        <f aca="false">VLOOKUP(B216,Sheet3!$A$1:$E$100,2)</f>
        <v>kpl_6_mm</v>
      </c>
      <c r="H216" s="0" t="str">
        <f aca="false">VLOOKUP(B216,Sheet3!$A$1:$E$100,3)</f>
        <v>6,20</v>
      </c>
      <c r="I216" s="0" t="str">
        <f aca="false">VLOOKUP(F216,Sheet4!$A$1:$B$22,2)</f>
        <v>podkladki_naturalne</v>
      </c>
    </row>
    <row r="217" customFormat="false" ht="18.4" hidden="false" customHeight="true" outlineLevel="0" collapsed="false">
      <c r="A217" s="1" t="n">
        <v>216</v>
      </c>
      <c r="B217" s="0" t="s">
        <v>22</v>
      </c>
      <c r="C217" s="2" t="n">
        <v>41152</v>
      </c>
      <c r="D217" s="0" t="n">
        <v>1</v>
      </c>
      <c r="E217" s="0" t="n">
        <f aca="false">MONTH(C217)</f>
        <v>8</v>
      </c>
      <c r="F217" s="0" t="str">
        <f aca="false">VLOOKUP(B217,Sheet3!$A$1:$E$100,5)</f>
        <v>k17</v>
      </c>
      <c r="G217" s="0" t="str">
        <f aca="false">VLOOKUP(B217,Sheet3!$A$1:$E$100,2)</f>
        <v>korek_natryskowy</v>
      </c>
      <c r="H217" s="0" t="str">
        <f aca="false">VLOOKUP(B217,Sheet3!$A$1:$E$100,3)</f>
        <v>33,99</v>
      </c>
      <c r="I217" s="0" t="str">
        <f aca="false">VLOOKUP(F217,Sheet4!$A$1:$B$22,2)</f>
        <v>masa_korkowa</v>
      </c>
    </row>
    <row r="218" customFormat="false" ht="18.4" hidden="false" customHeight="true" outlineLevel="0" collapsed="false">
      <c r="A218" s="0" t="n">
        <v>217</v>
      </c>
      <c r="B218" s="0" t="s">
        <v>67</v>
      </c>
      <c r="C218" s="2" t="n">
        <v>41046</v>
      </c>
      <c r="D218" s="0" t="n">
        <v>34</v>
      </c>
      <c r="E218" s="0" t="n">
        <f aca="false">MONTH(C218)</f>
        <v>5</v>
      </c>
      <c r="F218" s="0" t="str">
        <f aca="false">VLOOKUP(B218,Sheet3!$A$1:$E$100,5)</f>
        <v>k14</v>
      </c>
      <c r="G218" s="0" t="str">
        <f aca="false">VLOOKUP(B218,Sheet3!$A$1:$E$100,2)</f>
        <v>Rapsodia</v>
      </c>
      <c r="H218" s="0" t="str">
        <f aca="false">VLOOKUP(B218,Sheet3!$A$1:$E$100,3)</f>
        <v>64,99</v>
      </c>
      <c r="I218" s="0" t="str">
        <f aca="false">VLOOKUP(F218,Sheet4!$A$1:$B$22,2)</f>
        <v>parkiet_korkowy</v>
      </c>
    </row>
    <row r="219" customFormat="false" ht="18.4" hidden="false" customHeight="true" outlineLevel="0" collapsed="false">
      <c r="A219" s="1" t="n">
        <v>218</v>
      </c>
      <c r="B219" s="0" t="s">
        <v>59</v>
      </c>
      <c r="C219" s="2" t="n">
        <v>41044</v>
      </c>
      <c r="D219" s="0" t="n">
        <v>50</v>
      </c>
      <c r="E219" s="0" t="n">
        <f aca="false">MONTH(C219)</f>
        <v>5</v>
      </c>
      <c r="F219" s="0" t="str">
        <f aca="false">VLOOKUP(B219,Sheet3!$A$1:$E$100,5)</f>
        <v>k16</v>
      </c>
      <c r="G219" s="0" t="str">
        <f aca="false">VLOOKUP(B219,Sheet3!$A$1:$E$100,2)</f>
        <v>standard</v>
      </c>
      <c r="H219" s="0" t="str">
        <f aca="false">VLOOKUP(B219,Sheet3!$A$1:$E$100,3)</f>
        <v>1,09</v>
      </c>
      <c r="I219" s="0" t="str">
        <f aca="false">VLOOKUP(F219,Sheet4!$A$1:$B$22,2)</f>
        <v>przekladki_korkowe</v>
      </c>
    </row>
    <row r="220" customFormat="false" ht="18.4" hidden="false" customHeight="true" outlineLevel="0" collapsed="false">
      <c r="A220" s="0" t="n">
        <v>219</v>
      </c>
      <c r="B220" s="0" t="s">
        <v>85</v>
      </c>
      <c r="C220" s="2" t="n">
        <v>41128</v>
      </c>
      <c r="D220" s="0" t="n">
        <v>17</v>
      </c>
      <c r="E220" s="0" t="n">
        <f aca="false">MONTH(C220)</f>
        <v>8</v>
      </c>
      <c r="F220" s="0" t="str">
        <f aca="false">VLOOKUP(B220,Sheet3!$A$1:$E$100,5)</f>
        <v>k8</v>
      </c>
      <c r="G220" s="0" t="str">
        <f aca="false">VLOOKUP(B220,Sheet3!$A$1:$E$100,2)</f>
        <v>LN_2</v>
      </c>
      <c r="H220" s="0" t="str">
        <f aca="false">VLOOKUP(B220,Sheet3!$A$1:$E$100,3)</f>
        <v>4,60</v>
      </c>
      <c r="I220" s="0" t="str">
        <f aca="false">VLOOKUP(F220,Sheet4!$A$1:$B$22,2)</f>
        <v>panele_korkowe</v>
      </c>
    </row>
    <row r="221" customFormat="false" ht="18.4" hidden="false" customHeight="true" outlineLevel="0" collapsed="false">
      <c r="A221" s="1" t="n">
        <v>220</v>
      </c>
      <c r="B221" s="0" t="s">
        <v>67</v>
      </c>
      <c r="C221" s="2" t="n">
        <v>41192</v>
      </c>
      <c r="D221" s="0" t="n">
        <v>12</v>
      </c>
      <c r="E221" s="0" t="n">
        <f aca="false">MONTH(C221)</f>
        <v>10</v>
      </c>
      <c r="F221" s="0" t="str">
        <f aca="false">VLOOKUP(B221,Sheet3!$A$1:$E$100,5)</f>
        <v>k14</v>
      </c>
      <c r="G221" s="0" t="str">
        <f aca="false">VLOOKUP(B221,Sheet3!$A$1:$E$100,2)</f>
        <v>Rapsodia</v>
      </c>
      <c r="H221" s="0" t="str">
        <f aca="false">VLOOKUP(B221,Sheet3!$A$1:$E$100,3)</f>
        <v>64,99</v>
      </c>
      <c r="I221" s="0" t="str">
        <f aca="false">VLOOKUP(F221,Sheet4!$A$1:$B$22,2)</f>
        <v>parkiet_korkowy</v>
      </c>
    </row>
    <row r="222" customFormat="false" ht="18.4" hidden="false" customHeight="true" outlineLevel="0" collapsed="false">
      <c r="A222" s="0" t="n">
        <v>221</v>
      </c>
      <c r="B222" s="0" t="s">
        <v>60</v>
      </c>
      <c r="C222" s="2" t="n">
        <v>41076</v>
      </c>
      <c r="D222" s="0" t="n">
        <v>12</v>
      </c>
      <c r="E222" s="0" t="n">
        <f aca="false">MONTH(C222)</f>
        <v>6</v>
      </c>
      <c r="F222" s="0" t="str">
        <f aca="false">VLOOKUP(B222,Sheet3!$A$1:$E$100,5)</f>
        <v>k14</v>
      </c>
      <c r="G222" s="0" t="str">
        <f aca="false">VLOOKUP(B222,Sheet3!$A$1:$E$100,2)</f>
        <v>Harmony</v>
      </c>
      <c r="H222" s="0" t="str">
        <f aca="false">VLOOKUP(B222,Sheet3!$A$1:$E$100,3)</f>
        <v>90,99</v>
      </c>
      <c r="I222" s="0" t="str">
        <f aca="false">VLOOKUP(F222,Sheet4!$A$1:$B$22,2)</f>
        <v>parkiet_korkowy</v>
      </c>
    </row>
    <row r="223" customFormat="false" ht="18.4" hidden="false" customHeight="true" outlineLevel="0" collapsed="false">
      <c r="A223" s="1" t="n">
        <v>222</v>
      </c>
      <c r="B223" s="0" t="s">
        <v>37</v>
      </c>
      <c r="C223" s="2" t="n">
        <v>41093</v>
      </c>
      <c r="D223" s="0" t="n">
        <v>2</v>
      </c>
      <c r="E223" s="0" t="n">
        <f aca="false">MONTH(C223)</f>
        <v>7</v>
      </c>
      <c r="F223" s="0" t="str">
        <f aca="false">VLOOKUP(B223,Sheet3!$A$1:$E$100,5)</f>
        <v>k15</v>
      </c>
      <c r="G223" s="0" t="str">
        <f aca="false">VLOOKUP(B223,Sheet3!$A$1:$E$100,2)</f>
        <v>kostka</v>
      </c>
      <c r="H223" s="0" t="str">
        <f aca="false">VLOOKUP(B223,Sheet3!$A$1:$E$100,3)</f>
        <v>25,99</v>
      </c>
      <c r="I223" s="0" t="str">
        <f aca="false">VLOOKUP(F223,Sheet4!$A$1:$B$22,2)</f>
        <v>maty_korkowe</v>
      </c>
    </row>
    <row r="224" customFormat="false" ht="18.4" hidden="false" customHeight="true" outlineLevel="0" collapsed="false">
      <c r="A224" s="0" t="n">
        <v>223</v>
      </c>
      <c r="B224" s="0" t="s">
        <v>25</v>
      </c>
      <c r="C224" s="2" t="n">
        <v>40978</v>
      </c>
      <c r="D224" s="0" t="n">
        <v>2</v>
      </c>
      <c r="E224" s="0" t="n">
        <f aca="false">MONTH(C224)</f>
        <v>3</v>
      </c>
      <c r="F224" s="0" t="str">
        <f aca="false">VLOOKUP(B224,Sheet3!$A$1:$E$100,5)</f>
        <v>k4</v>
      </c>
      <c r="G224" s="0" t="str">
        <f aca="false">VLOOKUP(B224,Sheet3!$A$1:$E$100,2)</f>
        <v>1_l_wodny</v>
      </c>
      <c r="H224" s="0" t="str">
        <f aca="false">VLOOKUP(B224,Sheet3!$A$1:$E$100,3)</f>
        <v>37,99</v>
      </c>
      <c r="I224" s="0" t="str">
        <f aca="false">VLOOKUP(F224,Sheet4!$A$1:$B$22,2)</f>
        <v>panele_korkowe</v>
      </c>
    </row>
    <row r="225" customFormat="false" ht="18.4" hidden="false" customHeight="true" outlineLevel="0" collapsed="false">
      <c r="A225" s="1" t="n">
        <v>224</v>
      </c>
      <c r="B225" s="0" t="s">
        <v>30</v>
      </c>
      <c r="C225" s="2" t="n">
        <v>40982</v>
      </c>
      <c r="D225" s="0" t="n">
        <v>70</v>
      </c>
      <c r="E225" s="0" t="n">
        <f aca="false">MONTH(C225)</f>
        <v>3</v>
      </c>
      <c r="F225" s="0" t="str">
        <f aca="false">VLOOKUP(B225,Sheet3!$A$1:$E$100,5)</f>
        <v>k8</v>
      </c>
      <c r="G225" s="0" t="str">
        <f aca="false">VLOOKUP(B225,Sheet3!$A$1:$E$100,2)</f>
        <v>LN_1</v>
      </c>
      <c r="H225" s="0" t="str">
        <f aca="false">VLOOKUP(B225,Sheet3!$A$1:$E$100,3)</f>
        <v>3,90</v>
      </c>
      <c r="I225" s="0" t="str">
        <f aca="false">VLOOKUP(F225,Sheet4!$A$1:$B$22,2)</f>
        <v>panele_korkowe</v>
      </c>
    </row>
    <row r="226" customFormat="false" ht="18.4" hidden="false" customHeight="true" outlineLevel="0" collapsed="false">
      <c r="A226" s="0" t="n">
        <v>225</v>
      </c>
      <c r="B226" s="0" t="s">
        <v>57</v>
      </c>
      <c r="C226" s="2" t="n">
        <v>41053</v>
      </c>
      <c r="D226" s="0" t="n">
        <v>66</v>
      </c>
      <c r="E226" s="0" t="n">
        <f aca="false">MONTH(C226)</f>
        <v>5</v>
      </c>
      <c r="F226" s="0" t="str">
        <f aca="false">VLOOKUP(B226,Sheet3!$A$1:$E$100,5)</f>
        <v>k6</v>
      </c>
      <c r="G226" s="0" t="str">
        <f aca="false">VLOOKUP(B226,Sheet3!$A$1:$E$100,2)</f>
        <v>940x23x7</v>
      </c>
      <c r="H226" s="0" t="str">
        <f aca="false">VLOOKUP(B226,Sheet3!$A$1:$E$100,3)</f>
        <v>2,89</v>
      </c>
      <c r="I226" s="0" t="str">
        <f aca="false">VLOOKUP(F226,Sheet4!$A$1:$B$22,2)</f>
        <v>panele_korkowe</v>
      </c>
    </row>
    <row r="227" customFormat="false" ht="18.4" hidden="false" customHeight="true" outlineLevel="0" collapsed="false">
      <c r="A227" s="1" t="n">
        <v>226</v>
      </c>
      <c r="B227" s="0" t="s">
        <v>57</v>
      </c>
      <c r="C227" s="2" t="n">
        <v>40992</v>
      </c>
      <c r="D227" s="0" t="n">
        <v>22</v>
      </c>
      <c r="E227" s="0" t="n">
        <f aca="false">MONTH(C227)</f>
        <v>3</v>
      </c>
      <c r="F227" s="0" t="str">
        <f aca="false">VLOOKUP(B227,Sheet3!$A$1:$E$100,5)</f>
        <v>k6</v>
      </c>
      <c r="G227" s="0" t="str">
        <f aca="false">VLOOKUP(B227,Sheet3!$A$1:$E$100,2)</f>
        <v>940x23x7</v>
      </c>
      <c r="H227" s="0" t="str">
        <f aca="false">VLOOKUP(B227,Sheet3!$A$1:$E$100,3)</f>
        <v>2,89</v>
      </c>
      <c r="I227" s="0" t="str">
        <f aca="false">VLOOKUP(F227,Sheet4!$A$1:$B$22,2)</f>
        <v>panele_korkowe</v>
      </c>
    </row>
    <row r="228" customFormat="false" ht="18.4" hidden="false" customHeight="true" outlineLevel="0" collapsed="false">
      <c r="A228" s="0" t="n">
        <v>227</v>
      </c>
      <c r="B228" s="0" t="s">
        <v>51</v>
      </c>
      <c r="C228" s="2" t="n">
        <v>41191</v>
      </c>
      <c r="D228" s="0" t="n">
        <v>1</v>
      </c>
      <c r="E228" s="0" t="n">
        <f aca="false">MONTH(C228)</f>
        <v>10</v>
      </c>
      <c r="F228" s="0" t="str">
        <f aca="false">VLOOKUP(B228,Sheet3!$A$1:$E$100,5)</f>
        <v>k10</v>
      </c>
      <c r="G228" s="0" t="str">
        <f aca="false">VLOOKUP(B228,Sheet3!$A$1:$E$100,2)</f>
        <v>60x80</v>
      </c>
      <c r="H228" s="0" t="str">
        <f aca="false">VLOOKUP(B228,Sheet3!$A$1:$E$100,3)</f>
        <v>51,00</v>
      </c>
      <c r="I228" s="0" t="str">
        <f aca="false">VLOOKUP(F228,Sheet4!$A$1:$B$22,2)</f>
        <v>tablice_korkowe</v>
      </c>
    </row>
    <row r="229" customFormat="false" ht="18.4" hidden="false" customHeight="true" outlineLevel="0" collapsed="false">
      <c r="A229" s="1" t="n">
        <v>228</v>
      </c>
      <c r="B229" s="0" t="s">
        <v>19</v>
      </c>
      <c r="C229" s="2" t="n">
        <v>41039</v>
      </c>
      <c r="D229" s="0" t="n">
        <v>14</v>
      </c>
      <c r="E229" s="0" t="n">
        <f aca="false">MONTH(C229)</f>
        <v>5</v>
      </c>
      <c r="F229" s="0" t="str">
        <f aca="false">VLOOKUP(B229,Sheet3!$A$1:$E$100,5)</f>
        <v>k20</v>
      </c>
      <c r="G229" s="0" t="str">
        <f aca="false">VLOOKUP(B229,Sheet3!$A$1:$E$100,2)</f>
        <v>Stozkowe_srednie</v>
      </c>
      <c r="H229" s="0" t="str">
        <f aca="false">VLOOKUP(B229,Sheet3!$A$1:$E$100,3)</f>
        <v>0,89</v>
      </c>
      <c r="I229" s="0" t="str">
        <f aca="false">VLOOKUP(F229,Sheet4!$A$1:$B$22,2)</f>
        <v>korki_do_butelek</v>
      </c>
    </row>
    <row r="230" customFormat="false" ht="18.4" hidden="false" customHeight="true" outlineLevel="0" collapsed="false">
      <c r="A230" s="0" t="n">
        <v>229</v>
      </c>
      <c r="B230" s="0" t="s">
        <v>14</v>
      </c>
      <c r="C230" s="2" t="n">
        <v>41100</v>
      </c>
      <c r="D230" s="0" t="n">
        <v>2</v>
      </c>
      <c r="E230" s="0" t="n">
        <f aca="false">MONTH(C230)</f>
        <v>7</v>
      </c>
      <c r="F230" s="0" t="str">
        <f aca="false">VLOOKUP(B230,Sheet3!$A$1:$E$100,5)</f>
        <v>k10</v>
      </c>
      <c r="G230" s="0" t="str">
        <f aca="false">VLOOKUP(B230,Sheet3!$A$1:$E$100,2)</f>
        <v>40x60</v>
      </c>
      <c r="H230" s="0" t="str">
        <f aca="false">VLOOKUP(B230,Sheet3!$A$1:$E$100,3)</f>
        <v>25,00</v>
      </c>
      <c r="I230" s="0" t="str">
        <f aca="false">VLOOKUP(F230,Sheet4!$A$1:$B$22,2)</f>
        <v>tablice_korkowe</v>
      </c>
    </row>
    <row r="231" customFormat="false" ht="18.4" hidden="false" customHeight="true" outlineLevel="0" collapsed="false">
      <c r="A231" s="1" t="n">
        <v>230</v>
      </c>
      <c r="B231" s="0" t="s">
        <v>63</v>
      </c>
      <c r="C231" s="2" t="n">
        <v>41062</v>
      </c>
      <c r="D231" s="0" t="n">
        <v>22</v>
      </c>
      <c r="E231" s="0" t="n">
        <f aca="false">MONTH(C231)</f>
        <v>6</v>
      </c>
      <c r="F231" s="0" t="str">
        <f aca="false">VLOOKUP(B231,Sheet3!$A$1:$E$100,5)</f>
        <v>k19</v>
      </c>
      <c r="G231" s="0" t="str">
        <f aca="false">VLOOKUP(B231,Sheet3!$A$1:$E$100,2)</f>
        <v>Taca_okragla</v>
      </c>
      <c r="H231" s="0" t="str">
        <f aca="false">VLOOKUP(B231,Sheet3!$A$1:$E$100,3)</f>
        <v>32,49</v>
      </c>
      <c r="I231" s="0" t="str">
        <f aca="false">VLOOKUP(F231,Sheet4!$A$1:$B$22,2)</f>
        <v>wyroby_korkowe</v>
      </c>
    </row>
    <row r="232" customFormat="false" ht="18.4" hidden="false" customHeight="true" outlineLevel="0" collapsed="false">
      <c r="A232" s="0" t="n">
        <v>231</v>
      </c>
      <c r="B232" s="0" t="s">
        <v>37</v>
      </c>
      <c r="C232" s="2" t="n">
        <v>41163</v>
      </c>
      <c r="D232" s="0" t="n">
        <v>1</v>
      </c>
      <c r="E232" s="0" t="n">
        <f aca="false">MONTH(C232)</f>
        <v>9</v>
      </c>
      <c r="F232" s="0" t="str">
        <f aca="false">VLOOKUP(B232,Sheet3!$A$1:$E$100,5)</f>
        <v>k15</v>
      </c>
      <c r="G232" s="0" t="str">
        <f aca="false">VLOOKUP(B232,Sheet3!$A$1:$E$100,2)</f>
        <v>kostka</v>
      </c>
      <c r="H232" s="0" t="str">
        <f aca="false">VLOOKUP(B232,Sheet3!$A$1:$E$100,3)</f>
        <v>25,99</v>
      </c>
      <c r="I232" s="0" t="str">
        <f aca="false">VLOOKUP(F232,Sheet4!$A$1:$B$22,2)</f>
        <v>maty_korkowe</v>
      </c>
    </row>
    <row r="233" customFormat="false" ht="18.4" hidden="false" customHeight="true" outlineLevel="0" collapsed="false">
      <c r="A233" s="1" t="n">
        <v>232</v>
      </c>
      <c r="B233" s="0" t="s">
        <v>30</v>
      </c>
      <c r="C233" s="2" t="n">
        <v>40947</v>
      </c>
      <c r="D233" s="0" t="n">
        <v>20</v>
      </c>
      <c r="E233" s="0" t="n">
        <f aca="false">MONTH(C233)</f>
        <v>2</v>
      </c>
      <c r="F233" s="0" t="str">
        <f aca="false">VLOOKUP(B233,Sheet3!$A$1:$E$100,5)</f>
        <v>k8</v>
      </c>
      <c r="G233" s="0" t="str">
        <f aca="false">VLOOKUP(B233,Sheet3!$A$1:$E$100,2)</f>
        <v>LN_1</v>
      </c>
      <c r="H233" s="0" t="str">
        <f aca="false">VLOOKUP(B233,Sheet3!$A$1:$E$100,3)</f>
        <v>3,90</v>
      </c>
      <c r="I233" s="0" t="str">
        <f aca="false">VLOOKUP(F233,Sheet4!$A$1:$B$22,2)</f>
        <v>panele_korkowe</v>
      </c>
    </row>
    <row r="234" customFormat="false" ht="18.4" hidden="false" customHeight="true" outlineLevel="0" collapsed="false">
      <c r="A234" s="0" t="n">
        <v>233</v>
      </c>
      <c r="B234" s="0" t="s">
        <v>33</v>
      </c>
      <c r="C234" s="2" t="n">
        <v>41142</v>
      </c>
      <c r="D234" s="0" t="n">
        <v>4</v>
      </c>
      <c r="E234" s="0" t="n">
        <f aca="false">MONTH(C234)</f>
        <v>8</v>
      </c>
      <c r="F234" s="0" t="str">
        <f aca="false">VLOOKUP(B234,Sheet3!$A$1:$E$100,5)</f>
        <v>k5</v>
      </c>
      <c r="G234" s="0" t="str">
        <f aca="false">VLOOKUP(B234,Sheet3!$A$1:$E$100,2)</f>
        <v>Aglomerado_50_mm</v>
      </c>
      <c r="H234" s="0" t="str">
        <f aca="false">VLOOKUP(B234,Sheet3!$A$1:$E$100,3)</f>
        <v>59,99</v>
      </c>
      <c r="I234" s="0" t="str">
        <f aca="false">VLOOKUP(F234,Sheet4!$A$1:$B$22,2)</f>
        <v>panele_korkowe</v>
      </c>
    </row>
    <row r="235" customFormat="false" ht="18.4" hidden="false" customHeight="true" outlineLevel="0" collapsed="false">
      <c r="A235" s="1" t="n">
        <v>234</v>
      </c>
      <c r="B235" s="0" t="s">
        <v>65</v>
      </c>
      <c r="C235" s="2" t="n">
        <v>41144</v>
      </c>
      <c r="D235" s="0" t="n">
        <v>3</v>
      </c>
      <c r="E235" s="0" t="n">
        <f aca="false">MONTH(C235)</f>
        <v>8</v>
      </c>
      <c r="F235" s="0" t="str">
        <f aca="false">VLOOKUP(B235,Sheet3!$A$1:$E$100,5)</f>
        <v>k12</v>
      </c>
      <c r="G235" s="0" t="str">
        <f aca="false">VLOOKUP(B235,Sheet3!$A$1:$E$100,2)</f>
        <v>1000x700x4</v>
      </c>
      <c r="H235" s="0" t="str">
        <f aca="false">VLOOKUP(B235,Sheet3!$A$1:$E$100,3)</f>
        <v>14,99</v>
      </c>
      <c r="I235" s="0" t="str">
        <f aca="false">VLOOKUP(F235,Sheet4!$A$1:$B$22,2)</f>
        <v>plyty_korkowe</v>
      </c>
    </row>
    <row r="236" customFormat="false" ht="18.4" hidden="false" customHeight="true" outlineLevel="0" collapsed="false">
      <c r="A236" s="0" t="n">
        <v>235</v>
      </c>
      <c r="B236" s="0" t="s">
        <v>27</v>
      </c>
      <c r="C236" s="2" t="n">
        <v>41232</v>
      </c>
      <c r="D236" s="0" t="n">
        <v>2</v>
      </c>
      <c r="E236" s="0" t="n">
        <f aca="false">MONTH(C236)</f>
        <v>11</v>
      </c>
      <c r="F236" s="0" t="str">
        <f aca="false">VLOOKUP(B236,Sheet3!$A$1:$E$100,5)</f>
        <v>k10</v>
      </c>
      <c r="G236" s="0" t="str">
        <f aca="false">VLOOKUP(B236,Sheet3!$A$1:$E$100,2)</f>
        <v>40x50</v>
      </c>
      <c r="H236" s="0" t="str">
        <f aca="false">VLOOKUP(B236,Sheet3!$A$1:$E$100,3)</f>
        <v>21,00</v>
      </c>
      <c r="I236" s="0" t="str">
        <f aca="false">VLOOKUP(F236,Sheet4!$A$1:$B$22,2)</f>
        <v>tablice_korkowe</v>
      </c>
    </row>
    <row r="237" customFormat="false" ht="18.4" hidden="false" customHeight="true" outlineLevel="0" collapsed="false">
      <c r="A237" s="1" t="n">
        <v>236</v>
      </c>
      <c r="B237" s="0" t="s">
        <v>86</v>
      </c>
      <c r="C237" s="2" t="n">
        <v>41207</v>
      </c>
      <c r="D237" s="0" t="n">
        <v>25</v>
      </c>
      <c r="E237" s="0" t="n">
        <f aca="false">MONTH(C237)</f>
        <v>10</v>
      </c>
      <c r="F237" s="0" t="str">
        <f aca="false">VLOOKUP(B237,Sheet3!$A$1:$E$100,5)</f>
        <v>k12</v>
      </c>
      <c r="G237" s="0" t="str">
        <f aca="false">VLOOKUP(B237,Sheet3!$A$1:$E$100,2)</f>
        <v>1000x700x1</v>
      </c>
      <c r="H237" s="0" t="str">
        <f aca="false">VLOOKUP(B237,Sheet3!$A$1:$E$100,3)</f>
        <v>4,99</v>
      </c>
      <c r="I237" s="0" t="str">
        <f aca="false">VLOOKUP(F237,Sheet4!$A$1:$B$22,2)</f>
        <v>plyty_korkowe</v>
      </c>
    </row>
    <row r="238" customFormat="false" ht="18.4" hidden="false" customHeight="true" outlineLevel="0" collapsed="false">
      <c r="A238" s="0" t="n">
        <v>237</v>
      </c>
      <c r="B238" s="0" t="s">
        <v>78</v>
      </c>
      <c r="C238" s="2" t="n">
        <v>41066</v>
      </c>
      <c r="D238" s="0" t="n">
        <v>20</v>
      </c>
      <c r="E238" s="0" t="n">
        <f aca="false">MONTH(C238)</f>
        <v>6</v>
      </c>
      <c r="F238" s="0" t="str">
        <f aca="false">VLOOKUP(B238,Sheet3!$A$1:$E$100,5)</f>
        <v>k6</v>
      </c>
      <c r="G238" s="0" t="str">
        <f aca="false">VLOOKUP(B238,Sheet3!$A$1:$E$100,2)</f>
        <v>940x23x10</v>
      </c>
      <c r="H238" s="0" t="str">
        <f aca="false">VLOOKUP(B238,Sheet3!$A$1:$E$100,3)</f>
        <v>3,29</v>
      </c>
      <c r="I238" s="0" t="str">
        <f aca="false">VLOOKUP(F238,Sheet4!$A$1:$B$22,2)</f>
        <v>panele_korkowe</v>
      </c>
    </row>
    <row r="239" customFormat="false" ht="18.4" hidden="false" customHeight="true" outlineLevel="0" collapsed="false">
      <c r="A239" s="1" t="n">
        <v>238</v>
      </c>
      <c r="B239" s="0" t="s">
        <v>31</v>
      </c>
      <c r="C239" s="2" t="n">
        <v>41148</v>
      </c>
      <c r="D239" s="0" t="n">
        <v>20</v>
      </c>
      <c r="E239" s="0" t="n">
        <f aca="false">MONTH(C239)</f>
        <v>8</v>
      </c>
      <c r="F239" s="0" t="str">
        <f aca="false">VLOOKUP(B239,Sheet3!$A$1:$E$100,5)</f>
        <v>k14</v>
      </c>
      <c r="G239" s="0" t="str">
        <f aca="false">VLOOKUP(B239,Sheet3!$A$1:$E$100,2)</f>
        <v>DawnTown</v>
      </c>
      <c r="H239" s="0" t="str">
        <f aca="false">VLOOKUP(B239,Sheet3!$A$1:$E$100,3)</f>
        <v>64,99</v>
      </c>
      <c r="I239" s="0" t="str">
        <f aca="false">VLOOKUP(F239,Sheet4!$A$1:$B$22,2)</f>
        <v>parkiet_korkowy</v>
      </c>
    </row>
    <row r="240" customFormat="false" ht="18.4" hidden="false" customHeight="true" outlineLevel="0" collapsed="false">
      <c r="A240" s="0" t="n">
        <v>239</v>
      </c>
      <c r="B240" s="0" t="s">
        <v>65</v>
      </c>
      <c r="C240" s="2" t="n">
        <v>41200</v>
      </c>
      <c r="D240" s="0" t="n">
        <v>4</v>
      </c>
      <c r="E240" s="0" t="n">
        <f aca="false">MONTH(C240)</f>
        <v>10</v>
      </c>
      <c r="F240" s="0" t="str">
        <f aca="false">VLOOKUP(B240,Sheet3!$A$1:$E$100,5)</f>
        <v>k12</v>
      </c>
      <c r="G240" s="0" t="str">
        <f aca="false">VLOOKUP(B240,Sheet3!$A$1:$E$100,2)</f>
        <v>1000x700x4</v>
      </c>
      <c r="H240" s="0" t="str">
        <f aca="false">VLOOKUP(B240,Sheet3!$A$1:$E$100,3)</f>
        <v>14,99</v>
      </c>
      <c r="I240" s="0" t="str">
        <f aca="false">VLOOKUP(F240,Sheet4!$A$1:$B$22,2)</f>
        <v>plyty_korkowe</v>
      </c>
    </row>
    <row r="241" customFormat="false" ht="18.4" hidden="false" customHeight="true" outlineLevel="0" collapsed="false">
      <c r="A241" s="1" t="n">
        <v>240</v>
      </c>
      <c r="B241" s="0" t="s">
        <v>37</v>
      </c>
      <c r="C241" s="2" t="n">
        <v>41139</v>
      </c>
      <c r="D241" s="0" t="n">
        <v>1</v>
      </c>
      <c r="E241" s="0" t="n">
        <f aca="false">MONTH(C241)</f>
        <v>8</v>
      </c>
      <c r="F241" s="0" t="str">
        <f aca="false">VLOOKUP(B241,Sheet3!$A$1:$E$100,5)</f>
        <v>k15</v>
      </c>
      <c r="G241" s="0" t="str">
        <f aca="false">VLOOKUP(B241,Sheet3!$A$1:$E$100,2)</f>
        <v>kostka</v>
      </c>
      <c r="H241" s="0" t="str">
        <f aca="false">VLOOKUP(B241,Sheet3!$A$1:$E$100,3)</f>
        <v>25,99</v>
      </c>
      <c r="I241" s="0" t="str">
        <f aca="false">VLOOKUP(F241,Sheet4!$A$1:$B$22,2)</f>
        <v>maty_korkowe</v>
      </c>
    </row>
    <row r="242" customFormat="false" ht="18.4" hidden="false" customHeight="true" outlineLevel="0" collapsed="false">
      <c r="A242" s="0" t="n">
        <v>241</v>
      </c>
      <c r="B242" s="0" t="s">
        <v>47</v>
      </c>
      <c r="C242" s="2" t="n">
        <v>41015</v>
      </c>
      <c r="D242" s="0" t="n">
        <v>28</v>
      </c>
      <c r="E242" s="0" t="n">
        <f aca="false">MONTH(C242)</f>
        <v>4</v>
      </c>
      <c r="F242" s="0" t="str">
        <f aca="false">VLOOKUP(B242,Sheet3!$A$1:$E$100,5)</f>
        <v>k2</v>
      </c>
      <c r="G242" s="0" t="str">
        <f aca="false">VLOOKUP(B242,Sheet3!$A$1:$E$100,2)</f>
        <v>Normal_4_mm</v>
      </c>
      <c r="H242" s="0" t="str">
        <f aca="false">VLOOKUP(B242,Sheet3!$A$1:$E$100,3)</f>
        <v>60,50</v>
      </c>
      <c r="I242" s="0" t="str">
        <f aca="false">VLOOKUP(F242,Sheet4!$A$1:$B$22,2)</f>
        <v>wyroby_korkowe</v>
      </c>
    </row>
    <row r="243" customFormat="false" ht="18.4" hidden="false" customHeight="true" outlineLevel="0" collapsed="false">
      <c r="A243" s="1" t="n">
        <v>242</v>
      </c>
      <c r="B243" s="0" t="s">
        <v>71</v>
      </c>
      <c r="C243" s="2" t="n">
        <v>41062</v>
      </c>
      <c r="D243" s="0" t="n">
        <v>31</v>
      </c>
      <c r="E243" s="0" t="n">
        <f aca="false">MONTH(C243)</f>
        <v>6</v>
      </c>
      <c r="F243" s="0" t="str">
        <f aca="false">VLOOKUP(B243,Sheet3!$A$1:$E$100,5)</f>
        <v>k21</v>
      </c>
      <c r="G243" s="0" t="str">
        <f aca="false">VLOOKUP(B243,Sheet3!$A$1:$E$100,2)</f>
        <v>DawnTown</v>
      </c>
      <c r="H243" s="0" t="str">
        <f aca="false">VLOOKUP(B243,Sheet3!$A$1:$E$100,3)</f>
        <v>129,99</v>
      </c>
      <c r="I243" s="0" t="str">
        <f aca="false">VLOOKUP(F243,Sheet4!$A$1:$B$22,2)</f>
        <v>panele_korkowe</v>
      </c>
    </row>
    <row r="244" customFormat="false" ht="18.4" hidden="false" customHeight="true" outlineLevel="0" collapsed="false">
      <c r="A244" s="0" t="n">
        <v>243</v>
      </c>
      <c r="B244" s="0" t="s">
        <v>81</v>
      </c>
      <c r="C244" s="2" t="n">
        <v>41037</v>
      </c>
      <c r="D244" s="0" t="n">
        <v>8</v>
      </c>
      <c r="E244" s="0" t="n">
        <f aca="false">MONTH(C244)</f>
        <v>5</v>
      </c>
      <c r="F244" s="0" t="str">
        <f aca="false">VLOOKUP(B244,Sheet3!$A$1:$E$100,5)</f>
        <v>k12</v>
      </c>
      <c r="G244" s="0" t="str">
        <f aca="false">VLOOKUP(B244,Sheet3!$A$1:$E$100,2)</f>
        <v>1000x700x3</v>
      </c>
      <c r="H244" s="0" t="str">
        <f aca="false">VLOOKUP(B244,Sheet3!$A$1:$E$100,3)</f>
        <v>9,99</v>
      </c>
      <c r="I244" s="0" t="str">
        <f aca="false">VLOOKUP(F244,Sheet4!$A$1:$B$22,2)</f>
        <v>plyty_korkowe</v>
      </c>
    </row>
    <row r="245" customFormat="false" ht="18.4" hidden="false" customHeight="true" outlineLevel="0" collapsed="false">
      <c r="A245" s="1" t="n">
        <v>244</v>
      </c>
      <c r="B245" s="0" t="s">
        <v>87</v>
      </c>
      <c r="C245" s="2" t="n">
        <v>41148</v>
      </c>
      <c r="D245" s="0" t="n">
        <v>2</v>
      </c>
      <c r="E245" s="0" t="n">
        <f aca="false">MONTH(C245)</f>
        <v>8</v>
      </c>
      <c r="F245" s="0" t="str">
        <f aca="false">VLOOKUP(B245,Sheet3!$A$1:$E$100,5)</f>
        <v>k10</v>
      </c>
      <c r="G245" s="0" t="str">
        <f aca="false">VLOOKUP(B245,Sheet3!$A$1:$E$100,2)</f>
        <v>100x150</v>
      </c>
      <c r="H245" s="0" t="str">
        <f aca="false">VLOOKUP(B245,Sheet3!$A$1:$E$100,3)</f>
        <v>89,00</v>
      </c>
      <c r="I245" s="0" t="str">
        <f aca="false">VLOOKUP(F245,Sheet4!$A$1:$B$22,2)</f>
        <v>tablice_korkowe</v>
      </c>
    </row>
    <row r="246" customFormat="false" ht="18.4" hidden="false" customHeight="true" outlineLevel="0" collapsed="false">
      <c r="A246" s="0" t="n">
        <v>245</v>
      </c>
      <c r="B246" s="0" t="s">
        <v>50</v>
      </c>
      <c r="C246" s="2" t="n">
        <v>41064</v>
      </c>
      <c r="D246" s="0" t="n">
        <v>20</v>
      </c>
      <c r="E246" s="0" t="n">
        <f aca="false">MONTH(C246)</f>
        <v>6</v>
      </c>
      <c r="F246" s="0" t="str">
        <f aca="false">VLOOKUP(B246,Sheet3!$A$1:$E$100,5)</f>
        <v>k8</v>
      </c>
      <c r="G246" s="0" t="str">
        <f aca="false">VLOOKUP(B246,Sheet3!$A$1:$E$100,2)</f>
        <v>LB_1</v>
      </c>
      <c r="H246" s="0" t="str">
        <f aca="false">VLOOKUP(B246,Sheet3!$A$1:$E$100,3)</f>
        <v>2,50</v>
      </c>
      <c r="I246" s="0" t="str">
        <f aca="false">VLOOKUP(F246,Sheet4!$A$1:$B$22,2)</f>
        <v>panele_korkowe</v>
      </c>
    </row>
    <row r="247" customFormat="false" ht="18.4" hidden="false" customHeight="true" outlineLevel="0" collapsed="false">
      <c r="A247" s="1" t="n">
        <v>246</v>
      </c>
      <c r="B247" s="0" t="s">
        <v>29</v>
      </c>
      <c r="C247" s="2" t="n">
        <v>41114</v>
      </c>
      <c r="D247" s="0" t="n">
        <v>3</v>
      </c>
      <c r="E247" s="0" t="n">
        <f aca="false">MONTH(C247)</f>
        <v>7</v>
      </c>
      <c r="F247" s="0" t="str">
        <f aca="false">VLOOKUP(B247,Sheet3!$A$1:$E$100,5)</f>
        <v>k10</v>
      </c>
      <c r="G247" s="0" t="str">
        <f aca="false">VLOOKUP(B247,Sheet3!$A$1:$E$100,2)</f>
        <v>150x180</v>
      </c>
      <c r="H247" s="0" t="str">
        <f aca="false">VLOOKUP(B247,Sheet3!$A$1:$E$100,3)</f>
        <v>199,00</v>
      </c>
      <c r="I247" s="0" t="str">
        <f aca="false">VLOOKUP(F247,Sheet4!$A$1:$B$22,2)</f>
        <v>tablice_korkowe</v>
      </c>
    </row>
    <row r="248" customFormat="false" ht="18.4" hidden="false" customHeight="true" outlineLevel="0" collapsed="false">
      <c r="A248" s="0" t="n">
        <v>247</v>
      </c>
      <c r="B248" s="0" t="s">
        <v>37</v>
      </c>
      <c r="C248" s="2" t="n">
        <v>41209</v>
      </c>
      <c r="D248" s="0" t="n">
        <v>1</v>
      </c>
      <c r="E248" s="0" t="n">
        <f aca="false">MONTH(C248)</f>
        <v>10</v>
      </c>
      <c r="F248" s="0" t="str">
        <f aca="false">VLOOKUP(B248,Sheet3!$A$1:$E$100,5)</f>
        <v>k15</v>
      </c>
      <c r="G248" s="0" t="str">
        <f aca="false">VLOOKUP(B248,Sheet3!$A$1:$E$100,2)</f>
        <v>kostka</v>
      </c>
      <c r="H248" s="0" t="str">
        <f aca="false">VLOOKUP(B248,Sheet3!$A$1:$E$100,3)</f>
        <v>25,99</v>
      </c>
      <c r="I248" s="0" t="str">
        <f aca="false">VLOOKUP(F248,Sheet4!$A$1:$B$22,2)</f>
        <v>maty_korkowe</v>
      </c>
    </row>
    <row r="249" customFormat="false" ht="18.4" hidden="false" customHeight="true" outlineLevel="0" collapsed="false">
      <c r="A249" s="1" t="n">
        <v>248</v>
      </c>
      <c r="B249" s="0" t="s">
        <v>76</v>
      </c>
      <c r="C249" s="2" t="n">
        <v>40988</v>
      </c>
      <c r="D249" s="0" t="n">
        <v>52</v>
      </c>
      <c r="E249" s="0" t="n">
        <f aca="false">MONTH(C249)</f>
        <v>3</v>
      </c>
      <c r="F249" s="0" t="str">
        <f aca="false">VLOOKUP(B249,Sheet3!$A$1:$E$100,5)</f>
        <v>k2</v>
      </c>
      <c r="G249" s="0" t="str">
        <f aca="false">VLOOKUP(B249,Sheet3!$A$1:$E$100,2)</f>
        <v>Normal_6_mm</v>
      </c>
      <c r="H249" s="0" t="str">
        <f aca="false">VLOOKUP(B249,Sheet3!$A$1:$E$100,3)</f>
        <v>119,99</v>
      </c>
      <c r="I249" s="0" t="str">
        <f aca="false">VLOOKUP(F249,Sheet4!$A$1:$B$22,2)</f>
        <v>wyroby_korkowe</v>
      </c>
    </row>
    <row r="250" customFormat="false" ht="18.4" hidden="false" customHeight="true" outlineLevel="0" collapsed="false">
      <c r="A250" s="0" t="n">
        <v>249</v>
      </c>
      <c r="B250" s="0" t="s">
        <v>27</v>
      </c>
      <c r="C250" s="2" t="n">
        <v>41156</v>
      </c>
      <c r="D250" s="0" t="n">
        <v>2</v>
      </c>
      <c r="E250" s="0" t="n">
        <f aca="false">MONTH(C250)</f>
        <v>9</v>
      </c>
      <c r="F250" s="0" t="str">
        <f aca="false">VLOOKUP(B250,Sheet3!$A$1:$E$100,5)</f>
        <v>k10</v>
      </c>
      <c r="G250" s="0" t="str">
        <f aca="false">VLOOKUP(B250,Sheet3!$A$1:$E$100,2)</f>
        <v>40x50</v>
      </c>
      <c r="H250" s="0" t="str">
        <f aca="false">VLOOKUP(B250,Sheet3!$A$1:$E$100,3)</f>
        <v>21,00</v>
      </c>
      <c r="I250" s="0" t="str">
        <f aca="false">VLOOKUP(F250,Sheet4!$A$1:$B$22,2)</f>
        <v>tablice_korkowe</v>
      </c>
    </row>
    <row r="251" customFormat="false" ht="18.4" hidden="false" customHeight="true" outlineLevel="0" collapsed="false">
      <c r="A251" s="1" t="n">
        <v>250</v>
      </c>
      <c r="B251" s="0" t="s">
        <v>48</v>
      </c>
      <c r="C251" s="2" t="n">
        <v>41101</v>
      </c>
      <c r="D251" s="0" t="n">
        <v>25</v>
      </c>
      <c r="E251" s="0" t="n">
        <f aca="false">MONTH(C251)</f>
        <v>7</v>
      </c>
      <c r="F251" s="0" t="str">
        <f aca="false">VLOOKUP(B251,Sheet3!$A$1:$E$100,5)</f>
        <v>k19</v>
      </c>
      <c r="G251" s="0" t="str">
        <f aca="false">VLOOKUP(B251,Sheet3!$A$1:$E$100,2)</f>
        <v>Cukiernica</v>
      </c>
      <c r="H251" s="0" t="str">
        <f aca="false">VLOOKUP(B251,Sheet3!$A$1:$E$100,3)</f>
        <v>25,99</v>
      </c>
      <c r="I251" s="0" t="str">
        <f aca="false">VLOOKUP(F251,Sheet4!$A$1:$B$22,2)</f>
        <v>wyroby_korkowe</v>
      </c>
    </row>
    <row r="252" customFormat="false" ht="18.4" hidden="false" customHeight="true" outlineLevel="0" collapsed="false">
      <c r="A252" s="0" t="n">
        <v>251</v>
      </c>
      <c r="B252" s="0" t="s">
        <v>66</v>
      </c>
      <c r="C252" s="2" t="n">
        <v>41037</v>
      </c>
      <c r="D252" s="0" t="n">
        <v>4</v>
      </c>
      <c r="E252" s="0" t="n">
        <f aca="false">MONTH(C252)</f>
        <v>5</v>
      </c>
      <c r="F252" s="0" t="str">
        <f aca="false">VLOOKUP(B252,Sheet3!$A$1:$E$100,5)</f>
        <v>k11</v>
      </c>
      <c r="G252" s="0" t="str">
        <f aca="false">VLOOKUP(B252,Sheet3!$A$1:$E$100,2)</f>
        <v>kpl_5_mm</v>
      </c>
      <c r="H252" s="0" t="str">
        <f aca="false">VLOOKUP(B252,Sheet3!$A$1:$E$100,3)</f>
        <v>4,80</v>
      </c>
      <c r="I252" s="0" t="str">
        <f aca="false">VLOOKUP(F252,Sheet4!$A$1:$B$22,2)</f>
        <v>podkladki_naturalne</v>
      </c>
    </row>
    <row r="253" customFormat="false" ht="18.4" hidden="false" customHeight="true" outlineLevel="0" collapsed="false">
      <c r="A253" s="1" t="n">
        <v>252</v>
      </c>
      <c r="B253" s="0" t="s">
        <v>59</v>
      </c>
      <c r="C253" s="2" t="n">
        <v>40959</v>
      </c>
      <c r="D253" s="0" t="n">
        <v>120</v>
      </c>
      <c r="E253" s="0" t="n">
        <f aca="false">MONTH(C253)</f>
        <v>2</v>
      </c>
      <c r="F253" s="0" t="str">
        <f aca="false">VLOOKUP(B253,Sheet3!$A$1:$E$100,5)</f>
        <v>k16</v>
      </c>
      <c r="G253" s="0" t="str">
        <f aca="false">VLOOKUP(B253,Sheet3!$A$1:$E$100,2)</f>
        <v>standard</v>
      </c>
      <c r="H253" s="0" t="str">
        <f aca="false">VLOOKUP(B253,Sheet3!$A$1:$E$100,3)</f>
        <v>1,09</v>
      </c>
      <c r="I253" s="0" t="str">
        <f aca="false">VLOOKUP(F253,Sheet4!$A$1:$B$22,2)</f>
        <v>przekladki_korkowe</v>
      </c>
    </row>
    <row r="254" customFormat="false" ht="18.4" hidden="false" customHeight="true" outlineLevel="0" collapsed="false">
      <c r="A254" s="0" t="n">
        <v>253</v>
      </c>
      <c r="B254" s="0" t="s">
        <v>23</v>
      </c>
      <c r="C254" s="2" t="n">
        <v>41019</v>
      </c>
      <c r="D254" s="0" t="n">
        <v>32</v>
      </c>
      <c r="E254" s="0" t="n">
        <f aca="false">MONTH(C254)</f>
        <v>4</v>
      </c>
      <c r="F254" s="0" t="str">
        <f aca="false">VLOOKUP(B254,Sheet3!$A$1:$E$100,5)</f>
        <v>k3</v>
      </c>
      <c r="G254" s="0" t="str">
        <f aca="false">VLOOKUP(B254,Sheet3!$A$1:$E$100,2)</f>
        <v>frakcja_2,8-4,0_mm</v>
      </c>
      <c r="H254" s="0" t="str">
        <f aca="false">VLOOKUP(B254,Sheet3!$A$1:$E$100,3)</f>
        <v>12,80</v>
      </c>
      <c r="I254" s="0" t="str">
        <f aca="false">VLOOKUP(F254,Sheet4!$A$1:$B$22,2)</f>
        <v>panele_korkowe</v>
      </c>
    </row>
    <row r="255" customFormat="false" ht="18.4" hidden="false" customHeight="true" outlineLevel="0" collapsed="false">
      <c r="A255" s="1" t="n">
        <v>254</v>
      </c>
      <c r="B255" s="0" t="s">
        <v>25</v>
      </c>
      <c r="C255" s="2" t="n">
        <v>41002</v>
      </c>
      <c r="D255" s="0" t="n">
        <v>6</v>
      </c>
      <c r="E255" s="0" t="n">
        <f aca="false">MONTH(C255)</f>
        <v>4</v>
      </c>
      <c r="F255" s="0" t="str">
        <f aca="false">VLOOKUP(B255,Sheet3!$A$1:$E$100,5)</f>
        <v>k4</v>
      </c>
      <c r="G255" s="0" t="str">
        <f aca="false">VLOOKUP(B255,Sheet3!$A$1:$E$100,2)</f>
        <v>1_l_wodny</v>
      </c>
      <c r="H255" s="0" t="str">
        <f aca="false">VLOOKUP(B255,Sheet3!$A$1:$E$100,3)</f>
        <v>37,99</v>
      </c>
      <c r="I255" s="0" t="str">
        <f aca="false">VLOOKUP(F255,Sheet4!$A$1:$B$22,2)</f>
        <v>panele_korkowe</v>
      </c>
    </row>
    <row r="256" customFormat="false" ht="18.4" hidden="false" customHeight="true" outlineLevel="0" collapsed="false">
      <c r="A256" s="0" t="n">
        <v>255</v>
      </c>
      <c r="B256" s="0" t="s">
        <v>22</v>
      </c>
      <c r="C256" s="2" t="n">
        <v>41059</v>
      </c>
      <c r="D256" s="0" t="n">
        <v>3</v>
      </c>
      <c r="E256" s="0" t="n">
        <f aca="false">MONTH(C256)</f>
        <v>5</v>
      </c>
      <c r="F256" s="0" t="str">
        <f aca="false">VLOOKUP(B256,Sheet3!$A$1:$E$100,5)</f>
        <v>k17</v>
      </c>
      <c r="G256" s="0" t="str">
        <f aca="false">VLOOKUP(B256,Sheet3!$A$1:$E$100,2)</f>
        <v>korek_natryskowy</v>
      </c>
      <c r="H256" s="0" t="str">
        <f aca="false">VLOOKUP(B256,Sheet3!$A$1:$E$100,3)</f>
        <v>33,99</v>
      </c>
      <c r="I256" s="0" t="str">
        <f aca="false">VLOOKUP(F256,Sheet4!$A$1:$B$22,2)</f>
        <v>masa_korkowa</v>
      </c>
    </row>
    <row r="257" customFormat="false" ht="18.4" hidden="false" customHeight="true" outlineLevel="0" collapsed="false">
      <c r="A257" s="1" t="n">
        <v>256</v>
      </c>
      <c r="B257" s="0" t="s">
        <v>74</v>
      </c>
      <c r="C257" s="2" t="n">
        <v>41226</v>
      </c>
      <c r="D257" s="0" t="n">
        <v>2</v>
      </c>
      <c r="E257" s="0" t="n">
        <f aca="false">MONTH(C257)</f>
        <v>11</v>
      </c>
      <c r="F257" s="0" t="str">
        <f aca="false">VLOOKUP(B257,Sheet3!$A$1:$E$100,5)</f>
        <v>k7</v>
      </c>
      <c r="G257" s="0" t="str">
        <f aca="false">VLOOKUP(B257,Sheet3!$A$1:$E$100,2)</f>
        <v>Kora_surowa_kl._I</v>
      </c>
      <c r="H257" s="0" t="str">
        <f aca="false">VLOOKUP(B257,Sheet3!$A$1:$E$100,3)</f>
        <v>99,99</v>
      </c>
      <c r="I257" s="0" t="str">
        <f aca="false">VLOOKUP(F257,Sheet4!$A$1:$B$22,2)</f>
        <v>panele_korkowe</v>
      </c>
    </row>
    <row r="258" customFormat="false" ht="18.4" hidden="false" customHeight="true" outlineLevel="0" collapsed="false">
      <c r="A258" s="0" t="n">
        <v>257</v>
      </c>
      <c r="B258" s="0" t="s">
        <v>66</v>
      </c>
      <c r="C258" s="2" t="n">
        <v>41051</v>
      </c>
      <c r="D258" s="0" t="n">
        <v>2</v>
      </c>
      <c r="E258" s="0" t="n">
        <f aca="false">MONTH(C258)</f>
        <v>5</v>
      </c>
      <c r="F258" s="0" t="str">
        <f aca="false">VLOOKUP(B258,Sheet3!$A$1:$E$100,5)</f>
        <v>k11</v>
      </c>
      <c r="G258" s="0" t="str">
        <f aca="false">VLOOKUP(B258,Sheet3!$A$1:$E$100,2)</f>
        <v>kpl_5_mm</v>
      </c>
      <c r="H258" s="0" t="str">
        <f aca="false">VLOOKUP(B258,Sheet3!$A$1:$E$100,3)</f>
        <v>4,80</v>
      </c>
      <c r="I258" s="0" t="str">
        <f aca="false">VLOOKUP(F258,Sheet4!$A$1:$B$22,2)</f>
        <v>podkladki_naturalne</v>
      </c>
    </row>
    <row r="259" customFormat="false" ht="18.4" hidden="false" customHeight="true" outlineLevel="0" collapsed="false">
      <c r="A259" s="1" t="n">
        <v>258</v>
      </c>
      <c r="B259" s="0" t="s">
        <v>22</v>
      </c>
      <c r="C259" s="2" t="n">
        <v>41052</v>
      </c>
      <c r="D259" s="0" t="n">
        <v>5</v>
      </c>
      <c r="E259" s="0" t="n">
        <f aca="false">MONTH(C259)</f>
        <v>5</v>
      </c>
      <c r="F259" s="0" t="str">
        <f aca="false">VLOOKUP(B259,Sheet3!$A$1:$E$100,5)</f>
        <v>k17</v>
      </c>
      <c r="G259" s="0" t="str">
        <f aca="false">VLOOKUP(B259,Sheet3!$A$1:$E$100,2)</f>
        <v>korek_natryskowy</v>
      </c>
      <c r="H259" s="0" t="str">
        <f aca="false">VLOOKUP(B259,Sheet3!$A$1:$E$100,3)</f>
        <v>33,99</v>
      </c>
      <c r="I259" s="0" t="str">
        <f aca="false">VLOOKUP(F259,Sheet4!$A$1:$B$22,2)</f>
        <v>masa_korkowa</v>
      </c>
    </row>
    <row r="260" customFormat="false" ht="18.4" hidden="false" customHeight="true" outlineLevel="0" collapsed="false">
      <c r="A260" s="0" t="n">
        <v>259</v>
      </c>
      <c r="B260" s="0" t="s">
        <v>88</v>
      </c>
      <c r="C260" s="2" t="n">
        <v>41083</v>
      </c>
      <c r="D260" s="0" t="n">
        <v>17</v>
      </c>
      <c r="E260" s="0" t="n">
        <f aca="false">MONTH(C260)</f>
        <v>6</v>
      </c>
      <c r="F260" s="0" t="str">
        <f aca="false">VLOOKUP(B260,Sheet3!$A$1:$E$100,5)</f>
        <v>k14</v>
      </c>
      <c r="G260" s="0" t="str">
        <f aca="false">VLOOKUP(B260,Sheet3!$A$1:$E$100,2)</f>
        <v>Natural</v>
      </c>
      <c r="H260" s="0" t="str">
        <f aca="false">VLOOKUP(B260,Sheet3!$A$1:$E$100,3)</f>
        <v>49,99</v>
      </c>
      <c r="I260" s="0" t="str">
        <f aca="false">VLOOKUP(F260,Sheet4!$A$1:$B$22,2)</f>
        <v>parkiet_korkowy</v>
      </c>
    </row>
    <row r="261" customFormat="false" ht="18.4" hidden="false" customHeight="true" outlineLevel="0" collapsed="false">
      <c r="A261" s="1" t="n">
        <v>260</v>
      </c>
      <c r="B261" s="0" t="s">
        <v>16</v>
      </c>
      <c r="C261" s="2" t="n">
        <v>41120</v>
      </c>
      <c r="D261" s="0" t="n">
        <v>2</v>
      </c>
      <c r="E261" s="0" t="n">
        <f aca="false">MONTH(C261)</f>
        <v>7</v>
      </c>
      <c r="F261" s="0" t="str">
        <f aca="false">VLOOKUP(B261,Sheet3!$A$1:$E$100,5)</f>
        <v>k11</v>
      </c>
      <c r="G261" s="0" t="str">
        <f aca="false">VLOOKUP(B261,Sheet3!$A$1:$E$100,2)</f>
        <v>kpl_12_mm</v>
      </c>
      <c r="H261" s="0" t="str">
        <f aca="false">VLOOKUP(B261,Sheet3!$A$1:$E$100,3)</f>
        <v>10,20</v>
      </c>
      <c r="I261" s="0" t="str">
        <f aca="false">VLOOKUP(F261,Sheet4!$A$1:$B$22,2)</f>
        <v>podkladki_naturalne</v>
      </c>
    </row>
    <row r="262" customFormat="false" ht="18.4" hidden="false" customHeight="true" outlineLevel="0" collapsed="false">
      <c r="A262" s="0" t="n">
        <v>261</v>
      </c>
      <c r="B262" s="0" t="s">
        <v>89</v>
      </c>
      <c r="C262" s="2" t="n">
        <v>40970</v>
      </c>
      <c r="D262" s="0" t="n">
        <v>2</v>
      </c>
      <c r="E262" s="0" t="n">
        <f aca="false">MONTH(C262)</f>
        <v>3</v>
      </c>
      <c r="F262" s="0" t="str">
        <f aca="false">VLOOKUP(B262,Sheet3!$A$1:$E$100,5)</f>
        <v>k19</v>
      </c>
      <c r="G262" s="0" t="str">
        <f aca="false">VLOOKUP(B262,Sheet3!$A$1:$E$100,2)</f>
        <v>Taca_okragla</v>
      </c>
      <c r="H262" s="0" t="str">
        <f aca="false">VLOOKUP(B262,Sheet3!$A$1:$E$100,3)</f>
        <v>32,49</v>
      </c>
      <c r="I262" s="0" t="str">
        <f aca="false">VLOOKUP(F262,Sheet4!$A$1:$B$22,2)</f>
        <v>wyroby_korkowe</v>
      </c>
    </row>
    <row r="263" customFormat="false" ht="18.4" hidden="false" customHeight="true" outlineLevel="0" collapsed="false">
      <c r="A263" s="1" t="n">
        <v>262</v>
      </c>
      <c r="B263" s="0" t="s">
        <v>63</v>
      </c>
      <c r="C263" s="2" t="n">
        <v>41146</v>
      </c>
      <c r="D263" s="0" t="n">
        <v>62</v>
      </c>
      <c r="E263" s="0" t="n">
        <f aca="false">MONTH(C263)</f>
        <v>8</v>
      </c>
      <c r="F263" s="0" t="str">
        <f aca="false">VLOOKUP(B263,Sheet3!$A$1:$E$100,5)</f>
        <v>k19</v>
      </c>
      <c r="G263" s="0" t="str">
        <f aca="false">VLOOKUP(B263,Sheet3!$A$1:$E$100,2)</f>
        <v>Taca_okragla</v>
      </c>
      <c r="H263" s="0" t="str">
        <f aca="false">VLOOKUP(B263,Sheet3!$A$1:$E$100,3)</f>
        <v>32,49</v>
      </c>
      <c r="I263" s="0" t="str">
        <f aca="false">VLOOKUP(F263,Sheet4!$A$1:$B$22,2)</f>
        <v>wyroby_korkowe</v>
      </c>
    </row>
    <row r="264" customFormat="false" ht="18.4" hidden="false" customHeight="true" outlineLevel="0" collapsed="false">
      <c r="A264" s="0" t="n">
        <v>263</v>
      </c>
      <c r="B264" s="0" t="s">
        <v>90</v>
      </c>
      <c r="C264" s="2" t="n">
        <v>41080</v>
      </c>
      <c r="D264" s="0" t="n">
        <v>60</v>
      </c>
      <c r="E264" s="0" t="n">
        <f aca="false">MONTH(C264)</f>
        <v>6</v>
      </c>
      <c r="F264" s="0" t="str">
        <f aca="false">VLOOKUP(B264,Sheet3!$A$1:$E$100,5)</f>
        <v>k21</v>
      </c>
      <c r="G264" s="0" t="str">
        <f aca="false">VLOOKUP(B264,Sheet3!$A$1:$E$100,2)</f>
        <v>Rapsodia</v>
      </c>
      <c r="H264" s="0" t="str">
        <f aca="false">VLOOKUP(B264,Sheet3!$A$1:$E$100,3)</f>
        <v>129,99</v>
      </c>
      <c r="I264" s="0" t="str">
        <f aca="false">VLOOKUP(F264,Sheet4!$A$1:$B$22,2)</f>
        <v>panele_korkowe</v>
      </c>
    </row>
    <row r="265" customFormat="false" ht="18.4" hidden="false" customHeight="true" outlineLevel="0" collapsed="false">
      <c r="A265" s="1" t="n">
        <v>264</v>
      </c>
      <c r="B265" s="0" t="s">
        <v>81</v>
      </c>
      <c r="C265" s="2" t="n">
        <v>41018</v>
      </c>
      <c r="D265" s="0" t="n">
        <v>20</v>
      </c>
      <c r="E265" s="0" t="n">
        <f aca="false">MONTH(C265)</f>
        <v>4</v>
      </c>
      <c r="F265" s="0" t="str">
        <f aca="false">VLOOKUP(B265,Sheet3!$A$1:$E$100,5)</f>
        <v>k12</v>
      </c>
      <c r="G265" s="0" t="str">
        <f aca="false">VLOOKUP(B265,Sheet3!$A$1:$E$100,2)</f>
        <v>1000x700x3</v>
      </c>
      <c r="H265" s="0" t="str">
        <f aca="false">VLOOKUP(B265,Sheet3!$A$1:$E$100,3)</f>
        <v>9,99</v>
      </c>
      <c r="I265" s="0" t="str">
        <f aca="false">VLOOKUP(F265,Sheet4!$A$1:$B$22,2)</f>
        <v>plyty_korkowe</v>
      </c>
    </row>
    <row r="266" customFormat="false" ht="18.4" hidden="false" customHeight="true" outlineLevel="0" collapsed="false">
      <c r="A266" s="0" t="n">
        <v>265</v>
      </c>
      <c r="B266" s="0" t="s">
        <v>25</v>
      </c>
      <c r="C266" s="2" t="n">
        <v>40990</v>
      </c>
      <c r="D266" s="0" t="n">
        <v>2</v>
      </c>
      <c r="E266" s="0" t="n">
        <f aca="false">MONTH(C266)</f>
        <v>3</v>
      </c>
      <c r="F266" s="0" t="str">
        <f aca="false">VLOOKUP(B266,Sheet3!$A$1:$E$100,5)</f>
        <v>k4</v>
      </c>
      <c r="G266" s="0" t="str">
        <f aca="false">VLOOKUP(B266,Sheet3!$A$1:$E$100,2)</f>
        <v>1_l_wodny</v>
      </c>
      <c r="H266" s="0" t="str">
        <f aca="false">VLOOKUP(B266,Sheet3!$A$1:$E$100,3)</f>
        <v>37,99</v>
      </c>
      <c r="I266" s="0" t="str">
        <f aca="false">VLOOKUP(F266,Sheet4!$A$1:$B$22,2)</f>
        <v>panele_korkowe</v>
      </c>
    </row>
    <row r="267" customFormat="false" ht="18.4" hidden="false" customHeight="true" outlineLevel="0" collapsed="false">
      <c r="A267" s="1" t="n">
        <v>266</v>
      </c>
      <c r="B267" s="0" t="s">
        <v>33</v>
      </c>
      <c r="C267" s="2" t="n">
        <v>41010</v>
      </c>
      <c r="D267" s="0" t="n">
        <v>21</v>
      </c>
      <c r="E267" s="0" t="n">
        <f aca="false">MONTH(C267)</f>
        <v>4</v>
      </c>
      <c r="F267" s="0" t="str">
        <f aca="false">VLOOKUP(B267,Sheet3!$A$1:$E$100,5)</f>
        <v>k5</v>
      </c>
      <c r="G267" s="0" t="str">
        <f aca="false">VLOOKUP(B267,Sheet3!$A$1:$E$100,2)</f>
        <v>Aglomerado_50_mm</v>
      </c>
      <c r="H267" s="0" t="str">
        <f aca="false">VLOOKUP(B267,Sheet3!$A$1:$E$100,3)</f>
        <v>59,99</v>
      </c>
      <c r="I267" s="0" t="str">
        <f aca="false">VLOOKUP(F267,Sheet4!$A$1:$B$22,2)</f>
        <v>panele_korkowe</v>
      </c>
    </row>
    <row r="268" customFormat="false" ht="18.4" hidden="false" customHeight="true" outlineLevel="0" collapsed="false">
      <c r="A268" s="0" t="n">
        <v>267</v>
      </c>
      <c r="B268" s="0" t="s">
        <v>37</v>
      </c>
      <c r="C268" s="2" t="n">
        <v>41197</v>
      </c>
      <c r="D268" s="0" t="n">
        <v>1</v>
      </c>
      <c r="E268" s="0" t="n">
        <f aca="false">MONTH(C268)</f>
        <v>10</v>
      </c>
      <c r="F268" s="0" t="str">
        <f aca="false">VLOOKUP(B268,Sheet3!$A$1:$E$100,5)</f>
        <v>k15</v>
      </c>
      <c r="G268" s="0" t="str">
        <f aca="false">VLOOKUP(B268,Sheet3!$A$1:$E$100,2)</f>
        <v>kostka</v>
      </c>
      <c r="H268" s="0" t="str">
        <f aca="false">VLOOKUP(B268,Sheet3!$A$1:$E$100,3)</f>
        <v>25,99</v>
      </c>
      <c r="I268" s="0" t="str">
        <f aca="false">VLOOKUP(F268,Sheet4!$A$1:$B$22,2)</f>
        <v>maty_korkowe</v>
      </c>
    </row>
    <row r="269" customFormat="false" ht="18.4" hidden="false" customHeight="true" outlineLevel="0" collapsed="false">
      <c r="A269" s="1" t="n">
        <v>268</v>
      </c>
      <c r="B269" s="0" t="s">
        <v>13</v>
      </c>
      <c r="C269" s="2" t="n">
        <v>40992</v>
      </c>
      <c r="D269" s="0" t="n">
        <v>20</v>
      </c>
      <c r="E269" s="0" t="n">
        <f aca="false">MONTH(C269)</f>
        <v>3</v>
      </c>
      <c r="F269" s="0" t="str">
        <f aca="false">VLOOKUP(B269,Sheet3!$A$1:$E$100,5)</f>
        <v>k12</v>
      </c>
      <c r="G269" s="0" t="str">
        <f aca="false">VLOOKUP(B269,Sheet3!$A$1:$E$100,2)</f>
        <v>1000x700x7</v>
      </c>
      <c r="H269" s="0" t="str">
        <f aca="false">VLOOKUP(B269,Sheet3!$A$1:$E$100,3)</f>
        <v>22,99</v>
      </c>
      <c r="I269" s="0" t="str">
        <f aca="false">VLOOKUP(F269,Sheet4!$A$1:$B$22,2)</f>
        <v>plyty_korkowe</v>
      </c>
    </row>
    <row r="270" customFormat="false" ht="18.4" hidden="false" customHeight="true" outlineLevel="0" collapsed="false">
      <c r="A270" s="0" t="n">
        <v>269</v>
      </c>
      <c r="B270" s="0" t="s">
        <v>66</v>
      </c>
      <c r="C270" s="2" t="n">
        <v>41061</v>
      </c>
      <c r="D270" s="0" t="n">
        <v>4</v>
      </c>
      <c r="E270" s="0" t="n">
        <f aca="false">MONTH(C270)</f>
        <v>6</v>
      </c>
      <c r="F270" s="0" t="str">
        <f aca="false">VLOOKUP(B270,Sheet3!$A$1:$E$100,5)</f>
        <v>k11</v>
      </c>
      <c r="G270" s="0" t="str">
        <f aca="false">VLOOKUP(B270,Sheet3!$A$1:$E$100,2)</f>
        <v>kpl_5_mm</v>
      </c>
      <c r="H270" s="0" t="str">
        <f aca="false">VLOOKUP(B270,Sheet3!$A$1:$E$100,3)</f>
        <v>4,80</v>
      </c>
      <c r="I270" s="0" t="str">
        <f aca="false">VLOOKUP(F270,Sheet4!$A$1:$B$22,2)</f>
        <v>podkladki_naturalne</v>
      </c>
    </row>
    <row r="271" customFormat="false" ht="18.4" hidden="false" customHeight="true" outlineLevel="0" collapsed="false">
      <c r="A271" s="1" t="n">
        <v>270</v>
      </c>
      <c r="B271" s="0" t="s">
        <v>91</v>
      </c>
      <c r="C271" s="2" t="n">
        <v>40933</v>
      </c>
      <c r="D271" s="0" t="n">
        <v>2</v>
      </c>
      <c r="E271" s="0" t="n">
        <f aca="false">MONTH(C271)</f>
        <v>1</v>
      </c>
      <c r="F271" s="0" t="str">
        <f aca="false">VLOOKUP(B271,Sheet3!$A$1:$E$100,5)</f>
        <v>k4</v>
      </c>
      <c r="G271" s="0" t="str">
        <f aca="false">VLOOKUP(B271,Sheet3!$A$1:$E$100,2)</f>
        <v>5_l_kontaktowy</v>
      </c>
      <c r="H271" s="0" t="str">
        <f aca="false">VLOOKUP(B271,Sheet3!$A$1:$E$100,3)</f>
        <v>84,99</v>
      </c>
      <c r="I271" s="0" t="str">
        <f aca="false">VLOOKUP(F271,Sheet4!$A$1:$B$22,2)</f>
        <v>panele_korkowe</v>
      </c>
    </row>
    <row r="272" customFormat="false" ht="18.4" hidden="false" customHeight="true" outlineLevel="0" collapsed="false">
      <c r="A272" s="0" t="n">
        <v>271</v>
      </c>
      <c r="B272" s="0" t="s">
        <v>12</v>
      </c>
      <c r="C272" s="2" t="n">
        <v>41130</v>
      </c>
      <c r="D272" s="0" t="n">
        <v>54</v>
      </c>
      <c r="E272" s="0" t="n">
        <f aca="false">MONTH(C272)</f>
        <v>8</v>
      </c>
      <c r="F272" s="0" t="str">
        <f aca="false">VLOOKUP(B272,Sheet3!$A$1:$E$100,5)</f>
        <v>k6</v>
      </c>
      <c r="G272" s="0" t="str">
        <f aca="false">VLOOKUP(B272,Sheet3!$A$1:$E$100,2)</f>
        <v>940x16x5</v>
      </c>
      <c r="H272" s="0" t="str">
        <f aca="false">VLOOKUP(B272,Sheet3!$A$1:$E$100,3)</f>
        <v>2,19</v>
      </c>
      <c r="I272" s="0" t="str">
        <f aca="false">VLOOKUP(F272,Sheet4!$A$1:$B$22,2)</f>
        <v>panele_korkowe</v>
      </c>
    </row>
    <row r="273" customFormat="false" ht="18.4" hidden="false" customHeight="true" outlineLevel="0" collapsed="false">
      <c r="A273" s="1" t="n">
        <v>272</v>
      </c>
      <c r="B273" s="0" t="s">
        <v>53</v>
      </c>
      <c r="C273" s="2" t="n">
        <v>41080</v>
      </c>
      <c r="D273" s="0" t="n">
        <v>20</v>
      </c>
      <c r="E273" s="0" t="n">
        <f aca="false">MONTH(C273)</f>
        <v>6</v>
      </c>
      <c r="F273" s="0" t="str">
        <f aca="false">VLOOKUP(B273,Sheet3!$A$1:$E$100,5)</f>
        <v>k2</v>
      </c>
      <c r="G273" s="0" t="str">
        <f aca="false">VLOOKUP(B273,Sheet3!$A$1:$E$100,2)</f>
        <v>Special_4_mm</v>
      </c>
      <c r="H273" s="0" t="str">
        <f aca="false">VLOOKUP(B273,Sheet3!$A$1:$E$100,3)</f>
        <v>94,99</v>
      </c>
      <c r="I273" s="0" t="str">
        <f aca="false">VLOOKUP(F273,Sheet4!$A$1:$B$22,2)</f>
        <v>wyroby_korkowe</v>
      </c>
    </row>
    <row r="274" customFormat="false" ht="18.4" hidden="false" customHeight="true" outlineLevel="0" collapsed="false">
      <c r="A274" s="0" t="n">
        <v>273</v>
      </c>
      <c r="B274" s="0" t="s">
        <v>67</v>
      </c>
      <c r="C274" s="2" t="n">
        <v>41235</v>
      </c>
      <c r="D274" s="0" t="n">
        <v>12</v>
      </c>
      <c r="E274" s="0" t="n">
        <f aca="false">MONTH(C274)</f>
        <v>11</v>
      </c>
      <c r="F274" s="0" t="str">
        <f aca="false">VLOOKUP(B274,Sheet3!$A$1:$E$100,5)</f>
        <v>k14</v>
      </c>
      <c r="G274" s="0" t="str">
        <f aca="false">VLOOKUP(B274,Sheet3!$A$1:$E$100,2)</f>
        <v>Rapsodia</v>
      </c>
      <c r="H274" s="0" t="str">
        <f aca="false">VLOOKUP(B274,Sheet3!$A$1:$E$100,3)</f>
        <v>64,99</v>
      </c>
      <c r="I274" s="0" t="str">
        <f aca="false">VLOOKUP(F274,Sheet4!$A$1:$B$22,2)</f>
        <v>parkiet_korkowy</v>
      </c>
    </row>
    <row r="275" customFormat="false" ht="18.4" hidden="false" customHeight="true" outlineLevel="0" collapsed="false">
      <c r="A275" s="1" t="n">
        <v>274</v>
      </c>
      <c r="B275" s="0" t="s">
        <v>37</v>
      </c>
      <c r="C275" s="2" t="n">
        <v>41078</v>
      </c>
      <c r="D275" s="0" t="n">
        <v>1</v>
      </c>
      <c r="E275" s="0" t="n">
        <f aca="false">MONTH(C275)</f>
        <v>6</v>
      </c>
      <c r="F275" s="0" t="str">
        <f aca="false">VLOOKUP(B275,Sheet3!$A$1:$E$100,5)</f>
        <v>k15</v>
      </c>
      <c r="G275" s="0" t="str">
        <f aca="false">VLOOKUP(B275,Sheet3!$A$1:$E$100,2)</f>
        <v>kostka</v>
      </c>
      <c r="H275" s="0" t="str">
        <f aca="false">VLOOKUP(B275,Sheet3!$A$1:$E$100,3)</f>
        <v>25,99</v>
      </c>
      <c r="I275" s="0" t="str">
        <f aca="false">VLOOKUP(F275,Sheet4!$A$1:$B$22,2)</f>
        <v>maty_korkowe</v>
      </c>
    </row>
    <row r="276" customFormat="false" ht="18.4" hidden="false" customHeight="true" outlineLevel="0" collapsed="false">
      <c r="A276" s="0" t="n">
        <v>275</v>
      </c>
      <c r="B276" s="0" t="s">
        <v>15</v>
      </c>
      <c r="C276" s="2" t="n">
        <v>40977</v>
      </c>
      <c r="D276" s="0" t="n">
        <v>6</v>
      </c>
      <c r="E276" s="0" t="n">
        <f aca="false">MONTH(C276)</f>
        <v>3</v>
      </c>
      <c r="F276" s="0" t="str">
        <f aca="false">VLOOKUP(B276,Sheet3!$A$1:$E$100,5)</f>
        <v>k12</v>
      </c>
      <c r="G276" s="0" t="str">
        <f aca="false">VLOOKUP(B276,Sheet3!$A$1:$E$100,2)</f>
        <v>1000x700x2</v>
      </c>
      <c r="H276" s="0" t="str">
        <f aca="false">VLOOKUP(B276,Sheet3!$A$1:$E$100,3)</f>
        <v>5,99</v>
      </c>
      <c r="I276" s="0" t="str">
        <f aca="false">VLOOKUP(F276,Sheet4!$A$1:$B$22,2)</f>
        <v>plyty_korkowe</v>
      </c>
    </row>
    <row r="277" customFormat="false" ht="18.4" hidden="false" customHeight="true" outlineLevel="0" collapsed="false">
      <c r="A277" s="1" t="n">
        <v>276</v>
      </c>
      <c r="B277" s="0" t="s">
        <v>22</v>
      </c>
      <c r="C277" s="2" t="n">
        <v>41179</v>
      </c>
      <c r="D277" s="0" t="n">
        <v>5</v>
      </c>
      <c r="E277" s="0" t="n">
        <f aca="false">MONTH(C277)</f>
        <v>9</v>
      </c>
      <c r="F277" s="0" t="str">
        <f aca="false">VLOOKUP(B277,Sheet3!$A$1:$E$100,5)</f>
        <v>k17</v>
      </c>
      <c r="G277" s="0" t="str">
        <f aca="false">VLOOKUP(B277,Sheet3!$A$1:$E$100,2)</f>
        <v>korek_natryskowy</v>
      </c>
      <c r="H277" s="0" t="str">
        <f aca="false">VLOOKUP(B277,Sheet3!$A$1:$E$100,3)</f>
        <v>33,99</v>
      </c>
      <c r="I277" s="0" t="str">
        <f aca="false">VLOOKUP(F277,Sheet4!$A$1:$B$22,2)</f>
        <v>masa_korkowa</v>
      </c>
    </row>
    <row r="278" customFormat="false" ht="18.4" hidden="false" customHeight="true" outlineLevel="0" collapsed="false">
      <c r="A278" s="0" t="n">
        <v>277</v>
      </c>
      <c r="B278" s="0" t="s">
        <v>43</v>
      </c>
      <c r="C278" s="2" t="n">
        <v>40947</v>
      </c>
      <c r="D278" s="0" t="n">
        <v>9</v>
      </c>
      <c r="E278" s="0" t="n">
        <f aca="false">MONTH(C278)</f>
        <v>2</v>
      </c>
      <c r="F278" s="0" t="str">
        <f aca="false">VLOOKUP(B278,Sheet3!$A$1:$E$100,5)</f>
        <v>k5</v>
      </c>
      <c r="G278" s="0" t="str">
        <f aca="false">VLOOKUP(B278,Sheet3!$A$1:$E$100,2)</f>
        <v>Aglomerado_80_mm</v>
      </c>
      <c r="H278" s="0" t="str">
        <f aca="false">VLOOKUP(B278,Sheet3!$A$1:$E$100,3)</f>
        <v>149,99</v>
      </c>
      <c r="I278" s="0" t="str">
        <f aca="false">VLOOKUP(F278,Sheet4!$A$1:$B$22,2)</f>
        <v>panele_korkowe</v>
      </c>
    </row>
    <row r="279" customFormat="false" ht="18.4" hidden="false" customHeight="true" outlineLevel="0" collapsed="false">
      <c r="A279" s="1" t="n">
        <v>278</v>
      </c>
      <c r="B279" s="0" t="s">
        <v>78</v>
      </c>
      <c r="C279" s="2" t="n">
        <v>41240</v>
      </c>
      <c r="D279" s="0" t="n">
        <v>34</v>
      </c>
      <c r="E279" s="0" t="n">
        <f aca="false">MONTH(C279)</f>
        <v>11</v>
      </c>
      <c r="F279" s="0" t="str">
        <f aca="false">VLOOKUP(B279,Sheet3!$A$1:$E$100,5)</f>
        <v>k6</v>
      </c>
      <c r="G279" s="0" t="str">
        <f aca="false">VLOOKUP(B279,Sheet3!$A$1:$E$100,2)</f>
        <v>940x23x10</v>
      </c>
      <c r="H279" s="0" t="str">
        <f aca="false">VLOOKUP(B279,Sheet3!$A$1:$E$100,3)</f>
        <v>3,29</v>
      </c>
      <c r="I279" s="0" t="str">
        <f aca="false">VLOOKUP(F279,Sheet4!$A$1:$B$22,2)</f>
        <v>panele_korkowe</v>
      </c>
    </row>
    <row r="280" customFormat="false" ht="18.4" hidden="false" customHeight="true" outlineLevel="0" collapsed="false">
      <c r="A280" s="0" t="n">
        <v>279</v>
      </c>
      <c r="B280" s="0" t="s">
        <v>52</v>
      </c>
      <c r="C280" s="2" t="n">
        <v>41019</v>
      </c>
      <c r="D280" s="0" t="n">
        <v>9</v>
      </c>
      <c r="E280" s="0" t="n">
        <f aca="false">MONTH(C280)</f>
        <v>4</v>
      </c>
      <c r="F280" s="0" t="str">
        <f aca="false">VLOOKUP(B280,Sheet3!$A$1:$E$100,5)</f>
        <v>k10</v>
      </c>
      <c r="G280" s="0" t="str">
        <f aca="false">VLOOKUP(B280,Sheet3!$A$1:$E$100,2)</f>
        <v>120x150</v>
      </c>
      <c r="H280" s="0" t="str">
        <f aca="false">VLOOKUP(B280,Sheet3!$A$1:$E$100,3)</f>
        <v>159,00</v>
      </c>
      <c r="I280" s="0" t="str">
        <f aca="false">VLOOKUP(F280,Sheet4!$A$1:$B$22,2)</f>
        <v>tablice_korkowe</v>
      </c>
    </row>
    <row r="281" customFormat="false" ht="18.4" hidden="false" customHeight="true" outlineLevel="0" collapsed="false">
      <c r="A281" s="1" t="n">
        <v>280</v>
      </c>
      <c r="B281" s="0" t="s">
        <v>55</v>
      </c>
      <c r="C281" s="2" t="n">
        <v>41011</v>
      </c>
      <c r="D281" s="0" t="n">
        <v>6</v>
      </c>
      <c r="E281" s="0" t="n">
        <f aca="false">MONTH(C281)</f>
        <v>4</v>
      </c>
      <c r="F281" s="0" t="str">
        <f aca="false">VLOOKUP(B281,Sheet3!$A$1:$E$100,5)</f>
        <v>k11</v>
      </c>
      <c r="G281" s="0" t="str">
        <f aca="false">VLOOKUP(B281,Sheet3!$A$1:$E$100,2)</f>
        <v>kpl_3_mm</v>
      </c>
      <c r="H281" s="0" t="str">
        <f aca="false">VLOOKUP(B281,Sheet3!$A$1:$E$100,3)</f>
        <v>3,50</v>
      </c>
      <c r="I281" s="0" t="str">
        <f aca="false">VLOOKUP(F281,Sheet4!$A$1:$B$22,2)</f>
        <v>podkladki_naturalne</v>
      </c>
    </row>
    <row r="282" customFormat="false" ht="18.4" hidden="false" customHeight="true" outlineLevel="0" collapsed="false">
      <c r="A282" s="0" t="n">
        <v>281</v>
      </c>
      <c r="B282" s="0" t="s">
        <v>85</v>
      </c>
      <c r="C282" s="2" t="n">
        <v>41086</v>
      </c>
      <c r="D282" s="0" t="n">
        <v>25</v>
      </c>
      <c r="E282" s="0" t="n">
        <f aca="false">MONTH(C282)</f>
        <v>6</v>
      </c>
      <c r="F282" s="0" t="str">
        <f aca="false">VLOOKUP(B282,Sheet3!$A$1:$E$100,5)</f>
        <v>k8</v>
      </c>
      <c r="G282" s="0" t="str">
        <f aca="false">VLOOKUP(B282,Sheet3!$A$1:$E$100,2)</f>
        <v>LN_2</v>
      </c>
      <c r="H282" s="0" t="str">
        <f aca="false">VLOOKUP(B282,Sheet3!$A$1:$E$100,3)</f>
        <v>4,60</v>
      </c>
      <c r="I282" s="0" t="str">
        <f aca="false">VLOOKUP(F282,Sheet4!$A$1:$B$22,2)</f>
        <v>panele_korkowe</v>
      </c>
    </row>
    <row r="283" customFormat="false" ht="18.4" hidden="false" customHeight="true" outlineLevel="0" collapsed="false">
      <c r="A283" s="1" t="n">
        <v>282</v>
      </c>
      <c r="B283" s="0" t="s">
        <v>75</v>
      </c>
      <c r="C283" s="2" t="n">
        <v>41086</v>
      </c>
      <c r="D283" s="0" t="n">
        <v>2</v>
      </c>
      <c r="E283" s="0" t="n">
        <f aca="false">MONTH(C283)</f>
        <v>6</v>
      </c>
      <c r="F283" s="0" t="str">
        <f aca="false">VLOOKUP(B283,Sheet3!$A$1:$E$100,5)</f>
        <v>k4</v>
      </c>
      <c r="G283" s="0" t="str">
        <f aca="false">VLOOKUP(B283,Sheet3!$A$1:$E$100,2)</f>
        <v>3_l_kontaktowy</v>
      </c>
      <c r="H283" s="0" t="str">
        <f aca="false">VLOOKUP(B283,Sheet3!$A$1:$E$100,3)</f>
        <v>59,99</v>
      </c>
      <c r="I283" s="0" t="str">
        <f aca="false">VLOOKUP(F283,Sheet4!$A$1:$B$22,2)</f>
        <v>panele_korkowe</v>
      </c>
    </row>
    <row r="284" customFormat="false" ht="18.4" hidden="false" customHeight="true" outlineLevel="0" collapsed="false">
      <c r="A284" s="0" t="n">
        <v>283</v>
      </c>
      <c r="B284" s="0" t="s">
        <v>53</v>
      </c>
      <c r="C284" s="2" t="n">
        <v>41215</v>
      </c>
      <c r="D284" s="0" t="n">
        <v>12</v>
      </c>
      <c r="E284" s="0" t="n">
        <f aca="false">MONTH(C284)</f>
        <v>11</v>
      </c>
      <c r="F284" s="0" t="str">
        <f aca="false">VLOOKUP(B284,Sheet3!$A$1:$E$100,5)</f>
        <v>k2</v>
      </c>
      <c r="G284" s="0" t="str">
        <f aca="false">VLOOKUP(B284,Sheet3!$A$1:$E$100,2)</f>
        <v>Special_4_mm</v>
      </c>
      <c r="H284" s="0" t="str">
        <f aca="false">VLOOKUP(B284,Sheet3!$A$1:$E$100,3)</f>
        <v>94,99</v>
      </c>
      <c r="I284" s="0" t="str">
        <f aca="false">VLOOKUP(F284,Sheet4!$A$1:$B$22,2)</f>
        <v>wyroby_korkowe</v>
      </c>
    </row>
    <row r="285" customFormat="false" ht="18.4" hidden="false" customHeight="true" outlineLevel="0" collapsed="false">
      <c r="A285" s="1" t="n">
        <v>284</v>
      </c>
      <c r="B285" s="0" t="s">
        <v>85</v>
      </c>
      <c r="C285" s="2" t="n">
        <v>41163</v>
      </c>
      <c r="D285" s="0" t="n">
        <v>13</v>
      </c>
      <c r="E285" s="0" t="n">
        <f aca="false">MONTH(C285)</f>
        <v>9</v>
      </c>
      <c r="F285" s="0" t="str">
        <f aca="false">VLOOKUP(B285,Sheet3!$A$1:$E$100,5)</f>
        <v>k8</v>
      </c>
      <c r="G285" s="0" t="str">
        <f aca="false">VLOOKUP(B285,Sheet3!$A$1:$E$100,2)</f>
        <v>LN_2</v>
      </c>
      <c r="H285" s="0" t="str">
        <f aca="false">VLOOKUP(B285,Sheet3!$A$1:$E$100,3)</f>
        <v>4,60</v>
      </c>
      <c r="I285" s="0" t="str">
        <f aca="false">VLOOKUP(F285,Sheet4!$A$1:$B$22,2)</f>
        <v>panele_korkowe</v>
      </c>
    </row>
    <row r="286" customFormat="false" ht="18.4" hidden="false" customHeight="true" outlineLevel="0" collapsed="false">
      <c r="A286" s="0" t="n">
        <v>285</v>
      </c>
      <c r="B286" s="0" t="s">
        <v>42</v>
      </c>
      <c r="C286" s="2" t="n">
        <v>41149</v>
      </c>
      <c r="D286" s="0" t="n">
        <v>16</v>
      </c>
      <c r="E286" s="0" t="n">
        <f aca="false">MONTH(C286)</f>
        <v>8</v>
      </c>
      <c r="F286" s="0" t="str">
        <f aca="false">VLOOKUP(B286,Sheet3!$A$1:$E$100,5)</f>
        <v>k20</v>
      </c>
      <c r="G286" s="0" t="str">
        <f aca="false">VLOOKUP(B286,Sheet3!$A$1:$E$100,2)</f>
        <v>Stozkowe_male</v>
      </c>
      <c r="H286" s="0" t="str">
        <f aca="false">VLOOKUP(B286,Sheet3!$A$1:$E$100,3)</f>
        <v>0,49</v>
      </c>
      <c r="I286" s="0" t="str">
        <f aca="false">VLOOKUP(F286,Sheet4!$A$1:$B$22,2)</f>
        <v>korki_do_butelek</v>
      </c>
    </row>
    <row r="287" customFormat="false" ht="18.4" hidden="false" customHeight="true" outlineLevel="0" collapsed="false">
      <c r="A287" s="1" t="n">
        <v>286</v>
      </c>
      <c r="B287" s="0" t="s">
        <v>75</v>
      </c>
      <c r="C287" s="2" t="n">
        <v>41158</v>
      </c>
      <c r="D287" s="0" t="n">
        <v>2</v>
      </c>
      <c r="E287" s="0" t="n">
        <f aca="false">MONTH(C287)</f>
        <v>9</v>
      </c>
      <c r="F287" s="0" t="str">
        <f aca="false">VLOOKUP(B287,Sheet3!$A$1:$E$100,5)</f>
        <v>k4</v>
      </c>
      <c r="G287" s="0" t="str">
        <f aca="false">VLOOKUP(B287,Sheet3!$A$1:$E$100,2)</f>
        <v>3_l_kontaktowy</v>
      </c>
      <c r="H287" s="0" t="str">
        <f aca="false">VLOOKUP(B287,Sheet3!$A$1:$E$100,3)</f>
        <v>59,99</v>
      </c>
      <c r="I287" s="0" t="str">
        <f aca="false">VLOOKUP(F287,Sheet4!$A$1:$B$22,2)</f>
        <v>panele_korkowe</v>
      </c>
    </row>
    <row r="288" customFormat="false" ht="18.4" hidden="false" customHeight="true" outlineLevel="0" collapsed="false">
      <c r="A288" s="0" t="n">
        <v>287</v>
      </c>
      <c r="B288" s="0" t="s">
        <v>60</v>
      </c>
      <c r="C288" s="2" t="n">
        <v>41039</v>
      </c>
      <c r="D288" s="0" t="n">
        <v>16</v>
      </c>
      <c r="E288" s="0" t="n">
        <f aca="false">MONTH(C288)</f>
        <v>5</v>
      </c>
      <c r="F288" s="0" t="str">
        <f aca="false">VLOOKUP(B288,Sheet3!$A$1:$E$100,5)</f>
        <v>k14</v>
      </c>
      <c r="G288" s="0" t="str">
        <f aca="false">VLOOKUP(B288,Sheet3!$A$1:$E$100,2)</f>
        <v>Harmony</v>
      </c>
      <c r="H288" s="0" t="str">
        <f aca="false">VLOOKUP(B288,Sheet3!$A$1:$E$100,3)</f>
        <v>90,99</v>
      </c>
      <c r="I288" s="0" t="str">
        <f aca="false">VLOOKUP(F288,Sheet4!$A$1:$B$22,2)</f>
        <v>parkiet_korkowy</v>
      </c>
    </row>
    <row r="289" customFormat="false" ht="18.4" hidden="false" customHeight="true" outlineLevel="0" collapsed="false">
      <c r="A289" s="1" t="n">
        <v>288</v>
      </c>
      <c r="B289" s="0" t="s">
        <v>15</v>
      </c>
      <c r="C289" s="2" t="n">
        <v>41052</v>
      </c>
      <c r="D289" s="0" t="n">
        <v>6</v>
      </c>
      <c r="E289" s="0" t="n">
        <f aca="false">MONTH(C289)</f>
        <v>5</v>
      </c>
      <c r="F289" s="0" t="str">
        <f aca="false">VLOOKUP(B289,Sheet3!$A$1:$E$100,5)</f>
        <v>k12</v>
      </c>
      <c r="G289" s="0" t="str">
        <f aca="false">VLOOKUP(B289,Sheet3!$A$1:$E$100,2)</f>
        <v>1000x700x2</v>
      </c>
      <c r="H289" s="0" t="str">
        <f aca="false">VLOOKUP(B289,Sheet3!$A$1:$E$100,3)</f>
        <v>5,99</v>
      </c>
      <c r="I289" s="0" t="str">
        <f aca="false">VLOOKUP(F289,Sheet4!$A$1:$B$22,2)</f>
        <v>plyty_korkowe</v>
      </c>
    </row>
    <row r="290" customFormat="false" ht="18.4" hidden="false" customHeight="true" outlineLevel="0" collapsed="false">
      <c r="A290" s="0" t="n">
        <v>289</v>
      </c>
      <c r="B290" s="0" t="s">
        <v>67</v>
      </c>
      <c r="C290" s="2" t="n">
        <v>41015</v>
      </c>
      <c r="D290" s="0" t="n">
        <v>14</v>
      </c>
      <c r="E290" s="0" t="n">
        <f aca="false">MONTH(C290)</f>
        <v>4</v>
      </c>
      <c r="F290" s="0" t="str">
        <f aca="false">VLOOKUP(B290,Sheet3!$A$1:$E$100,5)</f>
        <v>k14</v>
      </c>
      <c r="G290" s="0" t="str">
        <f aca="false">VLOOKUP(B290,Sheet3!$A$1:$E$100,2)</f>
        <v>Rapsodia</v>
      </c>
      <c r="H290" s="0" t="str">
        <f aca="false">VLOOKUP(B290,Sheet3!$A$1:$E$100,3)</f>
        <v>64,99</v>
      </c>
      <c r="I290" s="0" t="str">
        <f aca="false">VLOOKUP(F290,Sheet4!$A$1:$B$22,2)</f>
        <v>parkiet_korkowy</v>
      </c>
    </row>
    <row r="291" customFormat="false" ht="18.4" hidden="false" customHeight="true" outlineLevel="0" collapsed="false">
      <c r="A291" s="1" t="n">
        <v>290</v>
      </c>
      <c r="B291" s="0" t="s">
        <v>37</v>
      </c>
      <c r="C291" s="2" t="n">
        <v>41037</v>
      </c>
      <c r="D291" s="0" t="n">
        <v>2</v>
      </c>
      <c r="E291" s="0" t="n">
        <f aca="false">MONTH(C291)</f>
        <v>5</v>
      </c>
      <c r="F291" s="0" t="str">
        <f aca="false">VLOOKUP(B291,Sheet3!$A$1:$E$100,5)</f>
        <v>k15</v>
      </c>
      <c r="G291" s="0" t="str">
        <f aca="false">VLOOKUP(B291,Sheet3!$A$1:$E$100,2)</f>
        <v>kostka</v>
      </c>
      <c r="H291" s="0" t="str">
        <f aca="false">VLOOKUP(B291,Sheet3!$A$1:$E$100,3)</f>
        <v>25,99</v>
      </c>
      <c r="I291" s="0" t="str">
        <f aca="false">VLOOKUP(F291,Sheet4!$A$1:$B$22,2)</f>
        <v>maty_korkowe</v>
      </c>
    </row>
    <row r="292" customFormat="false" ht="18.4" hidden="false" customHeight="true" outlineLevel="0" collapsed="false">
      <c r="A292" s="0" t="n">
        <v>291</v>
      </c>
      <c r="B292" s="0" t="s">
        <v>62</v>
      </c>
      <c r="C292" s="2" t="n">
        <v>41090</v>
      </c>
      <c r="D292" s="0" t="n">
        <v>45</v>
      </c>
      <c r="E292" s="0" t="n">
        <f aca="false">MONTH(C292)</f>
        <v>6</v>
      </c>
      <c r="F292" s="0" t="str">
        <f aca="false">VLOOKUP(B292,Sheet3!$A$1:$E$100,5)</f>
        <v>k5</v>
      </c>
      <c r="G292" s="0" t="str">
        <f aca="false">VLOOKUP(B292,Sheet3!$A$1:$E$100,2)</f>
        <v>Aglomerado_10_mm</v>
      </c>
      <c r="H292" s="0" t="str">
        <f aca="false">VLOOKUP(B292,Sheet3!$A$1:$E$100,3)</f>
        <v>34,99</v>
      </c>
      <c r="I292" s="0" t="str">
        <f aca="false">VLOOKUP(F292,Sheet4!$A$1:$B$22,2)</f>
        <v>panele_korkowe</v>
      </c>
    </row>
    <row r="293" customFormat="false" ht="18.4" hidden="false" customHeight="true" outlineLevel="0" collapsed="false">
      <c r="A293" s="1" t="n">
        <v>292</v>
      </c>
      <c r="B293" s="0" t="s">
        <v>27</v>
      </c>
      <c r="C293" s="2" t="n">
        <v>41167</v>
      </c>
      <c r="D293" s="0" t="n">
        <v>9</v>
      </c>
      <c r="E293" s="0" t="n">
        <f aca="false">MONTH(C293)</f>
        <v>9</v>
      </c>
      <c r="F293" s="0" t="str">
        <f aca="false">VLOOKUP(B293,Sheet3!$A$1:$E$100,5)</f>
        <v>k10</v>
      </c>
      <c r="G293" s="0" t="str">
        <f aca="false">VLOOKUP(B293,Sheet3!$A$1:$E$100,2)</f>
        <v>40x50</v>
      </c>
      <c r="H293" s="0" t="str">
        <f aca="false">VLOOKUP(B293,Sheet3!$A$1:$E$100,3)</f>
        <v>21,00</v>
      </c>
      <c r="I293" s="0" t="str">
        <f aca="false">VLOOKUP(F293,Sheet4!$A$1:$B$22,2)</f>
        <v>tablice_korkowe</v>
      </c>
    </row>
    <row r="294" customFormat="false" ht="18.4" hidden="false" customHeight="true" outlineLevel="0" collapsed="false">
      <c r="A294" s="0" t="n">
        <v>293</v>
      </c>
      <c r="B294" s="0" t="s">
        <v>37</v>
      </c>
      <c r="C294" s="2" t="n">
        <v>41167</v>
      </c>
      <c r="D294" s="0" t="n">
        <v>1</v>
      </c>
      <c r="E294" s="0" t="n">
        <f aca="false">MONTH(C294)</f>
        <v>9</v>
      </c>
      <c r="F294" s="0" t="str">
        <f aca="false">VLOOKUP(B294,Sheet3!$A$1:$E$100,5)</f>
        <v>k15</v>
      </c>
      <c r="G294" s="0" t="str">
        <f aca="false">VLOOKUP(B294,Sheet3!$A$1:$E$100,2)</f>
        <v>kostka</v>
      </c>
      <c r="H294" s="0" t="str">
        <f aca="false">VLOOKUP(B294,Sheet3!$A$1:$E$100,3)</f>
        <v>25,99</v>
      </c>
      <c r="I294" s="0" t="str">
        <f aca="false">VLOOKUP(F294,Sheet4!$A$1:$B$22,2)</f>
        <v>maty_korkowe</v>
      </c>
    </row>
    <row r="295" customFormat="false" ht="18.4" hidden="false" customHeight="true" outlineLevel="0" collapsed="false">
      <c r="A295" s="1" t="n">
        <v>294</v>
      </c>
      <c r="B295" s="0" t="s">
        <v>67</v>
      </c>
      <c r="C295" s="2" t="n">
        <v>41101</v>
      </c>
      <c r="D295" s="0" t="n">
        <v>24</v>
      </c>
      <c r="E295" s="0" t="n">
        <f aca="false">MONTH(C295)</f>
        <v>7</v>
      </c>
      <c r="F295" s="0" t="str">
        <f aca="false">VLOOKUP(B295,Sheet3!$A$1:$E$100,5)</f>
        <v>k14</v>
      </c>
      <c r="G295" s="0" t="str">
        <f aca="false">VLOOKUP(B295,Sheet3!$A$1:$E$100,2)</f>
        <v>Rapsodia</v>
      </c>
      <c r="H295" s="0" t="str">
        <f aca="false">VLOOKUP(B295,Sheet3!$A$1:$E$100,3)</f>
        <v>64,99</v>
      </c>
      <c r="I295" s="0" t="str">
        <f aca="false">VLOOKUP(F295,Sheet4!$A$1:$B$22,2)</f>
        <v>parkiet_korkowy</v>
      </c>
    </row>
    <row r="296" customFormat="false" ht="18.4" hidden="false" customHeight="true" outlineLevel="0" collapsed="false">
      <c r="A296" s="0" t="n">
        <v>295</v>
      </c>
      <c r="B296" s="0" t="s">
        <v>37</v>
      </c>
      <c r="C296" s="2" t="n">
        <v>40997</v>
      </c>
      <c r="D296" s="0" t="n">
        <v>2</v>
      </c>
      <c r="E296" s="0" t="n">
        <f aca="false">MONTH(C296)</f>
        <v>3</v>
      </c>
      <c r="F296" s="0" t="str">
        <f aca="false">VLOOKUP(B296,Sheet3!$A$1:$E$100,5)</f>
        <v>k15</v>
      </c>
      <c r="G296" s="0" t="str">
        <f aca="false">VLOOKUP(B296,Sheet3!$A$1:$E$100,2)</f>
        <v>kostka</v>
      </c>
      <c r="H296" s="0" t="str">
        <f aca="false">VLOOKUP(B296,Sheet3!$A$1:$E$100,3)</f>
        <v>25,99</v>
      </c>
      <c r="I296" s="0" t="str">
        <f aca="false">VLOOKUP(F296,Sheet4!$A$1:$B$22,2)</f>
        <v>maty_korkowe</v>
      </c>
    </row>
    <row r="297" customFormat="false" ht="18.4" hidden="false" customHeight="true" outlineLevel="0" collapsed="false">
      <c r="A297" s="1" t="n">
        <v>296</v>
      </c>
      <c r="B297" s="0" t="s">
        <v>47</v>
      </c>
      <c r="C297" s="2" t="n">
        <v>40988</v>
      </c>
      <c r="D297" s="0" t="n">
        <v>45</v>
      </c>
      <c r="E297" s="0" t="n">
        <f aca="false">MONTH(C297)</f>
        <v>3</v>
      </c>
      <c r="F297" s="0" t="str">
        <f aca="false">VLOOKUP(B297,Sheet3!$A$1:$E$100,5)</f>
        <v>k2</v>
      </c>
      <c r="G297" s="0" t="str">
        <f aca="false">VLOOKUP(B297,Sheet3!$A$1:$E$100,2)</f>
        <v>Normal_4_mm</v>
      </c>
      <c r="H297" s="0" t="str">
        <f aca="false">VLOOKUP(B297,Sheet3!$A$1:$E$100,3)</f>
        <v>60,50</v>
      </c>
      <c r="I297" s="0" t="str">
        <f aca="false">VLOOKUP(F297,Sheet4!$A$1:$B$22,2)</f>
        <v>wyroby_korkowe</v>
      </c>
    </row>
    <row r="298" customFormat="false" ht="18.4" hidden="false" customHeight="true" outlineLevel="0" collapsed="false">
      <c r="A298" s="0" t="n">
        <v>297</v>
      </c>
      <c r="B298" s="0" t="s">
        <v>56</v>
      </c>
      <c r="C298" s="2" t="n">
        <v>41053</v>
      </c>
      <c r="D298" s="0" t="n">
        <v>25</v>
      </c>
      <c r="E298" s="0" t="n">
        <f aca="false">MONTH(C298)</f>
        <v>5</v>
      </c>
      <c r="F298" s="0" t="str">
        <f aca="false">VLOOKUP(B298,Sheet3!$A$1:$E$100,5)</f>
        <v>k21</v>
      </c>
      <c r="G298" s="0" t="str">
        <f aca="false">VLOOKUP(B298,Sheet3!$A$1:$E$100,2)</f>
        <v>Harmony</v>
      </c>
      <c r="H298" s="0" t="str">
        <f aca="false">VLOOKUP(B298,Sheet3!$A$1:$E$100,3)</f>
        <v>139,99</v>
      </c>
      <c r="I298" s="0" t="str">
        <f aca="false">VLOOKUP(F298,Sheet4!$A$1:$B$22,2)</f>
        <v>panele_korkowe</v>
      </c>
    </row>
    <row r="299" customFormat="false" ht="18.4" hidden="false" customHeight="true" outlineLevel="0" collapsed="false">
      <c r="A299" s="1" t="n">
        <v>298</v>
      </c>
      <c r="B299" s="0" t="s">
        <v>65</v>
      </c>
      <c r="C299" s="2" t="n">
        <v>41037</v>
      </c>
      <c r="D299" s="0" t="n">
        <v>14</v>
      </c>
      <c r="E299" s="0" t="n">
        <f aca="false">MONTH(C299)</f>
        <v>5</v>
      </c>
      <c r="F299" s="0" t="str">
        <f aca="false">VLOOKUP(B299,Sheet3!$A$1:$E$100,5)</f>
        <v>k12</v>
      </c>
      <c r="G299" s="0" t="str">
        <f aca="false">VLOOKUP(B299,Sheet3!$A$1:$E$100,2)</f>
        <v>1000x700x4</v>
      </c>
      <c r="H299" s="0" t="str">
        <f aca="false">VLOOKUP(B299,Sheet3!$A$1:$E$100,3)</f>
        <v>14,99</v>
      </c>
      <c r="I299" s="0" t="str">
        <f aca="false">VLOOKUP(F299,Sheet4!$A$1:$B$22,2)</f>
        <v>plyty_korkowe</v>
      </c>
    </row>
    <row r="300" customFormat="false" ht="18.4" hidden="false" customHeight="true" outlineLevel="0" collapsed="false">
      <c r="A300" s="0" t="n">
        <v>299</v>
      </c>
      <c r="B300" s="0" t="s">
        <v>22</v>
      </c>
      <c r="C300" s="2" t="n">
        <v>40987</v>
      </c>
      <c r="D300" s="0" t="n">
        <v>2</v>
      </c>
      <c r="E300" s="0" t="n">
        <f aca="false">MONTH(C300)</f>
        <v>3</v>
      </c>
      <c r="F300" s="0" t="str">
        <f aca="false">VLOOKUP(B300,Sheet3!$A$1:$E$100,5)</f>
        <v>k17</v>
      </c>
      <c r="G300" s="0" t="str">
        <f aca="false">VLOOKUP(B300,Sheet3!$A$1:$E$100,2)</f>
        <v>korek_natryskowy</v>
      </c>
      <c r="H300" s="0" t="str">
        <f aca="false">VLOOKUP(B300,Sheet3!$A$1:$E$100,3)</f>
        <v>33,99</v>
      </c>
      <c r="I300" s="0" t="str">
        <f aca="false">VLOOKUP(F300,Sheet4!$A$1:$B$22,2)</f>
        <v>masa_korkowa</v>
      </c>
    </row>
    <row r="301" customFormat="false" ht="18.4" hidden="false" customHeight="true" outlineLevel="0" collapsed="false">
      <c r="A301" s="1" t="n">
        <v>300</v>
      </c>
      <c r="B301" s="0" t="s">
        <v>91</v>
      </c>
      <c r="C301" s="2" t="n">
        <v>41129</v>
      </c>
      <c r="D301" s="0" t="n">
        <v>2</v>
      </c>
      <c r="E301" s="0" t="n">
        <f aca="false">MONTH(C301)</f>
        <v>8</v>
      </c>
      <c r="F301" s="0" t="str">
        <f aca="false">VLOOKUP(B301,Sheet3!$A$1:$E$100,5)</f>
        <v>k4</v>
      </c>
      <c r="G301" s="0" t="str">
        <f aca="false">VLOOKUP(B301,Sheet3!$A$1:$E$100,2)</f>
        <v>5_l_kontaktowy</v>
      </c>
      <c r="H301" s="0" t="str">
        <f aca="false">VLOOKUP(B301,Sheet3!$A$1:$E$100,3)</f>
        <v>84,99</v>
      </c>
      <c r="I301" s="0" t="str">
        <f aca="false">VLOOKUP(F301,Sheet4!$A$1:$B$22,2)</f>
        <v>panele_korkowe</v>
      </c>
    </row>
    <row r="302" customFormat="false" ht="18.4" hidden="false" customHeight="true" outlineLevel="0" collapsed="false">
      <c r="A302" s="0" t="n">
        <v>301</v>
      </c>
      <c r="B302" s="0" t="s">
        <v>51</v>
      </c>
      <c r="C302" s="2" t="n">
        <v>41177</v>
      </c>
      <c r="D302" s="0" t="n">
        <v>2</v>
      </c>
      <c r="E302" s="0" t="n">
        <f aca="false">MONTH(C302)</f>
        <v>9</v>
      </c>
      <c r="F302" s="0" t="str">
        <f aca="false">VLOOKUP(B302,Sheet3!$A$1:$E$100,5)</f>
        <v>k10</v>
      </c>
      <c r="G302" s="0" t="str">
        <f aca="false">VLOOKUP(B302,Sheet3!$A$1:$E$100,2)</f>
        <v>60x80</v>
      </c>
      <c r="H302" s="0" t="str">
        <f aca="false">VLOOKUP(B302,Sheet3!$A$1:$E$100,3)</f>
        <v>51,00</v>
      </c>
      <c r="I302" s="0" t="str">
        <f aca="false">VLOOKUP(F302,Sheet4!$A$1:$B$22,2)</f>
        <v>tablice_korkowe</v>
      </c>
    </row>
    <row r="303" customFormat="false" ht="18.4" hidden="false" customHeight="true" outlineLevel="0" collapsed="false">
      <c r="A303" s="1" t="n">
        <v>302</v>
      </c>
      <c r="B303" s="0" t="s">
        <v>68</v>
      </c>
      <c r="C303" s="2" t="n">
        <v>41132</v>
      </c>
      <c r="D303" s="0" t="n">
        <v>12</v>
      </c>
      <c r="E303" s="0" t="n">
        <f aca="false">MONTH(C303)</f>
        <v>8</v>
      </c>
      <c r="F303" s="0" t="str">
        <f aca="false">VLOOKUP(B303,Sheet3!$A$1:$E$100,5)</f>
        <v>k12</v>
      </c>
      <c r="G303" s="0" t="str">
        <f aca="false">VLOOKUP(B303,Sheet3!$A$1:$E$100,2)</f>
        <v>1000x700x10</v>
      </c>
      <c r="H303" s="0" t="str">
        <f aca="false">VLOOKUP(B303,Sheet3!$A$1:$E$100,3)</f>
        <v>32,99</v>
      </c>
      <c r="I303" s="0" t="str">
        <f aca="false">VLOOKUP(F303,Sheet4!$A$1:$B$22,2)</f>
        <v>plyty_korkowe</v>
      </c>
    </row>
    <row r="304" customFormat="false" ht="18.4" hidden="false" customHeight="true" outlineLevel="0" collapsed="false">
      <c r="A304" s="0" t="n">
        <v>303</v>
      </c>
      <c r="B304" s="0" t="s">
        <v>37</v>
      </c>
      <c r="C304" s="2" t="n">
        <v>40987</v>
      </c>
      <c r="D304" s="0" t="n">
        <v>10</v>
      </c>
      <c r="E304" s="0" t="n">
        <f aca="false">MONTH(C304)</f>
        <v>3</v>
      </c>
      <c r="F304" s="0" t="str">
        <f aca="false">VLOOKUP(B304,Sheet3!$A$1:$E$100,5)</f>
        <v>k15</v>
      </c>
      <c r="G304" s="0" t="str">
        <f aca="false">VLOOKUP(B304,Sheet3!$A$1:$E$100,2)</f>
        <v>kostka</v>
      </c>
      <c r="H304" s="0" t="str">
        <f aca="false">VLOOKUP(B304,Sheet3!$A$1:$E$100,3)</f>
        <v>25,99</v>
      </c>
      <c r="I304" s="0" t="str">
        <f aca="false">VLOOKUP(F304,Sheet4!$A$1:$B$22,2)</f>
        <v>maty_korkowe</v>
      </c>
    </row>
    <row r="305" customFormat="false" ht="18.4" hidden="false" customHeight="true" outlineLevel="0" collapsed="false">
      <c r="A305" s="1" t="n">
        <v>304</v>
      </c>
      <c r="B305" s="0" t="s">
        <v>30</v>
      </c>
      <c r="C305" s="2" t="n">
        <v>41146</v>
      </c>
      <c r="D305" s="0" t="n">
        <v>1</v>
      </c>
      <c r="E305" s="0" t="n">
        <f aca="false">MONTH(C305)</f>
        <v>8</v>
      </c>
      <c r="F305" s="0" t="str">
        <f aca="false">VLOOKUP(B305,Sheet3!$A$1:$E$100,5)</f>
        <v>k8</v>
      </c>
      <c r="G305" s="0" t="str">
        <f aca="false">VLOOKUP(B305,Sheet3!$A$1:$E$100,2)</f>
        <v>LN_1</v>
      </c>
      <c r="H305" s="0" t="str">
        <f aca="false">VLOOKUP(B305,Sheet3!$A$1:$E$100,3)</f>
        <v>3,90</v>
      </c>
      <c r="I305" s="0" t="str">
        <f aca="false">VLOOKUP(F305,Sheet4!$A$1:$B$22,2)</f>
        <v>panele_korkowe</v>
      </c>
    </row>
    <row r="306" customFormat="false" ht="18.4" hidden="false" customHeight="true" outlineLevel="0" collapsed="false">
      <c r="A306" s="0" t="n">
        <v>305</v>
      </c>
      <c r="B306" s="0" t="s">
        <v>58</v>
      </c>
      <c r="C306" s="2" t="n">
        <v>41054</v>
      </c>
      <c r="D306" s="0" t="n">
        <v>68</v>
      </c>
      <c r="E306" s="0" t="n">
        <f aca="false">MONTH(C306)</f>
        <v>5</v>
      </c>
      <c r="F306" s="0" t="str">
        <f aca="false">VLOOKUP(B306,Sheet3!$A$1:$E$100,5)</f>
        <v>k5</v>
      </c>
      <c r="G306" s="0" t="str">
        <f aca="false">VLOOKUP(B306,Sheet3!$A$1:$E$100,2)</f>
        <v>Aglomerado_80_mm</v>
      </c>
      <c r="H306" s="0" t="str">
        <f aca="false">VLOOKUP(B306,Sheet3!$A$1:$E$100,3)</f>
        <v>149,99</v>
      </c>
      <c r="I306" s="0" t="str">
        <f aca="false">VLOOKUP(F306,Sheet4!$A$1:$B$22,2)</f>
        <v>panele_korkowe</v>
      </c>
    </row>
    <row r="307" customFormat="false" ht="18.4" hidden="false" customHeight="true" outlineLevel="0" collapsed="false">
      <c r="A307" s="1" t="n">
        <v>306</v>
      </c>
      <c r="B307" s="0" t="s">
        <v>51</v>
      </c>
      <c r="C307" s="2" t="n">
        <v>41122</v>
      </c>
      <c r="D307" s="0" t="n">
        <v>4</v>
      </c>
      <c r="E307" s="0" t="n">
        <f aca="false">MONTH(C307)</f>
        <v>8</v>
      </c>
      <c r="F307" s="0" t="str">
        <f aca="false">VLOOKUP(B307,Sheet3!$A$1:$E$100,5)</f>
        <v>k10</v>
      </c>
      <c r="G307" s="0" t="str">
        <f aca="false">VLOOKUP(B307,Sheet3!$A$1:$E$100,2)</f>
        <v>60x80</v>
      </c>
      <c r="H307" s="0" t="str">
        <f aca="false">VLOOKUP(B307,Sheet3!$A$1:$E$100,3)</f>
        <v>51,00</v>
      </c>
      <c r="I307" s="0" t="str">
        <f aca="false">VLOOKUP(F307,Sheet4!$A$1:$B$22,2)</f>
        <v>tablice_korkowe</v>
      </c>
    </row>
    <row r="308" customFormat="false" ht="18.4" hidden="false" customHeight="true" outlineLevel="0" collapsed="false">
      <c r="A308" s="0" t="n">
        <v>307</v>
      </c>
      <c r="B308" s="0" t="s">
        <v>14</v>
      </c>
      <c r="C308" s="2" t="n">
        <v>41073</v>
      </c>
      <c r="D308" s="0" t="n">
        <v>3</v>
      </c>
      <c r="E308" s="0" t="n">
        <f aca="false">MONTH(C308)</f>
        <v>6</v>
      </c>
      <c r="F308" s="0" t="str">
        <f aca="false">VLOOKUP(B308,Sheet3!$A$1:$E$100,5)</f>
        <v>k10</v>
      </c>
      <c r="G308" s="0" t="str">
        <f aca="false">VLOOKUP(B308,Sheet3!$A$1:$E$100,2)</f>
        <v>40x60</v>
      </c>
      <c r="H308" s="0" t="str">
        <f aca="false">VLOOKUP(B308,Sheet3!$A$1:$E$100,3)</f>
        <v>25,00</v>
      </c>
      <c r="I308" s="0" t="str">
        <f aca="false">VLOOKUP(F308,Sheet4!$A$1:$B$22,2)</f>
        <v>tablice_korkowe</v>
      </c>
    </row>
    <row r="309" customFormat="false" ht="18.4" hidden="false" customHeight="true" outlineLevel="0" collapsed="false">
      <c r="A309" s="1" t="n">
        <v>308</v>
      </c>
      <c r="B309" s="0" t="s">
        <v>81</v>
      </c>
      <c r="C309" s="2" t="n">
        <v>41013</v>
      </c>
      <c r="D309" s="0" t="n">
        <v>5</v>
      </c>
      <c r="E309" s="0" t="n">
        <f aca="false">MONTH(C309)</f>
        <v>4</v>
      </c>
      <c r="F309" s="0" t="str">
        <f aca="false">VLOOKUP(B309,Sheet3!$A$1:$E$100,5)</f>
        <v>k12</v>
      </c>
      <c r="G309" s="0" t="str">
        <f aca="false">VLOOKUP(B309,Sheet3!$A$1:$E$100,2)</f>
        <v>1000x700x3</v>
      </c>
      <c r="H309" s="0" t="str">
        <f aca="false">VLOOKUP(B309,Sheet3!$A$1:$E$100,3)</f>
        <v>9,99</v>
      </c>
      <c r="I309" s="0" t="str">
        <f aca="false">VLOOKUP(F309,Sheet4!$A$1:$B$22,2)</f>
        <v>plyty_korkowe</v>
      </c>
    </row>
    <row r="310" customFormat="false" ht="18.4" hidden="false" customHeight="true" outlineLevel="0" collapsed="false">
      <c r="A310" s="0" t="n">
        <v>309</v>
      </c>
      <c r="B310" s="0" t="s">
        <v>8</v>
      </c>
      <c r="C310" s="2" t="n">
        <v>41162</v>
      </c>
      <c r="D310" s="0" t="n">
        <v>15</v>
      </c>
      <c r="E310" s="0" t="n">
        <f aca="false">MONTH(C310)</f>
        <v>9</v>
      </c>
      <c r="F310" s="0" t="str">
        <f aca="false">VLOOKUP(B310,Sheet3!$A$1:$E$100,5)</f>
        <v>k6</v>
      </c>
      <c r="G310" s="0" t="str">
        <f aca="false">VLOOKUP(B310,Sheet3!$A$1:$E$100,2)</f>
        <v>940x16x7</v>
      </c>
      <c r="H310" s="0" t="str">
        <f aca="false">VLOOKUP(B310,Sheet3!$A$1:$E$100,3)</f>
        <v>2,89</v>
      </c>
      <c r="I310" s="0" t="str">
        <f aca="false">VLOOKUP(F310,Sheet4!$A$1:$B$22,2)</f>
        <v>panele_korkowe</v>
      </c>
    </row>
    <row r="311" customFormat="false" ht="18.4" hidden="false" customHeight="true" outlineLevel="0" collapsed="false">
      <c r="A311" s="1" t="n">
        <v>310</v>
      </c>
      <c r="B311" s="0" t="s">
        <v>92</v>
      </c>
      <c r="C311" s="2" t="n">
        <v>40913</v>
      </c>
      <c r="D311" s="0" t="n">
        <v>12</v>
      </c>
      <c r="E311" s="0" t="n">
        <f aca="false">MONTH(C311)</f>
        <v>1</v>
      </c>
      <c r="F311" s="0" t="str">
        <f aca="false">VLOOKUP(B311,Sheet3!$A$1:$E$100,5)</f>
        <v>k5</v>
      </c>
      <c r="G311" s="0" t="str">
        <f aca="false">VLOOKUP(B311,Sheet3!$A$1:$E$100,2)</f>
        <v>Aglomerado_20_mm</v>
      </c>
      <c r="H311" s="0" t="str">
        <f aca="false">VLOOKUP(B311,Sheet3!$A$1:$E$100,3)</f>
        <v>39,99</v>
      </c>
      <c r="I311" s="0" t="str">
        <f aca="false">VLOOKUP(F311,Sheet4!$A$1:$B$22,2)</f>
        <v>panele_korkowe</v>
      </c>
    </row>
    <row r="312" customFormat="false" ht="18.4" hidden="false" customHeight="true" outlineLevel="0" collapsed="false">
      <c r="A312" s="0" t="n">
        <v>311</v>
      </c>
      <c r="B312" s="0" t="s">
        <v>30</v>
      </c>
      <c r="C312" s="2" t="n">
        <v>41163</v>
      </c>
      <c r="D312" s="0" t="n">
        <v>25</v>
      </c>
      <c r="E312" s="0" t="n">
        <f aca="false">MONTH(C312)</f>
        <v>9</v>
      </c>
      <c r="F312" s="0" t="str">
        <f aca="false">VLOOKUP(B312,Sheet3!$A$1:$E$100,5)</f>
        <v>k8</v>
      </c>
      <c r="G312" s="0" t="str">
        <f aca="false">VLOOKUP(B312,Sheet3!$A$1:$E$100,2)</f>
        <v>LN_1</v>
      </c>
      <c r="H312" s="0" t="str">
        <f aca="false">VLOOKUP(B312,Sheet3!$A$1:$E$100,3)</f>
        <v>3,90</v>
      </c>
      <c r="I312" s="0" t="str">
        <f aca="false">VLOOKUP(F312,Sheet4!$A$1:$B$22,2)</f>
        <v>panele_korkowe</v>
      </c>
    </row>
    <row r="313" customFormat="false" ht="18.4" hidden="false" customHeight="true" outlineLevel="0" collapsed="false">
      <c r="A313" s="1" t="n">
        <v>312</v>
      </c>
      <c r="B313" s="0" t="s">
        <v>15</v>
      </c>
      <c r="C313" s="2" t="n">
        <v>40962</v>
      </c>
      <c r="D313" s="0" t="n">
        <v>3</v>
      </c>
      <c r="E313" s="0" t="n">
        <f aca="false">MONTH(C313)</f>
        <v>2</v>
      </c>
      <c r="F313" s="0" t="str">
        <f aca="false">VLOOKUP(B313,Sheet3!$A$1:$E$100,5)</f>
        <v>k12</v>
      </c>
      <c r="G313" s="0" t="str">
        <f aca="false">VLOOKUP(B313,Sheet3!$A$1:$E$100,2)</f>
        <v>1000x700x2</v>
      </c>
      <c r="H313" s="0" t="str">
        <f aca="false">VLOOKUP(B313,Sheet3!$A$1:$E$100,3)</f>
        <v>5,99</v>
      </c>
      <c r="I313" s="0" t="str">
        <f aca="false">VLOOKUP(F313,Sheet4!$A$1:$B$22,2)</f>
        <v>plyty_korkowe</v>
      </c>
    </row>
    <row r="314" customFormat="false" ht="18.4" hidden="false" customHeight="true" outlineLevel="0" collapsed="false">
      <c r="A314" s="0" t="n">
        <v>313</v>
      </c>
      <c r="B314" s="0" t="s">
        <v>37</v>
      </c>
      <c r="C314" s="2" t="n">
        <v>41178</v>
      </c>
      <c r="D314" s="0" t="n">
        <v>14</v>
      </c>
      <c r="E314" s="0" t="n">
        <f aca="false">MONTH(C314)</f>
        <v>9</v>
      </c>
      <c r="F314" s="0" t="str">
        <f aca="false">VLOOKUP(B314,Sheet3!$A$1:$E$100,5)</f>
        <v>k15</v>
      </c>
      <c r="G314" s="0" t="str">
        <f aca="false">VLOOKUP(B314,Sheet3!$A$1:$E$100,2)</f>
        <v>kostka</v>
      </c>
      <c r="H314" s="0" t="str">
        <f aca="false">VLOOKUP(B314,Sheet3!$A$1:$E$100,3)</f>
        <v>25,99</v>
      </c>
      <c r="I314" s="0" t="str">
        <f aca="false">VLOOKUP(F314,Sheet4!$A$1:$B$22,2)</f>
        <v>maty_korkowe</v>
      </c>
    </row>
    <row r="315" customFormat="false" ht="18.4" hidden="false" customHeight="true" outlineLevel="0" collapsed="false">
      <c r="A315" s="1" t="n">
        <v>314</v>
      </c>
      <c r="B315" s="0" t="s">
        <v>33</v>
      </c>
      <c r="C315" s="2" t="n">
        <v>40994</v>
      </c>
      <c r="D315" s="0" t="n">
        <v>12</v>
      </c>
      <c r="E315" s="0" t="n">
        <f aca="false">MONTH(C315)</f>
        <v>3</v>
      </c>
      <c r="F315" s="0" t="str">
        <f aca="false">VLOOKUP(B315,Sheet3!$A$1:$E$100,5)</f>
        <v>k5</v>
      </c>
      <c r="G315" s="0" t="str">
        <f aca="false">VLOOKUP(B315,Sheet3!$A$1:$E$100,2)</f>
        <v>Aglomerado_50_mm</v>
      </c>
      <c r="H315" s="0" t="str">
        <f aca="false">VLOOKUP(B315,Sheet3!$A$1:$E$100,3)</f>
        <v>59,99</v>
      </c>
      <c r="I315" s="0" t="str">
        <f aca="false">VLOOKUP(F315,Sheet4!$A$1:$B$22,2)</f>
        <v>panele_korkowe</v>
      </c>
    </row>
    <row r="316" customFormat="false" ht="18.4" hidden="false" customHeight="true" outlineLevel="0" collapsed="false">
      <c r="A316" s="0" t="n">
        <v>315</v>
      </c>
      <c r="B316" s="0" t="s">
        <v>34</v>
      </c>
      <c r="C316" s="2" t="n">
        <v>40967</v>
      </c>
      <c r="D316" s="0" t="n">
        <v>24</v>
      </c>
      <c r="E316" s="0" t="n">
        <f aca="false">MONTH(C316)</f>
        <v>2</v>
      </c>
      <c r="F316" s="0" t="str">
        <f aca="false">VLOOKUP(B316,Sheet3!$A$1:$E$100,5)</f>
        <v>k8</v>
      </c>
      <c r="G316" s="0" t="str">
        <f aca="false">VLOOKUP(B316,Sheet3!$A$1:$E$100,2)</f>
        <v>LP_4</v>
      </c>
      <c r="H316" s="0" t="str">
        <f aca="false">VLOOKUP(B316,Sheet3!$A$1:$E$100,3)</f>
        <v>2,30</v>
      </c>
      <c r="I316" s="0" t="str">
        <f aca="false">VLOOKUP(F316,Sheet4!$A$1:$B$22,2)</f>
        <v>panele_korkowe</v>
      </c>
    </row>
    <row r="317" customFormat="false" ht="18.4" hidden="false" customHeight="true" outlineLevel="0" collapsed="false">
      <c r="A317" s="1" t="n">
        <v>316</v>
      </c>
      <c r="B317" s="0" t="s">
        <v>59</v>
      </c>
      <c r="C317" s="2" t="n">
        <v>41146</v>
      </c>
      <c r="D317" s="0" t="n">
        <v>10</v>
      </c>
      <c r="E317" s="0" t="n">
        <f aca="false">MONTH(C317)</f>
        <v>8</v>
      </c>
      <c r="F317" s="0" t="str">
        <f aca="false">VLOOKUP(B317,Sheet3!$A$1:$E$100,5)</f>
        <v>k16</v>
      </c>
      <c r="G317" s="0" t="str">
        <f aca="false">VLOOKUP(B317,Sheet3!$A$1:$E$100,2)</f>
        <v>standard</v>
      </c>
      <c r="H317" s="0" t="str">
        <f aca="false">VLOOKUP(B317,Sheet3!$A$1:$E$100,3)</f>
        <v>1,09</v>
      </c>
      <c r="I317" s="0" t="str">
        <f aca="false">VLOOKUP(F317,Sheet4!$A$1:$B$22,2)</f>
        <v>przekladki_korkowe</v>
      </c>
    </row>
    <row r="318" customFormat="false" ht="18.4" hidden="false" customHeight="true" outlineLevel="0" collapsed="false">
      <c r="A318" s="0" t="n">
        <v>317</v>
      </c>
      <c r="B318" s="0" t="s">
        <v>18</v>
      </c>
      <c r="C318" s="2" t="n">
        <v>41015</v>
      </c>
      <c r="D318" s="0" t="n">
        <v>19</v>
      </c>
      <c r="E318" s="0" t="n">
        <f aca="false">MONTH(C318)</f>
        <v>4</v>
      </c>
      <c r="F318" s="0" t="str">
        <f aca="false">VLOOKUP(B318,Sheet3!$A$1:$E$100,5)</f>
        <v>k6</v>
      </c>
      <c r="G318" s="0" t="str">
        <f aca="false">VLOOKUP(B318,Sheet3!$A$1:$E$100,2)</f>
        <v>940x16x10</v>
      </c>
      <c r="H318" s="0" t="str">
        <f aca="false">VLOOKUP(B318,Sheet3!$A$1:$E$100,3)</f>
        <v>3,29</v>
      </c>
      <c r="I318" s="0" t="str">
        <f aca="false">VLOOKUP(F318,Sheet4!$A$1:$B$22,2)</f>
        <v>panele_korkowe</v>
      </c>
    </row>
    <row r="319" customFormat="false" ht="18.4" hidden="false" customHeight="true" outlineLevel="0" collapsed="false">
      <c r="A319" s="1" t="n">
        <v>318</v>
      </c>
      <c r="B319" s="0" t="s">
        <v>14</v>
      </c>
      <c r="C319" s="2" t="n">
        <v>41220</v>
      </c>
      <c r="D319" s="0" t="n">
        <v>4</v>
      </c>
      <c r="E319" s="0" t="n">
        <f aca="false">MONTH(C319)</f>
        <v>11</v>
      </c>
      <c r="F319" s="0" t="str">
        <f aca="false">VLOOKUP(B319,Sheet3!$A$1:$E$100,5)</f>
        <v>k10</v>
      </c>
      <c r="G319" s="0" t="str">
        <f aca="false">VLOOKUP(B319,Sheet3!$A$1:$E$100,2)</f>
        <v>40x60</v>
      </c>
      <c r="H319" s="0" t="str">
        <f aca="false">VLOOKUP(B319,Sheet3!$A$1:$E$100,3)</f>
        <v>25,00</v>
      </c>
      <c r="I319" s="0" t="str">
        <f aca="false">VLOOKUP(F319,Sheet4!$A$1:$B$22,2)</f>
        <v>tablice_korkowe</v>
      </c>
    </row>
    <row r="320" customFormat="false" ht="18.4" hidden="false" customHeight="true" outlineLevel="0" collapsed="false">
      <c r="A320" s="0" t="n">
        <v>319</v>
      </c>
      <c r="B320" s="0" t="s">
        <v>14</v>
      </c>
      <c r="C320" s="2" t="n">
        <v>41177</v>
      </c>
      <c r="D320" s="0" t="n">
        <v>9</v>
      </c>
      <c r="E320" s="0" t="n">
        <f aca="false">MONTH(C320)</f>
        <v>9</v>
      </c>
      <c r="F320" s="0" t="str">
        <f aca="false">VLOOKUP(B320,Sheet3!$A$1:$E$100,5)</f>
        <v>k10</v>
      </c>
      <c r="G320" s="0" t="str">
        <f aca="false">VLOOKUP(B320,Sheet3!$A$1:$E$100,2)</f>
        <v>40x60</v>
      </c>
      <c r="H320" s="0" t="str">
        <f aca="false">VLOOKUP(B320,Sheet3!$A$1:$E$100,3)</f>
        <v>25,00</v>
      </c>
      <c r="I320" s="0" t="str">
        <f aca="false">VLOOKUP(F320,Sheet4!$A$1:$B$22,2)</f>
        <v>tablice_korkowe</v>
      </c>
    </row>
    <row r="321" customFormat="false" ht="18.4" hidden="false" customHeight="true" outlineLevel="0" collapsed="false">
      <c r="A321" s="1" t="n">
        <v>320</v>
      </c>
      <c r="B321" s="0" t="s">
        <v>9</v>
      </c>
      <c r="C321" s="2" t="n">
        <v>41163</v>
      </c>
      <c r="D321" s="0" t="n">
        <v>6</v>
      </c>
      <c r="E321" s="0" t="n">
        <f aca="false">MONTH(C321)</f>
        <v>9</v>
      </c>
      <c r="F321" s="0" t="str">
        <f aca="false">VLOOKUP(B321,Sheet3!$A$1:$E$100,5)</f>
        <v>k19</v>
      </c>
      <c r="G321" s="0" t="str">
        <f aca="false">VLOOKUP(B321,Sheet3!$A$1:$E$100,2)</f>
        <v>Oslonka_falista</v>
      </c>
      <c r="H321" s="0" t="str">
        <f aca="false">VLOOKUP(B321,Sheet3!$A$1:$E$100,3)</f>
        <v>22,99</v>
      </c>
      <c r="I321" s="0" t="str">
        <f aca="false">VLOOKUP(F321,Sheet4!$A$1:$B$22,2)</f>
        <v>wyroby_korkowe</v>
      </c>
    </row>
    <row r="322" customFormat="false" ht="18.4" hidden="false" customHeight="true" outlineLevel="0" collapsed="false">
      <c r="A322" s="0" t="n">
        <v>321</v>
      </c>
      <c r="B322" s="0" t="s">
        <v>22</v>
      </c>
      <c r="C322" s="2" t="n">
        <v>41037</v>
      </c>
      <c r="D322" s="0" t="n">
        <v>4</v>
      </c>
      <c r="E322" s="0" t="n">
        <f aca="false">MONTH(C322)</f>
        <v>5</v>
      </c>
      <c r="F322" s="0" t="str">
        <f aca="false">VLOOKUP(B322,Sheet3!$A$1:$E$100,5)</f>
        <v>k17</v>
      </c>
      <c r="G322" s="0" t="str">
        <f aca="false">VLOOKUP(B322,Sheet3!$A$1:$E$100,2)</f>
        <v>korek_natryskowy</v>
      </c>
      <c r="H322" s="0" t="str">
        <f aca="false">VLOOKUP(B322,Sheet3!$A$1:$E$100,3)</f>
        <v>33,99</v>
      </c>
      <c r="I322" s="0" t="str">
        <f aca="false">VLOOKUP(F322,Sheet4!$A$1:$B$22,2)</f>
        <v>masa_korkowa</v>
      </c>
    </row>
    <row r="323" customFormat="false" ht="18.4" hidden="false" customHeight="true" outlineLevel="0" collapsed="false">
      <c r="A323" s="1" t="n">
        <v>322</v>
      </c>
      <c r="B323" s="0" t="s">
        <v>39</v>
      </c>
      <c r="C323" s="2" t="n">
        <v>41162</v>
      </c>
      <c r="D323" s="0" t="n">
        <v>25</v>
      </c>
      <c r="E323" s="0" t="n">
        <f aca="false">MONTH(C323)</f>
        <v>9</v>
      </c>
      <c r="F323" s="0" t="str">
        <f aca="false">VLOOKUP(B323,Sheet3!$A$1:$E$100,5)</f>
        <v>k12</v>
      </c>
      <c r="G323" s="0" t="str">
        <f aca="false">VLOOKUP(B323,Sheet3!$A$1:$E$100,2)</f>
        <v>1000x700x5</v>
      </c>
      <c r="H323" s="0" t="str">
        <f aca="false">VLOOKUP(B323,Sheet3!$A$1:$E$100,3)</f>
        <v>15,99</v>
      </c>
      <c r="I323" s="0" t="str">
        <f aca="false">VLOOKUP(F323,Sheet4!$A$1:$B$22,2)</f>
        <v>plyty_korkowe</v>
      </c>
    </row>
    <row r="324" customFormat="false" ht="18.4" hidden="false" customHeight="true" outlineLevel="0" collapsed="false">
      <c r="A324" s="0" t="n">
        <v>323</v>
      </c>
      <c r="B324" s="0" t="s">
        <v>93</v>
      </c>
      <c r="C324" s="2" t="n">
        <v>41011</v>
      </c>
      <c r="D324" s="0" t="n">
        <v>25</v>
      </c>
      <c r="E324" s="0" t="n">
        <f aca="false">MONTH(C324)</f>
        <v>4</v>
      </c>
      <c r="F324" s="0" t="str">
        <f aca="false">VLOOKUP(B324,Sheet3!$A$1:$E$100,5)</f>
        <v>k13</v>
      </c>
      <c r="G324" s="0" t="str">
        <f aca="false">VLOOKUP(B324,Sheet3!$A$1:$E$100,2)</f>
        <v>30m_x_1m_x_2mm</v>
      </c>
      <c r="H324" s="0" t="str">
        <f aca="false">VLOOKUP(B324,Sheet3!$A$1:$E$100,3)</f>
        <v>299,99</v>
      </c>
      <c r="I324" s="0" t="str">
        <f aca="false">VLOOKUP(F324,Sheet4!$A$1:$B$22,2)</f>
        <v>rolki_korkowe</v>
      </c>
    </row>
    <row r="325" customFormat="false" ht="18.4" hidden="false" customHeight="true" outlineLevel="0" collapsed="false">
      <c r="A325" s="1" t="n">
        <v>324</v>
      </c>
      <c r="B325" s="0" t="s">
        <v>54</v>
      </c>
      <c r="C325" s="2" t="n">
        <v>41124</v>
      </c>
      <c r="D325" s="0" t="n">
        <v>5</v>
      </c>
      <c r="E325" s="0" t="n">
        <f aca="false">MONTH(C325)</f>
        <v>8</v>
      </c>
      <c r="F325" s="0" t="str">
        <f aca="false">VLOOKUP(B325,Sheet3!$A$1:$E$100,5)</f>
        <v>k12</v>
      </c>
      <c r="G325" s="0" t="str">
        <f aca="false">VLOOKUP(B325,Sheet3!$A$1:$E$100,2)</f>
        <v>1000x700x1</v>
      </c>
      <c r="H325" s="0" t="str">
        <f aca="false">VLOOKUP(B325,Sheet3!$A$1:$E$100,3)</f>
        <v>4,99</v>
      </c>
      <c r="I325" s="0" t="str">
        <f aca="false">VLOOKUP(F325,Sheet4!$A$1:$B$22,2)</f>
        <v>plyty_korkowe</v>
      </c>
    </row>
    <row r="326" customFormat="false" ht="18.4" hidden="false" customHeight="true" outlineLevel="0" collapsed="false">
      <c r="A326" s="0" t="n">
        <v>325</v>
      </c>
      <c r="B326" s="0" t="s">
        <v>12</v>
      </c>
      <c r="C326" s="2" t="n">
        <v>41079</v>
      </c>
      <c r="D326" s="0" t="n">
        <v>60</v>
      </c>
      <c r="E326" s="0" t="n">
        <f aca="false">MONTH(C326)</f>
        <v>6</v>
      </c>
      <c r="F326" s="0" t="str">
        <f aca="false">VLOOKUP(B326,Sheet3!$A$1:$E$100,5)</f>
        <v>k6</v>
      </c>
      <c r="G326" s="0" t="str">
        <f aca="false">VLOOKUP(B326,Sheet3!$A$1:$E$100,2)</f>
        <v>940x16x5</v>
      </c>
      <c r="H326" s="0" t="str">
        <f aca="false">VLOOKUP(B326,Sheet3!$A$1:$E$100,3)</f>
        <v>2,19</v>
      </c>
      <c r="I326" s="0" t="str">
        <f aca="false">VLOOKUP(F326,Sheet4!$A$1:$B$22,2)</f>
        <v>panele_korkowe</v>
      </c>
    </row>
    <row r="327" customFormat="false" ht="18.4" hidden="false" customHeight="true" outlineLevel="0" collapsed="false">
      <c r="A327" s="1" t="n">
        <v>326</v>
      </c>
      <c r="B327" s="0" t="s">
        <v>49</v>
      </c>
      <c r="C327" s="2" t="n">
        <v>41039</v>
      </c>
      <c r="D327" s="0" t="n">
        <v>1</v>
      </c>
      <c r="E327" s="0" t="n">
        <f aca="false">MONTH(C327)</f>
        <v>5</v>
      </c>
      <c r="F327" s="0" t="str">
        <f aca="false">VLOOKUP(B327,Sheet3!$A$1:$E$100,5)</f>
        <v>k19</v>
      </c>
      <c r="G327" s="0" t="str">
        <f aca="false">VLOOKUP(B327,Sheet3!$A$1:$E$100,2)</f>
        <v>Serwetnik_duży</v>
      </c>
      <c r="H327" s="0" t="str">
        <f aca="false">VLOOKUP(B327,Sheet3!$A$1:$E$100,3)</f>
        <v>8,99</v>
      </c>
      <c r="I327" s="0" t="str">
        <f aca="false">VLOOKUP(F327,Sheet4!$A$1:$B$22,2)</f>
        <v>wyroby_korkowe</v>
      </c>
    </row>
    <row r="328" customFormat="false" ht="18.4" hidden="false" customHeight="true" outlineLevel="0" collapsed="false">
      <c r="A328" s="0" t="n">
        <v>327</v>
      </c>
      <c r="B328" s="0" t="s">
        <v>45</v>
      </c>
      <c r="C328" s="2" t="n">
        <v>41059</v>
      </c>
      <c r="D328" s="0" t="n">
        <v>32</v>
      </c>
      <c r="E328" s="0" t="n">
        <f aca="false">MONTH(C328)</f>
        <v>5</v>
      </c>
      <c r="F328" s="0" t="str">
        <f aca="false">VLOOKUP(B328,Sheet3!$A$1:$E$100,5)</f>
        <v>k21</v>
      </c>
      <c r="G328" s="0" t="str">
        <f aca="false">VLOOKUP(B328,Sheet3!$A$1:$E$100,2)</f>
        <v>Shell</v>
      </c>
      <c r="H328" s="0" t="str">
        <f aca="false">VLOOKUP(B328,Sheet3!$A$1:$E$100,3)</f>
        <v>129,99</v>
      </c>
      <c r="I328" s="0" t="str">
        <f aca="false">VLOOKUP(F328,Sheet4!$A$1:$B$22,2)</f>
        <v>panele_korkowe</v>
      </c>
    </row>
    <row r="329" customFormat="false" ht="18.4" hidden="false" customHeight="true" outlineLevel="0" collapsed="false">
      <c r="A329" s="1" t="n">
        <v>328</v>
      </c>
      <c r="B329" s="0" t="s">
        <v>58</v>
      </c>
      <c r="C329" s="2" t="n">
        <v>41222</v>
      </c>
      <c r="D329" s="0" t="n">
        <v>18</v>
      </c>
      <c r="E329" s="0" t="n">
        <f aca="false">MONTH(C329)</f>
        <v>11</v>
      </c>
      <c r="F329" s="0" t="str">
        <f aca="false">VLOOKUP(B329,Sheet3!$A$1:$E$100,5)</f>
        <v>k5</v>
      </c>
      <c r="G329" s="0" t="str">
        <f aca="false">VLOOKUP(B329,Sheet3!$A$1:$E$100,2)</f>
        <v>Aglomerado_80_mm</v>
      </c>
      <c r="H329" s="0" t="str">
        <f aca="false">VLOOKUP(B329,Sheet3!$A$1:$E$100,3)</f>
        <v>149,99</v>
      </c>
      <c r="I329" s="0" t="str">
        <f aca="false">VLOOKUP(F329,Sheet4!$A$1:$B$22,2)</f>
        <v>panele_korkowe</v>
      </c>
    </row>
    <row r="330" customFormat="false" ht="18.4" hidden="false" customHeight="true" outlineLevel="0" collapsed="false">
      <c r="A330" s="0" t="n">
        <v>329</v>
      </c>
      <c r="B330" s="0" t="s">
        <v>37</v>
      </c>
      <c r="C330" s="2" t="n">
        <v>41083</v>
      </c>
      <c r="D330" s="0" t="n">
        <v>10</v>
      </c>
      <c r="E330" s="0" t="n">
        <f aca="false">MONTH(C330)</f>
        <v>6</v>
      </c>
      <c r="F330" s="0" t="str">
        <f aca="false">VLOOKUP(B330,Sheet3!$A$1:$E$100,5)</f>
        <v>k15</v>
      </c>
      <c r="G330" s="0" t="str">
        <f aca="false">VLOOKUP(B330,Sheet3!$A$1:$E$100,2)</f>
        <v>kostka</v>
      </c>
      <c r="H330" s="0" t="str">
        <f aca="false">VLOOKUP(B330,Sheet3!$A$1:$E$100,3)</f>
        <v>25,99</v>
      </c>
      <c r="I330" s="0" t="str">
        <f aca="false">VLOOKUP(F330,Sheet4!$A$1:$B$22,2)</f>
        <v>maty_korkowe</v>
      </c>
    </row>
    <row r="331" customFormat="false" ht="18.4" hidden="false" customHeight="true" outlineLevel="0" collapsed="false">
      <c r="A331" s="1" t="n">
        <v>330</v>
      </c>
      <c r="B331" s="0" t="s">
        <v>81</v>
      </c>
      <c r="C331" s="2" t="n">
        <v>41149</v>
      </c>
      <c r="D331" s="0" t="n">
        <v>10</v>
      </c>
      <c r="E331" s="0" t="n">
        <f aca="false">MONTH(C331)</f>
        <v>8</v>
      </c>
      <c r="F331" s="0" t="str">
        <f aca="false">VLOOKUP(B331,Sheet3!$A$1:$E$100,5)</f>
        <v>k12</v>
      </c>
      <c r="G331" s="0" t="str">
        <f aca="false">VLOOKUP(B331,Sheet3!$A$1:$E$100,2)</f>
        <v>1000x700x3</v>
      </c>
      <c r="H331" s="0" t="str">
        <f aca="false">VLOOKUP(B331,Sheet3!$A$1:$E$100,3)</f>
        <v>9,99</v>
      </c>
      <c r="I331" s="0" t="str">
        <f aca="false">VLOOKUP(F331,Sheet4!$A$1:$B$22,2)</f>
        <v>plyty_korkowe</v>
      </c>
    </row>
    <row r="332" customFormat="false" ht="18.4" hidden="false" customHeight="true" outlineLevel="0" collapsed="false">
      <c r="A332" s="0" t="n">
        <v>331</v>
      </c>
      <c r="B332" s="0" t="s">
        <v>53</v>
      </c>
      <c r="C332" s="2" t="n">
        <v>40994</v>
      </c>
      <c r="D332" s="0" t="n">
        <v>20</v>
      </c>
      <c r="E332" s="0" t="n">
        <f aca="false">MONTH(C332)</f>
        <v>3</v>
      </c>
      <c r="F332" s="0" t="str">
        <f aca="false">VLOOKUP(B332,Sheet3!$A$1:$E$100,5)</f>
        <v>k2</v>
      </c>
      <c r="G332" s="0" t="str">
        <f aca="false">VLOOKUP(B332,Sheet3!$A$1:$E$100,2)</f>
        <v>Special_4_mm</v>
      </c>
      <c r="H332" s="0" t="str">
        <f aca="false">VLOOKUP(B332,Sheet3!$A$1:$E$100,3)</f>
        <v>94,99</v>
      </c>
      <c r="I332" s="0" t="str">
        <f aca="false">VLOOKUP(F332,Sheet4!$A$1:$B$22,2)</f>
        <v>wyroby_korkowe</v>
      </c>
    </row>
    <row r="333" customFormat="false" ht="18.4" hidden="false" customHeight="true" outlineLevel="0" collapsed="false">
      <c r="A333" s="1" t="n">
        <v>332</v>
      </c>
      <c r="B333" s="0" t="s">
        <v>9</v>
      </c>
      <c r="C333" s="2" t="n">
        <v>40996</v>
      </c>
      <c r="D333" s="0" t="n">
        <v>5</v>
      </c>
      <c r="E333" s="0" t="n">
        <f aca="false">MONTH(C333)</f>
        <v>3</v>
      </c>
      <c r="F333" s="0" t="str">
        <f aca="false">VLOOKUP(B333,Sheet3!$A$1:$E$100,5)</f>
        <v>k19</v>
      </c>
      <c r="G333" s="0" t="str">
        <f aca="false">VLOOKUP(B333,Sheet3!$A$1:$E$100,2)</f>
        <v>Oslonka_falista</v>
      </c>
      <c r="H333" s="0" t="str">
        <f aca="false">VLOOKUP(B333,Sheet3!$A$1:$E$100,3)</f>
        <v>22,99</v>
      </c>
      <c r="I333" s="0" t="str">
        <f aca="false">VLOOKUP(F333,Sheet4!$A$1:$B$22,2)</f>
        <v>wyroby_korkowe</v>
      </c>
    </row>
    <row r="334" customFormat="false" ht="18.4" hidden="false" customHeight="true" outlineLevel="0" collapsed="false">
      <c r="A334" s="0" t="n">
        <v>333</v>
      </c>
      <c r="B334" s="0" t="s">
        <v>34</v>
      </c>
      <c r="C334" s="2" t="n">
        <v>41188</v>
      </c>
      <c r="D334" s="0" t="n">
        <v>30</v>
      </c>
      <c r="E334" s="0" t="n">
        <f aca="false">MONTH(C334)</f>
        <v>10</v>
      </c>
      <c r="F334" s="0" t="str">
        <f aca="false">VLOOKUP(B334,Sheet3!$A$1:$E$100,5)</f>
        <v>k8</v>
      </c>
      <c r="G334" s="0" t="str">
        <f aca="false">VLOOKUP(B334,Sheet3!$A$1:$E$100,2)</f>
        <v>LP_4</v>
      </c>
      <c r="H334" s="0" t="str">
        <f aca="false">VLOOKUP(B334,Sheet3!$A$1:$E$100,3)</f>
        <v>2,30</v>
      </c>
      <c r="I334" s="0" t="str">
        <f aca="false">VLOOKUP(F334,Sheet4!$A$1:$B$22,2)</f>
        <v>panele_korkowe</v>
      </c>
    </row>
    <row r="335" customFormat="false" ht="18.4" hidden="false" customHeight="true" outlineLevel="0" collapsed="false">
      <c r="A335" s="1" t="n">
        <v>334</v>
      </c>
      <c r="B335" s="0" t="s">
        <v>41</v>
      </c>
      <c r="C335" s="2" t="n">
        <v>40985</v>
      </c>
      <c r="D335" s="0" t="n">
        <v>4</v>
      </c>
      <c r="E335" s="0" t="n">
        <f aca="false">MONTH(C335)</f>
        <v>3</v>
      </c>
      <c r="F335" s="0" t="str">
        <f aca="false">VLOOKUP(B335,Sheet3!$A$1:$E$100,5)</f>
        <v>k7</v>
      </c>
      <c r="G335" s="0" t="str">
        <f aca="false">VLOOKUP(B335,Sheet3!$A$1:$E$100,2)</f>
        <v>Kora_surowa_kl._II</v>
      </c>
      <c r="H335" s="0" t="str">
        <f aca="false">VLOOKUP(B335,Sheet3!$A$1:$E$100,3)</f>
        <v>79,99</v>
      </c>
      <c r="I335" s="0" t="str">
        <f aca="false">VLOOKUP(F335,Sheet4!$A$1:$B$22,2)</f>
        <v>panele_korkowe</v>
      </c>
    </row>
    <row r="336" customFormat="false" ht="18.4" hidden="false" customHeight="true" outlineLevel="0" collapsed="false">
      <c r="A336" s="0" t="n">
        <v>335</v>
      </c>
      <c r="B336" s="0" t="s">
        <v>35</v>
      </c>
      <c r="C336" s="2" t="n">
        <v>41159</v>
      </c>
      <c r="D336" s="0" t="n">
        <v>1</v>
      </c>
      <c r="E336" s="0" t="n">
        <f aca="false">MONTH(C336)</f>
        <v>9</v>
      </c>
      <c r="F336" s="0" t="str">
        <f aca="false">VLOOKUP(B336,Sheet3!$A$1:$E$100,5)</f>
        <v>k9</v>
      </c>
      <c r="G336" s="0" t="str">
        <f aca="false">VLOOKUP(B336,Sheet3!$A$1:$E$100,2)</f>
        <v>srednie</v>
      </c>
      <c r="H336" s="0" t="str">
        <f aca="false">VLOOKUP(B336,Sheet3!$A$1:$E$100,3)</f>
        <v>32,00</v>
      </c>
      <c r="I336" s="0" t="str">
        <f aca="false">VLOOKUP(F336,Sheet4!$A$1:$B$22,2)</f>
        <v>panele_korkowe</v>
      </c>
    </row>
    <row r="337" customFormat="false" ht="18.4" hidden="false" customHeight="true" outlineLevel="0" collapsed="false">
      <c r="A337" s="1" t="n">
        <v>336</v>
      </c>
      <c r="B337" s="0" t="s">
        <v>69</v>
      </c>
      <c r="C337" s="2" t="n">
        <v>41002</v>
      </c>
      <c r="D337" s="0" t="n">
        <v>24</v>
      </c>
      <c r="E337" s="0" t="n">
        <f aca="false">MONTH(C337)</f>
        <v>4</v>
      </c>
      <c r="F337" s="0" t="str">
        <f aca="false">VLOOKUP(B337,Sheet3!$A$1:$E$100,5)</f>
        <v>k20</v>
      </c>
      <c r="G337" s="0" t="str">
        <f aca="false">VLOOKUP(B337,Sheet3!$A$1:$E$100,2)</f>
        <v>Stozkowe_duze</v>
      </c>
      <c r="H337" s="0" t="str">
        <f aca="false">VLOOKUP(B337,Sheet3!$A$1:$E$100,3)</f>
        <v>1,19</v>
      </c>
      <c r="I337" s="0" t="str">
        <f aca="false">VLOOKUP(F337,Sheet4!$A$1:$B$22,2)</f>
        <v>korki_do_butelek</v>
      </c>
    </row>
    <row r="338" customFormat="false" ht="18.4" hidden="false" customHeight="true" outlineLevel="0" collapsed="false">
      <c r="A338" s="0" t="n">
        <v>337</v>
      </c>
      <c r="B338" s="0" t="s">
        <v>48</v>
      </c>
      <c r="C338" s="2" t="n">
        <v>41108</v>
      </c>
      <c r="D338" s="0" t="n">
        <v>1</v>
      </c>
      <c r="E338" s="0" t="n">
        <f aca="false">MONTH(C338)</f>
        <v>7</v>
      </c>
      <c r="F338" s="0" t="str">
        <f aca="false">VLOOKUP(B338,Sheet3!$A$1:$E$100,5)</f>
        <v>k19</v>
      </c>
      <c r="G338" s="0" t="str">
        <f aca="false">VLOOKUP(B338,Sheet3!$A$1:$E$100,2)</f>
        <v>Cukiernica</v>
      </c>
      <c r="H338" s="0" t="str">
        <f aca="false">VLOOKUP(B338,Sheet3!$A$1:$E$100,3)</f>
        <v>25,99</v>
      </c>
      <c r="I338" s="0" t="str">
        <f aca="false">VLOOKUP(F338,Sheet4!$A$1:$B$22,2)</f>
        <v>wyroby_korkowe</v>
      </c>
    </row>
    <row r="339" customFormat="false" ht="18.4" hidden="false" customHeight="true" outlineLevel="0" collapsed="false">
      <c r="A339" s="1" t="n">
        <v>338</v>
      </c>
      <c r="B339" s="0" t="s">
        <v>26</v>
      </c>
      <c r="C339" s="2" t="n">
        <v>40962</v>
      </c>
      <c r="D339" s="0" t="n">
        <v>11</v>
      </c>
      <c r="E339" s="0" t="n">
        <f aca="false">MONTH(C339)</f>
        <v>2</v>
      </c>
      <c r="F339" s="0" t="str">
        <f aca="false">VLOOKUP(B339,Sheet3!$A$1:$E$100,5)</f>
        <v>k1</v>
      </c>
      <c r="G339" s="0" t="str">
        <f aca="false">VLOOKUP(B339,Sheet3!$A$1:$E$100,2)</f>
        <v>Especial_Big</v>
      </c>
      <c r="H339" s="0" t="str">
        <f aca="false">VLOOKUP(B339,Sheet3!$A$1:$E$100,3)</f>
        <v>24,99</v>
      </c>
      <c r="I339" s="0" t="str">
        <f aca="false">VLOOKUP(F339,Sheet4!$A$1:$B$22,2)</f>
        <v>korek_scienny</v>
      </c>
    </row>
    <row r="340" customFormat="false" ht="18.4" hidden="false" customHeight="true" outlineLevel="0" collapsed="false">
      <c r="A340" s="0" t="n">
        <v>339</v>
      </c>
      <c r="B340" s="0" t="s">
        <v>21</v>
      </c>
      <c r="C340" s="2" t="n">
        <v>40990</v>
      </c>
      <c r="D340" s="0" t="n">
        <v>11</v>
      </c>
      <c r="E340" s="0" t="n">
        <f aca="false">MONTH(C340)</f>
        <v>3</v>
      </c>
      <c r="F340" s="0" t="str">
        <f aca="false">VLOOKUP(B340,Sheet3!$A$1:$E$100,5)</f>
        <v>k8</v>
      </c>
      <c r="G340" s="0" t="str">
        <f aca="false">VLOOKUP(B340,Sheet3!$A$1:$E$100,2)</f>
        <v>LK_3</v>
      </c>
      <c r="H340" s="0" t="str">
        <f aca="false">VLOOKUP(B340,Sheet3!$A$1:$E$100,3)</f>
        <v>3,60</v>
      </c>
      <c r="I340" s="0" t="str">
        <f aca="false">VLOOKUP(F340,Sheet4!$A$1:$B$22,2)</f>
        <v>panele_korkowe</v>
      </c>
    </row>
    <row r="341" customFormat="false" ht="18.4" hidden="false" customHeight="true" outlineLevel="0" collapsed="false">
      <c r="A341" s="1" t="n">
        <v>340</v>
      </c>
      <c r="B341" s="0" t="s">
        <v>37</v>
      </c>
      <c r="C341" s="2" t="n">
        <v>41025</v>
      </c>
      <c r="D341" s="0" t="n">
        <v>1</v>
      </c>
      <c r="E341" s="0" t="n">
        <f aca="false">MONTH(C341)</f>
        <v>4</v>
      </c>
      <c r="F341" s="0" t="str">
        <f aca="false">VLOOKUP(B341,Sheet3!$A$1:$E$100,5)</f>
        <v>k15</v>
      </c>
      <c r="G341" s="0" t="str">
        <f aca="false">VLOOKUP(B341,Sheet3!$A$1:$E$100,2)</f>
        <v>kostka</v>
      </c>
      <c r="H341" s="0" t="str">
        <f aca="false">VLOOKUP(B341,Sheet3!$A$1:$E$100,3)</f>
        <v>25,99</v>
      </c>
      <c r="I341" s="0" t="str">
        <f aca="false">VLOOKUP(F341,Sheet4!$A$1:$B$22,2)</f>
        <v>maty_korkowe</v>
      </c>
    </row>
    <row r="342" customFormat="false" ht="18.4" hidden="false" customHeight="true" outlineLevel="0" collapsed="false">
      <c r="A342" s="0" t="n">
        <v>341</v>
      </c>
      <c r="B342" s="0" t="s">
        <v>62</v>
      </c>
      <c r="C342" s="2" t="n">
        <v>40989</v>
      </c>
      <c r="D342" s="0" t="n">
        <v>25</v>
      </c>
      <c r="E342" s="0" t="n">
        <f aca="false">MONTH(C342)</f>
        <v>3</v>
      </c>
      <c r="F342" s="0" t="str">
        <f aca="false">VLOOKUP(B342,Sheet3!$A$1:$E$100,5)</f>
        <v>k5</v>
      </c>
      <c r="G342" s="0" t="str">
        <f aca="false">VLOOKUP(B342,Sheet3!$A$1:$E$100,2)</f>
        <v>Aglomerado_10_mm</v>
      </c>
      <c r="H342" s="0" t="str">
        <f aca="false">VLOOKUP(B342,Sheet3!$A$1:$E$100,3)</f>
        <v>34,99</v>
      </c>
      <c r="I342" s="0" t="str">
        <f aca="false">VLOOKUP(F342,Sheet4!$A$1:$B$22,2)</f>
        <v>panele_korkowe</v>
      </c>
    </row>
    <row r="343" customFormat="false" ht="18.4" hidden="false" customHeight="true" outlineLevel="0" collapsed="false">
      <c r="A343" s="1" t="n">
        <v>342</v>
      </c>
      <c r="B343" s="0" t="s">
        <v>39</v>
      </c>
      <c r="C343" s="2" t="n">
        <v>40981</v>
      </c>
      <c r="D343" s="0" t="n">
        <v>26</v>
      </c>
      <c r="E343" s="0" t="n">
        <f aca="false">MONTH(C343)</f>
        <v>3</v>
      </c>
      <c r="F343" s="0" t="str">
        <f aca="false">VLOOKUP(B343,Sheet3!$A$1:$E$100,5)</f>
        <v>k12</v>
      </c>
      <c r="G343" s="0" t="str">
        <f aca="false">VLOOKUP(B343,Sheet3!$A$1:$E$100,2)</f>
        <v>1000x700x5</v>
      </c>
      <c r="H343" s="0" t="str">
        <f aca="false">VLOOKUP(B343,Sheet3!$A$1:$E$100,3)</f>
        <v>15,99</v>
      </c>
      <c r="I343" s="0" t="str">
        <f aca="false">VLOOKUP(F343,Sheet4!$A$1:$B$22,2)</f>
        <v>plyty_korkowe</v>
      </c>
    </row>
    <row r="344" customFormat="false" ht="18.4" hidden="false" customHeight="true" outlineLevel="0" collapsed="false">
      <c r="A344" s="0" t="n">
        <v>343</v>
      </c>
      <c r="B344" s="0" t="s">
        <v>37</v>
      </c>
      <c r="C344" s="2" t="n">
        <v>41108</v>
      </c>
      <c r="D344" s="0" t="n">
        <v>1</v>
      </c>
      <c r="E344" s="0" t="n">
        <f aca="false">MONTH(C344)</f>
        <v>7</v>
      </c>
      <c r="F344" s="0" t="str">
        <f aca="false">VLOOKUP(B344,Sheet3!$A$1:$E$100,5)</f>
        <v>k15</v>
      </c>
      <c r="G344" s="0" t="str">
        <f aca="false">VLOOKUP(B344,Sheet3!$A$1:$E$100,2)</f>
        <v>kostka</v>
      </c>
      <c r="H344" s="0" t="str">
        <f aca="false">VLOOKUP(B344,Sheet3!$A$1:$E$100,3)</f>
        <v>25,99</v>
      </c>
      <c r="I344" s="0" t="str">
        <f aca="false">VLOOKUP(F344,Sheet4!$A$1:$B$22,2)</f>
        <v>maty_korkowe</v>
      </c>
    </row>
    <row r="345" customFormat="false" ht="18.4" hidden="false" customHeight="true" outlineLevel="0" collapsed="false">
      <c r="A345" s="1" t="n">
        <v>344</v>
      </c>
      <c r="B345" s="0" t="s">
        <v>58</v>
      </c>
      <c r="C345" s="2" t="n">
        <v>40945</v>
      </c>
      <c r="D345" s="0" t="n">
        <v>5</v>
      </c>
      <c r="E345" s="0" t="n">
        <f aca="false">MONTH(C345)</f>
        <v>2</v>
      </c>
      <c r="F345" s="0" t="str">
        <f aca="false">VLOOKUP(B345,Sheet3!$A$1:$E$100,5)</f>
        <v>k5</v>
      </c>
      <c r="G345" s="0" t="str">
        <f aca="false">VLOOKUP(B345,Sheet3!$A$1:$E$100,2)</f>
        <v>Aglomerado_80_mm</v>
      </c>
      <c r="H345" s="0" t="str">
        <f aca="false">VLOOKUP(B345,Sheet3!$A$1:$E$100,3)</f>
        <v>149,99</v>
      </c>
      <c r="I345" s="0" t="str">
        <f aca="false">VLOOKUP(F345,Sheet4!$A$1:$B$22,2)</f>
        <v>panele_korkowe</v>
      </c>
    </row>
    <row r="346" customFormat="false" ht="18.4" hidden="false" customHeight="true" outlineLevel="0" collapsed="false">
      <c r="A346" s="0" t="n">
        <v>345</v>
      </c>
      <c r="B346" s="0" t="s">
        <v>51</v>
      </c>
      <c r="C346" s="2" t="n">
        <v>41150</v>
      </c>
      <c r="D346" s="0" t="n">
        <v>3</v>
      </c>
      <c r="E346" s="0" t="n">
        <f aca="false">MONTH(C346)</f>
        <v>8</v>
      </c>
      <c r="F346" s="0" t="str">
        <f aca="false">VLOOKUP(B346,Sheet3!$A$1:$E$100,5)</f>
        <v>k10</v>
      </c>
      <c r="G346" s="0" t="str">
        <f aca="false">VLOOKUP(B346,Sheet3!$A$1:$E$100,2)</f>
        <v>60x80</v>
      </c>
      <c r="H346" s="0" t="str">
        <f aca="false">VLOOKUP(B346,Sheet3!$A$1:$E$100,3)</f>
        <v>51,00</v>
      </c>
      <c r="I346" s="0" t="str">
        <f aca="false">VLOOKUP(F346,Sheet4!$A$1:$B$22,2)</f>
        <v>tablice_korkowe</v>
      </c>
    </row>
    <row r="347" customFormat="false" ht="18.4" hidden="false" customHeight="true" outlineLevel="0" collapsed="false">
      <c r="A347" s="1" t="n">
        <v>346</v>
      </c>
      <c r="B347" s="0" t="s">
        <v>90</v>
      </c>
      <c r="C347" s="2" t="n">
        <v>40968</v>
      </c>
      <c r="D347" s="0" t="n">
        <v>25</v>
      </c>
      <c r="E347" s="0" t="n">
        <f aca="false">MONTH(C347)</f>
        <v>2</v>
      </c>
      <c r="F347" s="0" t="str">
        <f aca="false">VLOOKUP(B347,Sheet3!$A$1:$E$100,5)</f>
        <v>k21</v>
      </c>
      <c r="G347" s="0" t="str">
        <f aca="false">VLOOKUP(B347,Sheet3!$A$1:$E$100,2)</f>
        <v>Rapsodia</v>
      </c>
      <c r="H347" s="0" t="str">
        <f aca="false">VLOOKUP(B347,Sheet3!$A$1:$E$100,3)</f>
        <v>129,99</v>
      </c>
      <c r="I347" s="0" t="str">
        <f aca="false">VLOOKUP(F347,Sheet4!$A$1:$B$22,2)</f>
        <v>panele_korkowe</v>
      </c>
    </row>
    <row r="348" customFormat="false" ht="18.4" hidden="false" customHeight="true" outlineLevel="0" collapsed="false">
      <c r="A348" s="0" t="n">
        <v>347</v>
      </c>
      <c r="B348" s="0" t="s">
        <v>48</v>
      </c>
      <c r="C348" s="2" t="n">
        <v>41109</v>
      </c>
      <c r="D348" s="0" t="n">
        <v>1</v>
      </c>
      <c r="E348" s="0" t="n">
        <f aca="false">MONTH(C348)</f>
        <v>7</v>
      </c>
      <c r="F348" s="0" t="str">
        <f aca="false">VLOOKUP(B348,Sheet3!$A$1:$E$100,5)</f>
        <v>k19</v>
      </c>
      <c r="G348" s="0" t="str">
        <f aca="false">VLOOKUP(B348,Sheet3!$A$1:$E$100,2)</f>
        <v>Cukiernica</v>
      </c>
      <c r="H348" s="0" t="str">
        <f aca="false">VLOOKUP(B348,Sheet3!$A$1:$E$100,3)</f>
        <v>25,99</v>
      </c>
      <c r="I348" s="0" t="str">
        <f aca="false">VLOOKUP(F348,Sheet4!$A$1:$B$22,2)</f>
        <v>wyroby_korkowe</v>
      </c>
    </row>
    <row r="349" customFormat="false" ht="18.4" hidden="false" customHeight="true" outlineLevel="0" collapsed="false">
      <c r="A349" s="1" t="n">
        <v>348</v>
      </c>
      <c r="B349" s="0" t="s">
        <v>53</v>
      </c>
      <c r="C349" s="2" t="n">
        <v>41095</v>
      </c>
      <c r="D349" s="0" t="n">
        <v>22</v>
      </c>
      <c r="E349" s="0" t="n">
        <f aca="false">MONTH(C349)</f>
        <v>7</v>
      </c>
      <c r="F349" s="0" t="str">
        <f aca="false">VLOOKUP(B349,Sheet3!$A$1:$E$100,5)</f>
        <v>k2</v>
      </c>
      <c r="G349" s="0" t="str">
        <f aca="false">VLOOKUP(B349,Sheet3!$A$1:$E$100,2)</f>
        <v>Special_4_mm</v>
      </c>
      <c r="H349" s="0" t="str">
        <f aca="false">VLOOKUP(B349,Sheet3!$A$1:$E$100,3)</f>
        <v>94,99</v>
      </c>
      <c r="I349" s="0" t="str">
        <f aca="false">VLOOKUP(F349,Sheet4!$A$1:$B$22,2)</f>
        <v>wyroby_korkowe</v>
      </c>
    </row>
    <row r="350" customFormat="false" ht="18.4" hidden="false" customHeight="true" outlineLevel="0" collapsed="false">
      <c r="A350" s="0" t="n">
        <v>349</v>
      </c>
      <c r="B350" s="0" t="s">
        <v>62</v>
      </c>
      <c r="C350" s="2" t="n">
        <v>40977</v>
      </c>
      <c r="D350" s="0" t="n">
        <v>12</v>
      </c>
      <c r="E350" s="0" t="n">
        <f aca="false">MONTH(C350)</f>
        <v>3</v>
      </c>
      <c r="F350" s="0" t="str">
        <f aca="false">VLOOKUP(B350,Sheet3!$A$1:$E$100,5)</f>
        <v>k5</v>
      </c>
      <c r="G350" s="0" t="str">
        <f aca="false">VLOOKUP(B350,Sheet3!$A$1:$E$100,2)</f>
        <v>Aglomerado_10_mm</v>
      </c>
      <c r="H350" s="0" t="str">
        <f aca="false">VLOOKUP(B350,Sheet3!$A$1:$E$100,3)</f>
        <v>34,99</v>
      </c>
      <c r="I350" s="0" t="str">
        <f aca="false">VLOOKUP(F350,Sheet4!$A$1:$B$22,2)</f>
        <v>panele_korkowe</v>
      </c>
    </row>
    <row r="351" customFormat="false" ht="18.4" hidden="false" customHeight="true" outlineLevel="0" collapsed="false">
      <c r="A351" s="1" t="n">
        <v>350</v>
      </c>
      <c r="B351" s="0" t="s">
        <v>13</v>
      </c>
      <c r="C351" s="2" t="n">
        <v>41212</v>
      </c>
      <c r="D351" s="0" t="n">
        <v>25</v>
      </c>
      <c r="E351" s="0" t="n">
        <f aca="false">MONTH(C351)</f>
        <v>10</v>
      </c>
      <c r="F351" s="0" t="str">
        <f aca="false">VLOOKUP(B351,Sheet3!$A$1:$E$100,5)</f>
        <v>k12</v>
      </c>
      <c r="G351" s="0" t="str">
        <f aca="false">VLOOKUP(B351,Sheet3!$A$1:$E$100,2)</f>
        <v>1000x700x7</v>
      </c>
      <c r="H351" s="0" t="str">
        <f aca="false">VLOOKUP(B351,Sheet3!$A$1:$E$100,3)</f>
        <v>22,99</v>
      </c>
      <c r="I351" s="0" t="str">
        <f aca="false">VLOOKUP(F351,Sheet4!$A$1:$B$22,2)</f>
        <v>plyty_korkowe</v>
      </c>
    </row>
    <row r="352" customFormat="false" ht="18.4" hidden="false" customHeight="true" outlineLevel="0" collapsed="false">
      <c r="A352" s="0" t="n">
        <v>351</v>
      </c>
      <c r="B352" s="0" t="s">
        <v>59</v>
      </c>
      <c r="C352" s="2" t="n">
        <v>41170</v>
      </c>
      <c r="D352" s="0" t="n">
        <v>40</v>
      </c>
      <c r="E352" s="0" t="n">
        <f aca="false">MONTH(C352)</f>
        <v>9</v>
      </c>
      <c r="F352" s="0" t="str">
        <f aca="false">VLOOKUP(B352,Sheet3!$A$1:$E$100,5)</f>
        <v>k16</v>
      </c>
      <c r="G352" s="0" t="str">
        <f aca="false">VLOOKUP(B352,Sheet3!$A$1:$E$100,2)</f>
        <v>standard</v>
      </c>
      <c r="H352" s="0" t="str">
        <f aca="false">VLOOKUP(B352,Sheet3!$A$1:$E$100,3)</f>
        <v>1,09</v>
      </c>
      <c r="I352" s="0" t="str">
        <f aca="false">VLOOKUP(F352,Sheet4!$A$1:$B$22,2)</f>
        <v>przekladki_korkowe</v>
      </c>
    </row>
    <row r="353" customFormat="false" ht="18.4" hidden="false" customHeight="true" outlineLevel="0" collapsed="false">
      <c r="A353" s="1" t="n">
        <v>352</v>
      </c>
      <c r="B353" s="0" t="s">
        <v>34</v>
      </c>
      <c r="C353" s="2" t="n">
        <v>41087</v>
      </c>
      <c r="D353" s="0" t="n">
        <v>20</v>
      </c>
      <c r="E353" s="0" t="n">
        <f aca="false">MONTH(C353)</f>
        <v>6</v>
      </c>
      <c r="F353" s="0" t="str">
        <f aca="false">VLOOKUP(B353,Sheet3!$A$1:$E$100,5)</f>
        <v>k8</v>
      </c>
      <c r="G353" s="0" t="str">
        <f aca="false">VLOOKUP(B353,Sheet3!$A$1:$E$100,2)</f>
        <v>LP_4</v>
      </c>
      <c r="H353" s="0" t="str">
        <f aca="false">VLOOKUP(B353,Sheet3!$A$1:$E$100,3)</f>
        <v>2,30</v>
      </c>
      <c r="I353" s="0" t="str">
        <f aca="false">VLOOKUP(F353,Sheet4!$A$1:$B$22,2)</f>
        <v>panele_korkowe</v>
      </c>
    </row>
    <row r="354" customFormat="false" ht="18.4" hidden="false" customHeight="true" outlineLevel="0" collapsed="false">
      <c r="A354" s="0" t="n">
        <v>353</v>
      </c>
      <c r="B354" s="0" t="s">
        <v>54</v>
      </c>
      <c r="C354" s="2" t="n">
        <v>41114</v>
      </c>
      <c r="D354" s="0" t="n">
        <v>3</v>
      </c>
      <c r="E354" s="0" t="n">
        <f aca="false">MONTH(C354)</f>
        <v>7</v>
      </c>
      <c r="F354" s="0" t="str">
        <f aca="false">VLOOKUP(B354,Sheet3!$A$1:$E$100,5)</f>
        <v>k12</v>
      </c>
      <c r="G354" s="0" t="str">
        <f aca="false">VLOOKUP(B354,Sheet3!$A$1:$E$100,2)</f>
        <v>1000x700x1</v>
      </c>
      <c r="H354" s="0" t="str">
        <f aca="false">VLOOKUP(B354,Sheet3!$A$1:$E$100,3)</f>
        <v>4,99</v>
      </c>
      <c r="I354" s="0" t="str">
        <f aca="false">VLOOKUP(F354,Sheet4!$A$1:$B$22,2)</f>
        <v>plyty_korkowe</v>
      </c>
    </row>
    <row r="355" customFormat="false" ht="18.4" hidden="false" customHeight="true" outlineLevel="0" collapsed="false">
      <c r="A355" s="1" t="n">
        <v>354</v>
      </c>
      <c r="B355" s="0" t="s">
        <v>17</v>
      </c>
      <c r="C355" s="2" t="n">
        <v>41046</v>
      </c>
      <c r="D355" s="0" t="n">
        <v>1</v>
      </c>
      <c r="E355" s="0" t="n">
        <f aca="false">MONTH(C355)</f>
        <v>5</v>
      </c>
      <c r="F355" s="0" t="str">
        <f aca="false">VLOOKUP(B355,Sheet3!$A$1:$E$100,5)</f>
        <v>k19</v>
      </c>
      <c r="G355" s="0" t="str">
        <f aca="false">VLOOKUP(B355,Sheet3!$A$1:$E$100,2)</f>
        <v>Taca_prostokatna</v>
      </c>
      <c r="H355" s="0" t="str">
        <f aca="false">VLOOKUP(B355,Sheet3!$A$1:$E$100,3)</f>
        <v>26,99</v>
      </c>
      <c r="I355" s="0" t="str">
        <f aca="false">VLOOKUP(F355,Sheet4!$A$1:$B$22,2)</f>
        <v>wyroby_korkowe</v>
      </c>
    </row>
    <row r="356" customFormat="false" ht="18.4" hidden="false" customHeight="true" outlineLevel="0" collapsed="false">
      <c r="A356" s="0" t="n">
        <v>355</v>
      </c>
      <c r="B356" s="0" t="s">
        <v>67</v>
      </c>
      <c r="C356" s="2" t="n">
        <v>41187</v>
      </c>
      <c r="D356" s="0" t="n">
        <v>60</v>
      </c>
      <c r="E356" s="0" t="n">
        <f aca="false">MONTH(C356)</f>
        <v>10</v>
      </c>
      <c r="F356" s="0" t="str">
        <f aca="false">VLOOKUP(B356,Sheet3!$A$1:$E$100,5)</f>
        <v>k14</v>
      </c>
      <c r="G356" s="0" t="str">
        <f aca="false">VLOOKUP(B356,Sheet3!$A$1:$E$100,2)</f>
        <v>Rapsodia</v>
      </c>
      <c r="H356" s="0" t="str">
        <f aca="false">VLOOKUP(B356,Sheet3!$A$1:$E$100,3)</f>
        <v>64,99</v>
      </c>
      <c r="I356" s="0" t="str">
        <f aca="false">VLOOKUP(F356,Sheet4!$A$1:$B$22,2)</f>
        <v>parkiet_korkowy</v>
      </c>
    </row>
    <row r="357" customFormat="false" ht="18.4" hidden="false" customHeight="true" outlineLevel="0" collapsed="false">
      <c r="A357" s="1" t="n">
        <v>356</v>
      </c>
      <c r="B357" s="0" t="s">
        <v>85</v>
      </c>
      <c r="C357" s="2" t="n">
        <v>41023</v>
      </c>
      <c r="D357" s="0" t="n">
        <v>6</v>
      </c>
      <c r="E357" s="0" t="n">
        <f aca="false">MONTH(C357)</f>
        <v>4</v>
      </c>
      <c r="F357" s="0" t="str">
        <f aca="false">VLOOKUP(B357,Sheet3!$A$1:$E$100,5)</f>
        <v>k8</v>
      </c>
      <c r="G357" s="0" t="str">
        <f aca="false">VLOOKUP(B357,Sheet3!$A$1:$E$100,2)</f>
        <v>LN_2</v>
      </c>
      <c r="H357" s="0" t="str">
        <f aca="false">VLOOKUP(B357,Sheet3!$A$1:$E$100,3)</f>
        <v>4,60</v>
      </c>
      <c r="I357" s="0" t="str">
        <f aca="false">VLOOKUP(F357,Sheet4!$A$1:$B$22,2)</f>
        <v>panele_korkowe</v>
      </c>
    </row>
    <row r="358" customFormat="false" ht="18.4" hidden="false" customHeight="true" outlineLevel="0" collapsed="false">
      <c r="A358" s="0" t="n">
        <v>357</v>
      </c>
      <c r="B358" s="0" t="s">
        <v>94</v>
      </c>
      <c r="C358" s="2" t="n">
        <v>41151</v>
      </c>
      <c r="D358" s="0" t="n">
        <v>22</v>
      </c>
      <c r="E358" s="0" t="n">
        <f aca="false">MONTH(C358)</f>
        <v>8</v>
      </c>
      <c r="F358" s="0" t="str">
        <f aca="false">VLOOKUP(B358,Sheet3!$A$1:$E$100,5)</f>
        <v>k3</v>
      </c>
      <c r="G358" s="0" t="str">
        <f aca="false">VLOOKUP(B358,Sheet3!$A$1:$E$100,2)</f>
        <v>frakcja_0,2-0,5_mm</v>
      </c>
      <c r="H358" s="0" t="str">
        <f aca="false">VLOOKUP(B358,Sheet3!$A$1:$E$100,3)</f>
        <v>9,99</v>
      </c>
      <c r="I358" s="0" t="str">
        <f aca="false">VLOOKUP(F358,Sheet4!$A$1:$B$22,2)</f>
        <v>panele_korkowe</v>
      </c>
    </row>
    <row r="359" customFormat="false" ht="18.4" hidden="false" customHeight="true" outlineLevel="0" collapsed="false">
      <c r="A359" s="1" t="n">
        <v>358</v>
      </c>
      <c r="B359" s="0" t="s">
        <v>67</v>
      </c>
      <c r="C359" s="2" t="n">
        <v>41003</v>
      </c>
      <c r="D359" s="0" t="n">
        <v>24</v>
      </c>
      <c r="E359" s="0" t="n">
        <f aca="false">MONTH(C359)</f>
        <v>4</v>
      </c>
      <c r="F359" s="0" t="str">
        <f aca="false">VLOOKUP(B359,Sheet3!$A$1:$E$100,5)</f>
        <v>k14</v>
      </c>
      <c r="G359" s="0" t="str">
        <f aca="false">VLOOKUP(B359,Sheet3!$A$1:$E$100,2)</f>
        <v>Rapsodia</v>
      </c>
      <c r="H359" s="0" t="str">
        <f aca="false">VLOOKUP(B359,Sheet3!$A$1:$E$100,3)</f>
        <v>64,99</v>
      </c>
      <c r="I359" s="0" t="str">
        <f aca="false">VLOOKUP(F359,Sheet4!$A$1:$B$22,2)</f>
        <v>parkiet_korkowy</v>
      </c>
    </row>
    <row r="360" customFormat="false" ht="18.4" hidden="false" customHeight="true" outlineLevel="0" collapsed="false">
      <c r="A360" s="0" t="n">
        <v>359</v>
      </c>
      <c r="B360" s="0" t="s">
        <v>78</v>
      </c>
      <c r="C360" s="2" t="n">
        <v>41037</v>
      </c>
      <c r="D360" s="0" t="n">
        <v>35</v>
      </c>
      <c r="E360" s="0" t="n">
        <f aca="false">MONTH(C360)</f>
        <v>5</v>
      </c>
      <c r="F360" s="0" t="str">
        <f aca="false">VLOOKUP(B360,Sheet3!$A$1:$E$100,5)</f>
        <v>k6</v>
      </c>
      <c r="G360" s="0" t="str">
        <f aca="false">VLOOKUP(B360,Sheet3!$A$1:$E$100,2)</f>
        <v>940x23x10</v>
      </c>
      <c r="H360" s="0" t="str">
        <f aca="false">VLOOKUP(B360,Sheet3!$A$1:$E$100,3)</f>
        <v>3,29</v>
      </c>
      <c r="I360" s="0" t="str">
        <f aca="false">VLOOKUP(F360,Sheet4!$A$1:$B$22,2)</f>
        <v>panele_korkowe</v>
      </c>
    </row>
    <row r="361" customFormat="false" ht="18.4" hidden="false" customHeight="true" outlineLevel="0" collapsed="false">
      <c r="A361" s="1" t="n">
        <v>360</v>
      </c>
      <c r="B361" s="0" t="s">
        <v>79</v>
      </c>
      <c r="C361" s="2" t="n">
        <v>41001</v>
      </c>
      <c r="D361" s="0" t="n">
        <v>12</v>
      </c>
      <c r="E361" s="0" t="n">
        <f aca="false">MONTH(C361)</f>
        <v>4</v>
      </c>
      <c r="F361" s="0" t="str">
        <f aca="false">VLOOKUP(B361,Sheet3!$A$1:$E$100,5)</f>
        <v>k1</v>
      </c>
      <c r="G361" s="0" t="str">
        <f aca="false">VLOOKUP(B361,Sheet3!$A$1:$E$100,2)</f>
        <v>Especial_Big</v>
      </c>
      <c r="H361" s="0" t="str">
        <f aca="false">VLOOKUP(B361,Sheet3!$A$1:$E$100,3)</f>
        <v>24,99</v>
      </c>
      <c r="I361" s="0" t="str">
        <f aca="false">VLOOKUP(F361,Sheet4!$A$1:$B$22,2)</f>
        <v>korek_scienny</v>
      </c>
    </row>
    <row r="362" customFormat="false" ht="18.4" hidden="false" customHeight="true" outlineLevel="0" collapsed="false">
      <c r="A362" s="0" t="n">
        <v>361</v>
      </c>
      <c r="B362" s="0" t="s">
        <v>95</v>
      </c>
      <c r="C362" s="2" t="n">
        <v>41160</v>
      </c>
      <c r="D362" s="0" t="n">
        <v>110</v>
      </c>
      <c r="E362" s="0" t="n">
        <f aca="false">MONTH(C362)</f>
        <v>9</v>
      </c>
      <c r="F362" s="0" t="str">
        <f aca="false">VLOOKUP(B362,Sheet3!$A$1:$E$100,5)</f>
        <v>k21</v>
      </c>
      <c r="G362" s="0" t="str">
        <f aca="false">VLOOKUP(B362,Sheet3!$A$1:$E$100,2)</f>
        <v>Natural</v>
      </c>
      <c r="H362" s="0" t="str">
        <f aca="false">VLOOKUP(B362,Sheet3!$A$1:$E$100,3)</f>
        <v>119,99</v>
      </c>
      <c r="I362" s="0" t="str">
        <f aca="false">VLOOKUP(F362,Sheet4!$A$1:$B$22,2)</f>
        <v>panele_korkowe</v>
      </c>
    </row>
    <row r="363" customFormat="false" ht="18.4" hidden="false" customHeight="true" outlineLevel="0" collapsed="false">
      <c r="A363" s="1" t="n">
        <v>362</v>
      </c>
      <c r="B363" s="0" t="s">
        <v>36</v>
      </c>
      <c r="C363" s="2" t="n">
        <v>41192</v>
      </c>
      <c r="D363" s="0" t="n">
        <v>3</v>
      </c>
      <c r="E363" s="0" t="n">
        <f aca="false">MONTH(C363)</f>
        <v>10</v>
      </c>
      <c r="F363" s="0" t="str">
        <f aca="false">VLOOKUP(B363,Sheet3!$A$1:$E$100,5)</f>
        <v>k10</v>
      </c>
      <c r="G363" s="0" t="str">
        <f aca="false">VLOOKUP(B363,Sheet3!$A$1:$E$100,2)</f>
        <v>50x80</v>
      </c>
      <c r="H363" s="0" t="str">
        <f aca="false">VLOOKUP(B363,Sheet3!$A$1:$E$100,3)</f>
        <v>34,99</v>
      </c>
      <c r="I363" s="0" t="str">
        <f aca="false">VLOOKUP(F363,Sheet4!$A$1:$B$22,2)</f>
        <v>tablice_korkowe</v>
      </c>
    </row>
    <row r="364" customFormat="false" ht="18.4" hidden="false" customHeight="true" outlineLevel="0" collapsed="false">
      <c r="A364" s="0" t="n">
        <v>363</v>
      </c>
      <c r="B364" s="0" t="s">
        <v>59</v>
      </c>
      <c r="C364" s="2" t="n">
        <v>41044</v>
      </c>
      <c r="D364" s="0" t="n">
        <v>10</v>
      </c>
      <c r="E364" s="0" t="n">
        <f aca="false">MONTH(C364)</f>
        <v>5</v>
      </c>
      <c r="F364" s="0" t="str">
        <f aca="false">VLOOKUP(B364,Sheet3!$A$1:$E$100,5)</f>
        <v>k16</v>
      </c>
      <c r="G364" s="0" t="str">
        <f aca="false">VLOOKUP(B364,Sheet3!$A$1:$E$100,2)</f>
        <v>standard</v>
      </c>
      <c r="H364" s="0" t="str">
        <f aca="false">VLOOKUP(B364,Sheet3!$A$1:$E$100,3)</f>
        <v>1,09</v>
      </c>
      <c r="I364" s="0" t="str">
        <f aca="false">VLOOKUP(F364,Sheet4!$A$1:$B$22,2)</f>
        <v>przekladki_korkowe</v>
      </c>
    </row>
    <row r="365" customFormat="false" ht="18.4" hidden="false" customHeight="true" outlineLevel="0" collapsed="false">
      <c r="A365" s="1" t="n">
        <v>364</v>
      </c>
      <c r="B365" s="0" t="s">
        <v>57</v>
      </c>
      <c r="C365" s="2" t="n">
        <v>41037</v>
      </c>
      <c r="D365" s="0" t="n">
        <v>25</v>
      </c>
      <c r="E365" s="0" t="n">
        <f aca="false">MONTH(C365)</f>
        <v>5</v>
      </c>
      <c r="F365" s="0" t="str">
        <f aca="false">VLOOKUP(B365,Sheet3!$A$1:$E$100,5)</f>
        <v>k6</v>
      </c>
      <c r="G365" s="0" t="str">
        <f aca="false">VLOOKUP(B365,Sheet3!$A$1:$E$100,2)</f>
        <v>940x23x7</v>
      </c>
      <c r="H365" s="0" t="str">
        <f aca="false">VLOOKUP(B365,Sheet3!$A$1:$E$100,3)</f>
        <v>2,89</v>
      </c>
      <c r="I365" s="0" t="str">
        <f aca="false">VLOOKUP(F365,Sheet4!$A$1:$B$22,2)</f>
        <v>panele_korkowe</v>
      </c>
    </row>
    <row r="366" customFormat="false" ht="18.4" hidden="false" customHeight="true" outlineLevel="0" collapsed="false">
      <c r="A366" s="0" t="n">
        <v>365</v>
      </c>
      <c r="B366" s="0" t="s">
        <v>14</v>
      </c>
      <c r="C366" s="2" t="n">
        <v>40911</v>
      </c>
      <c r="D366" s="0" t="n">
        <v>5</v>
      </c>
      <c r="E366" s="0" t="n">
        <f aca="false">MONTH(C366)</f>
        <v>1</v>
      </c>
      <c r="F366" s="0" t="str">
        <f aca="false">VLOOKUP(B366,Sheet3!$A$1:$E$100,5)</f>
        <v>k10</v>
      </c>
      <c r="G366" s="0" t="str">
        <f aca="false">VLOOKUP(B366,Sheet3!$A$1:$E$100,2)</f>
        <v>40x60</v>
      </c>
      <c r="H366" s="0" t="str">
        <f aca="false">VLOOKUP(B366,Sheet3!$A$1:$E$100,3)</f>
        <v>25,00</v>
      </c>
      <c r="I366" s="0" t="str">
        <f aca="false">VLOOKUP(F366,Sheet4!$A$1:$B$22,2)</f>
        <v>tablice_korkowe</v>
      </c>
    </row>
    <row r="367" customFormat="false" ht="18.4" hidden="false" customHeight="true" outlineLevel="0" collapsed="false">
      <c r="A367" s="1" t="n">
        <v>366</v>
      </c>
      <c r="B367" s="0" t="s">
        <v>96</v>
      </c>
      <c r="C367" s="2" t="n">
        <v>41037</v>
      </c>
      <c r="D367" s="0" t="n">
        <v>54</v>
      </c>
      <c r="E367" s="0" t="n">
        <f aca="false">MONTH(C367)</f>
        <v>5</v>
      </c>
      <c r="F367" s="0" t="str">
        <f aca="false">VLOOKUP(B367,Sheet3!$A$1:$E$100,5)</f>
        <v>k3</v>
      </c>
      <c r="G367" s="0" t="str">
        <f aca="false">VLOOKUP(B367,Sheet3!$A$1:$E$100,2)</f>
        <v>frakcja_1,0-1,8_mm</v>
      </c>
      <c r="H367" s="0" t="str">
        <f aca="false">VLOOKUP(B367,Sheet3!$A$1:$E$100,3)</f>
        <v>12,00</v>
      </c>
      <c r="I367" s="0" t="str">
        <f aca="false">VLOOKUP(F367,Sheet4!$A$1:$B$22,2)</f>
        <v>panele_korkowe</v>
      </c>
    </row>
    <row r="368" customFormat="false" ht="18.4" hidden="false" customHeight="true" outlineLevel="0" collapsed="false">
      <c r="A368" s="0" t="n">
        <v>367</v>
      </c>
      <c r="B368" s="0" t="s">
        <v>14</v>
      </c>
      <c r="C368" s="2" t="n">
        <v>41197</v>
      </c>
      <c r="D368" s="0" t="n">
        <v>4</v>
      </c>
      <c r="E368" s="0" t="n">
        <f aca="false">MONTH(C368)</f>
        <v>10</v>
      </c>
      <c r="F368" s="0" t="str">
        <f aca="false">VLOOKUP(B368,Sheet3!$A$1:$E$100,5)</f>
        <v>k10</v>
      </c>
      <c r="G368" s="0" t="str">
        <f aca="false">VLOOKUP(B368,Sheet3!$A$1:$E$100,2)</f>
        <v>40x60</v>
      </c>
      <c r="H368" s="0" t="str">
        <f aca="false">VLOOKUP(B368,Sheet3!$A$1:$E$100,3)</f>
        <v>25,00</v>
      </c>
      <c r="I368" s="0" t="str">
        <f aca="false">VLOOKUP(F368,Sheet4!$A$1:$B$22,2)</f>
        <v>tablice_korkowe</v>
      </c>
    </row>
    <row r="369" customFormat="false" ht="18.4" hidden="false" customHeight="true" outlineLevel="0" collapsed="false">
      <c r="A369" s="1" t="n">
        <v>368</v>
      </c>
      <c r="B369" s="0" t="s">
        <v>37</v>
      </c>
      <c r="C369" s="2" t="n">
        <v>40967</v>
      </c>
      <c r="D369" s="0" t="n">
        <v>1</v>
      </c>
      <c r="E369" s="0" t="n">
        <f aca="false">MONTH(C369)</f>
        <v>2</v>
      </c>
      <c r="F369" s="0" t="str">
        <f aca="false">VLOOKUP(B369,Sheet3!$A$1:$E$100,5)</f>
        <v>k15</v>
      </c>
      <c r="G369" s="0" t="str">
        <f aca="false">VLOOKUP(B369,Sheet3!$A$1:$E$100,2)</f>
        <v>kostka</v>
      </c>
      <c r="H369" s="0" t="str">
        <f aca="false">VLOOKUP(B369,Sheet3!$A$1:$E$100,3)</f>
        <v>25,99</v>
      </c>
      <c r="I369" s="0" t="str">
        <f aca="false">VLOOKUP(F369,Sheet4!$A$1:$B$22,2)</f>
        <v>maty_korkowe</v>
      </c>
    </row>
    <row r="370" customFormat="false" ht="18.4" hidden="false" customHeight="true" outlineLevel="0" collapsed="false">
      <c r="A370" s="0" t="n">
        <v>369</v>
      </c>
      <c r="B370" s="0" t="s">
        <v>34</v>
      </c>
      <c r="C370" s="2" t="n">
        <v>41059</v>
      </c>
      <c r="D370" s="0" t="n">
        <v>26</v>
      </c>
      <c r="E370" s="0" t="n">
        <f aca="false">MONTH(C370)</f>
        <v>5</v>
      </c>
      <c r="F370" s="0" t="str">
        <f aca="false">VLOOKUP(B370,Sheet3!$A$1:$E$100,5)</f>
        <v>k8</v>
      </c>
      <c r="G370" s="0" t="str">
        <f aca="false">VLOOKUP(B370,Sheet3!$A$1:$E$100,2)</f>
        <v>LP_4</v>
      </c>
      <c r="H370" s="0" t="str">
        <f aca="false">VLOOKUP(B370,Sheet3!$A$1:$E$100,3)</f>
        <v>2,30</v>
      </c>
      <c r="I370" s="0" t="str">
        <f aca="false">VLOOKUP(F370,Sheet4!$A$1:$B$22,2)</f>
        <v>panele_korkowe</v>
      </c>
    </row>
    <row r="371" customFormat="false" ht="18.4" hidden="false" customHeight="true" outlineLevel="0" collapsed="false">
      <c r="A371" s="1" t="n">
        <v>370</v>
      </c>
      <c r="B371" s="0" t="s">
        <v>88</v>
      </c>
      <c r="C371" s="2" t="n">
        <v>41206</v>
      </c>
      <c r="D371" s="0" t="n">
        <v>13</v>
      </c>
      <c r="E371" s="0" t="n">
        <f aca="false">MONTH(C371)</f>
        <v>10</v>
      </c>
      <c r="F371" s="0" t="str">
        <f aca="false">VLOOKUP(B371,Sheet3!$A$1:$E$100,5)</f>
        <v>k14</v>
      </c>
      <c r="G371" s="0" t="str">
        <f aca="false">VLOOKUP(B371,Sheet3!$A$1:$E$100,2)</f>
        <v>Natural</v>
      </c>
      <c r="H371" s="0" t="str">
        <f aca="false">VLOOKUP(B371,Sheet3!$A$1:$E$100,3)</f>
        <v>49,99</v>
      </c>
      <c r="I371" s="0" t="str">
        <f aca="false">VLOOKUP(F371,Sheet4!$A$1:$B$22,2)</f>
        <v>parkiet_korkowy</v>
      </c>
    </row>
    <row r="372" customFormat="false" ht="18.4" hidden="false" customHeight="true" outlineLevel="0" collapsed="false">
      <c r="A372" s="0" t="n">
        <v>371</v>
      </c>
      <c r="B372" s="0" t="s">
        <v>82</v>
      </c>
      <c r="C372" s="2" t="n">
        <v>41142</v>
      </c>
      <c r="D372" s="0" t="n">
        <v>22</v>
      </c>
      <c r="E372" s="0" t="n">
        <f aca="false">MONTH(C372)</f>
        <v>8</v>
      </c>
      <c r="F372" s="0" t="str">
        <f aca="false">VLOOKUP(B372,Sheet3!$A$1:$E$100,5)</f>
        <v>k5</v>
      </c>
      <c r="G372" s="0" t="str">
        <f aca="false">VLOOKUP(B372,Sheet3!$A$1:$E$100,2)</f>
        <v>Aglomerado_30_mm</v>
      </c>
      <c r="H372" s="0" t="str">
        <f aca="false">VLOOKUP(B372,Sheet3!$A$1:$E$100,3)</f>
        <v>49,99</v>
      </c>
      <c r="I372" s="0" t="str">
        <f aca="false">VLOOKUP(F372,Sheet4!$A$1:$B$22,2)</f>
        <v>panele_korkowe</v>
      </c>
    </row>
    <row r="373" customFormat="false" ht="18.4" hidden="false" customHeight="true" outlineLevel="0" collapsed="false">
      <c r="A373" s="1" t="n">
        <v>372</v>
      </c>
      <c r="B373" s="0" t="s">
        <v>52</v>
      </c>
      <c r="C373" s="2" t="n">
        <v>41184</v>
      </c>
      <c r="D373" s="0" t="n">
        <v>3</v>
      </c>
      <c r="E373" s="0" t="n">
        <f aca="false">MONTH(C373)</f>
        <v>10</v>
      </c>
      <c r="F373" s="0" t="str">
        <f aca="false">VLOOKUP(B373,Sheet3!$A$1:$E$100,5)</f>
        <v>k10</v>
      </c>
      <c r="G373" s="0" t="str">
        <f aca="false">VLOOKUP(B373,Sheet3!$A$1:$E$100,2)</f>
        <v>120x150</v>
      </c>
      <c r="H373" s="0" t="str">
        <f aca="false">VLOOKUP(B373,Sheet3!$A$1:$E$100,3)</f>
        <v>159,00</v>
      </c>
      <c r="I373" s="0" t="str">
        <f aca="false">VLOOKUP(F373,Sheet4!$A$1:$B$22,2)</f>
        <v>tablice_korkowe</v>
      </c>
    </row>
    <row r="374" customFormat="false" ht="18.4" hidden="false" customHeight="true" outlineLevel="0" collapsed="false">
      <c r="A374" s="0" t="n">
        <v>373</v>
      </c>
      <c r="B374" s="0" t="s">
        <v>58</v>
      </c>
      <c r="C374" s="2" t="n">
        <v>41186</v>
      </c>
      <c r="D374" s="0" t="n">
        <v>8</v>
      </c>
      <c r="E374" s="0" t="n">
        <f aca="false">MONTH(C374)</f>
        <v>10</v>
      </c>
      <c r="F374" s="0" t="str">
        <f aca="false">VLOOKUP(B374,Sheet3!$A$1:$E$100,5)</f>
        <v>k5</v>
      </c>
      <c r="G374" s="0" t="str">
        <f aca="false">VLOOKUP(B374,Sheet3!$A$1:$E$100,2)</f>
        <v>Aglomerado_80_mm</v>
      </c>
      <c r="H374" s="0" t="str">
        <f aca="false">VLOOKUP(B374,Sheet3!$A$1:$E$100,3)</f>
        <v>149,99</v>
      </c>
      <c r="I374" s="0" t="str">
        <f aca="false">VLOOKUP(F374,Sheet4!$A$1:$B$22,2)</f>
        <v>panele_korkowe</v>
      </c>
    </row>
    <row r="375" customFormat="false" ht="18.4" hidden="false" customHeight="true" outlineLevel="0" collapsed="false">
      <c r="A375" s="1" t="n">
        <v>374</v>
      </c>
      <c r="B375" s="0" t="s">
        <v>54</v>
      </c>
      <c r="C375" s="2" t="n">
        <v>41132</v>
      </c>
      <c r="D375" s="0" t="n">
        <v>15</v>
      </c>
      <c r="E375" s="0" t="n">
        <f aca="false">MONTH(C375)</f>
        <v>8</v>
      </c>
      <c r="F375" s="0" t="str">
        <f aca="false">VLOOKUP(B375,Sheet3!$A$1:$E$100,5)</f>
        <v>k12</v>
      </c>
      <c r="G375" s="0" t="str">
        <f aca="false">VLOOKUP(B375,Sheet3!$A$1:$E$100,2)</f>
        <v>1000x700x1</v>
      </c>
      <c r="H375" s="0" t="str">
        <f aca="false">VLOOKUP(B375,Sheet3!$A$1:$E$100,3)</f>
        <v>4,99</v>
      </c>
      <c r="I375" s="0" t="str">
        <f aca="false">VLOOKUP(F375,Sheet4!$A$1:$B$22,2)</f>
        <v>plyty_korkowe</v>
      </c>
    </row>
    <row r="376" customFormat="false" ht="18.4" hidden="false" customHeight="true" outlineLevel="0" collapsed="false">
      <c r="A376" s="0" t="n">
        <v>375</v>
      </c>
      <c r="B376" s="0" t="s">
        <v>26</v>
      </c>
      <c r="C376" s="2" t="n">
        <v>41094</v>
      </c>
      <c r="D376" s="0" t="n">
        <v>9</v>
      </c>
      <c r="E376" s="0" t="n">
        <f aca="false">MONTH(C376)</f>
        <v>7</v>
      </c>
      <c r="F376" s="0" t="str">
        <f aca="false">VLOOKUP(B376,Sheet3!$A$1:$E$100,5)</f>
        <v>k1</v>
      </c>
      <c r="G376" s="0" t="str">
        <f aca="false">VLOOKUP(B376,Sheet3!$A$1:$E$100,2)</f>
        <v>Especial_Big</v>
      </c>
      <c r="H376" s="0" t="str">
        <f aca="false">VLOOKUP(B376,Sheet3!$A$1:$E$100,3)</f>
        <v>24,99</v>
      </c>
      <c r="I376" s="0" t="str">
        <f aca="false">VLOOKUP(F376,Sheet4!$A$1:$B$22,2)</f>
        <v>korek_scienny</v>
      </c>
    </row>
    <row r="377" customFormat="false" ht="18.4" hidden="false" customHeight="true" outlineLevel="0" collapsed="false">
      <c r="A377" s="1" t="n">
        <v>376</v>
      </c>
      <c r="B377" s="0" t="s">
        <v>57</v>
      </c>
      <c r="C377" s="2" t="n">
        <v>41052</v>
      </c>
      <c r="D377" s="0" t="n">
        <v>29</v>
      </c>
      <c r="E377" s="0" t="n">
        <f aca="false">MONTH(C377)</f>
        <v>5</v>
      </c>
      <c r="F377" s="0" t="str">
        <f aca="false">VLOOKUP(B377,Sheet3!$A$1:$E$100,5)</f>
        <v>k6</v>
      </c>
      <c r="G377" s="0" t="str">
        <f aca="false">VLOOKUP(B377,Sheet3!$A$1:$E$100,2)</f>
        <v>940x23x7</v>
      </c>
      <c r="H377" s="0" t="str">
        <f aca="false">VLOOKUP(B377,Sheet3!$A$1:$E$100,3)</f>
        <v>2,89</v>
      </c>
      <c r="I377" s="0" t="str">
        <f aca="false">VLOOKUP(F377,Sheet4!$A$1:$B$22,2)</f>
        <v>panele_korkowe</v>
      </c>
    </row>
    <row r="378" customFormat="false" ht="18.4" hidden="false" customHeight="true" outlineLevel="0" collapsed="false">
      <c r="A378" s="0" t="n">
        <v>377</v>
      </c>
      <c r="B378" s="0" t="s">
        <v>95</v>
      </c>
      <c r="C378" s="2" t="n">
        <v>41045</v>
      </c>
      <c r="D378" s="0" t="n">
        <v>34</v>
      </c>
      <c r="E378" s="0" t="n">
        <f aca="false">MONTH(C378)</f>
        <v>5</v>
      </c>
      <c r="F378" s="0" t="str">
        <f aca="false">VLOOKUP(B378,Sheet3!$A$1:$E$100,5)</f>
        <v>k21</v>
      </c>
      <c r="G378" s="0" t="str">
        <f aca="false">VLOOKUP(B378,Sheet3!$A$1:$E$100,2)</f>
        <v>Natural</v>
      </c>
      <c r="H378" s="0" t="str">
        <f aca="false">VLOOKUP(B378,Sheet3!$A$1:$E$100,3)</f>
        <v>119,99</v>
      </c>
      <c r="I378" s="0" t="str">
        <f aca="false">VLOOKUP(F378,Sheet4!$A$1:$B$22,2)</f>
        <v>panele_korkowe</v>
      </c>
    </row>
    <row r="379" customFormat="false" ht="18.4" hidden="false" customHeight="true" outlineLevel="0" collapsed="false">
      <c r="A379" s="1" t="n">
        <v>378</v>
      </c>
      <c r="B379" s="0" t="s">
        <v>37</v>
      </c>
      <c r="C379" s="2" t="n">
        <v>41176</v>
      </c>
      <c r="D379" s="0" t="n">
        <v>1</v>
      </c>
      <c r="E379" s="0" t="n">
        <f aca="false">MONTH(C379)</f>
        <v>9</v>
      </c>
      <c r="F379" s="0" t="str">
        <f aca="false">VLOOKUP(B379,Sheet3!$A$1:$E$100,5)</f>
        <v>k15</v>
      </c>
      <c r="G379" s="0" t="str">
        <f aca="false">VLOOKUP(B379,Sheet3!$A$1:$E$100,2)</f>
        <v>kostka</v>
      </c>
      <c r="H379" s="0" t="str">
        <f aca="false">VLOOKUP(B379,Sheet3!$A$1:$E$100,3)</f>
        <v>25,99</v>
      </c>
      <c r="I379" s="0" t="str">
        <f aca="false">VLOOKUP(F379,Sheet4!$A$1:$B$22,2)</f>
        <v>maty_korkowe</v>
      </c>
    </row>
    <row r="380" customFormat="false" ht="18.4" hidden="false" customHeight="true" outlineLevel="0" collapsed="false">
      <c r="A380" s="0" t="n">
        <v>379</v>
      </c>
      <c r="B380" s="0" t="s">
        <v>91</v>
      </c>
      <c r="C380" s="2" t="n">
        <v>41188</v>
      </c>
      <c r="D380" s="0" t="n">
        <v>5</v>
      </c>
      <c r="E380" s="0" t="n">
        <f aca="false">MONTH(C380)</f>
        <v>10</v>
      </c>
      <c r="F380" s="0" t="str">
        <f aca="false">VLOOKUP(B380,Sheet3!$A$1:$E$100,5)</f>
        <v>k4</v>
      </c>
      <c r="G380" s="0" t="str">
        <f aca="false">VLOOKUP(B380,Sheet3!$A$1:$E$100,2)</f>
        <v>5_l_kontaktowy</v>
      </c>
      <c r="H380" s="0" t="str">
        <f aca="false">VLOOKUP(B380,Sheet3!$A$1:$E$100,3)</f>
        <v>84,99</v>
      </c>
      <c r="I380" s="0" t="str">
        <f aca="false">VLOOKUP(F380,Sheet4!$A$1:$B$22,2)</f>
        <v>panele_korkowe</v>
      </c>
    </row>
    <row r="381" customFormat="false" ht="18.4" hidden="false" customHeight="true" outlineLevel="0" collapsed="false">
      <c r="A381" s="1" t="n">
        <v>380</v>
      </c>
      <c r="B381" s="0" t="s">
        <v>39</v>
      </c>
      <c r="C381" s="2" t="n">
        <v>41064</v>
      </c>
      <c r="D381" s="0" t="n">
        <v>10</v>
      </c>
      <c r="E381" s="0" t="n">
        <f aca="false">MONTH(C381)</f>
        <v>6</v>
      </c>
      <c r="F381" s="0" t="str">
        <f aca="false">VLOOKUP(B381,Sheet3!$A$1:$E$100,5)</f>
        <v>k12</v>
      </c>
      <c r="G381" s="0" t="str">
        <f aca="false">VLOOKUP(B381,Sheet3!$A$1:$E$100,2)</f>
        <v>1000x700x5</v>
      </c>
      <c r="H381" s="0" t="str">
        <f aca="false">VLOOKUP(B381,Sheet3!$A$1:$E$100,3)</f>
        <v>15,99</v>
      </c>
      <c r="I381" s="0" t="str">
        <f aca="false">VLOOKUP(F381,Sheet4!$A$1:$B$22,2)</f>
        <v>plyty_korkowe</v>
      </c>
    </row>
    <row r="382" customFormat="false" ht="18.4" hidden="false" customHeight="true" outlineLevel="0" collapsed="false">
      <c r="A382" s="0" t="n">
        <v>381</v>
      </c>
      <c r="B382" s="0" t="s">
        <v>15</v>
      </c>
      <c r="C382" s="2" t="n">
        <v>41120</v>
      </c>
      <c r="D382" s="0" t="n">
        <v>1</v>
      </c>
      <c r="E382" s="0" t="n">
        <f aca="false">MONTH(C382)</f>
        <v>7</v>
      </c>
      <c r="F382" s="0" t="str">
        <f aca="false">VLOOKUP(B382,Sheet3!$A$1:$E$100,5)</f>
        <v>k12</v>
      </c>
      <c r="G382" s="0" t="str">
        <f aca="false">VLOOKUP(B382,Sheet3!$A$1:$E$100,2)</f>
        <v>1000x700x2</v>
      </c>
      <c r="H382" s="0" t="str">
        <f aca="false">VLOOKUP(B382,Sheet3!$A$1:$E$100,3)</f>
        <v>5,99</v>
      </c>
      <c r="I382" s="0" t="str">
        <f aca="false">VLOOKUP(F382,Sheet4!$A$1:$B$22,2)</f>
        <v>plyty_korkowe</v>
      </c>
    </row>
    <row r="383" customFormat="false" ht="18.4" hidden="false" customHeight="true" outlineLevel="0" collapsed="false">
      <c r="A383" s="1" t="n">
        <v>382</v>
      </c>
      <c r="B383" s="0" t="s">
        <v>52</v>
      </c>
      <c r="C383" s="2" t="n">
        <v>41197</v>
      </c>
      <c r="D383" s="0" t="n">
        <v>4</v>
      </c>
      <c r="E383" s="0" t="n">
        <f aca="false">MONTH(C383)</f>
        <v>10</v>
      </c>
      <c r="F383" s="0" t="str">
        <f aca="false">VLOOKUP(B383,Sheet3!$A$1:$E$100,5)</f>
        <v>k10</v>
      </c>
      <c r="G383" s="0" t="str">
        <f aca="false">VLOOKUP(B383,Sheet3!$A$1:$E$100,2)</f>
        <v>120x150</v>
      </c>
      <c r="H383" s="0" t="str">
        <f aca="false">VLOOKUP(B383,Sheet3!$A$1:$E$100,3)</f>
        <v>159,00</v>
      </c>
      <c r="I383" s="0" t="str">
        <f aca="false">VLOOKUP(F383,Sheet4!$A$1:$B$22,2)</f>
        <v>tablice_korkowe</v>
      </c>
    </row>
    <row r="384" customFormat="false" ht="18.4" hidden="false" customHeight="true" outlineLevel="0" collapsed="false">
      <c r="A384" s="0" t="n">
        <v>383</v>
      </c>
      <c r="B384" s="0" t="s">
        <v>65</v>
      </c>
      <c r="C384" s="2" t="n">
        <v>40963</v>
      </c>
      <c r="D384" s="0" t="n">
        <v>7</v>
      </c>
      <c r="E384" s="0" t="n">
        <f aca="false">MONTH(C384)</f>
        <v>2</v>
      </c>
      <c r="F384" s="0" t="str">
        <f aca="false">VLOOKUP(B384,Sheet3!$A$1:$E$100,5)</f>
        <v>k12</v>
      </c>
      <c r="G384" s="0" t="str">
        <f aca="false">VLOOKUP(B384,Sheet3!$A$1:$E$100,2)</f>
        <v>1000x700x4</v>
      </c>
      <c r="H384" s="0" t="str">
        <f aca="false">VLOOKUP(B384,Sheet3!$A$1:$E$100,3)</f>
        <v>14,99</v>
      </c>
      <c r="I384" s="0" t="str">
        <f aca="false">VLOOKUP(F384,Sheet4!$A$1:$B$22,2)</f>
        <v>plyty_korkowe</v>
      </c>
    </row>
    <row r="385" customFormat="false" ht="18.4" hidden="false" customHeight="true" outlineLevel="0" collapsed="false">
      <c r="A385" s="1" t="n">
        <v>384</v>
      </c>
      <c r="B385" s="0" t="s">
        <v>69</v>
      </c>
      <c r="C385" s="2" t="n">
        <v>41201</v>
      </c>
      <c r="D385" s="0" t="n">
        <v>24</v>
      </c>
      <c r="E385" s="0" t="n">
        <f aca="false">MONTH(C385)</f>
        <v>10</v>
      </c>
      <c r="F385" s="0" t="str">
        <f aca="false">VLOOKUP(B385,Sheet3!$A$1:$E$100,5)</f>
        <v>k20</v>
      </c>
      <c r="G385" s="0" t="str">
        <f aca="false">VLOOKUP(B385,Sheet3!$A$1:$E$100,2)</f>
        <v>Stozkowe_duze</v>
      </c>
      <c r="H385" s="0" t="str">
        <f aca="false">VLOOKUP(B385,Sheet3!$A$1:$E$100,3)</f>
        <v>1,19</v>
      </c>
      <c r="I385" s="0" t="str">
        <f aca="false">VLOOKUP(F385,Sheet4!$A$1:$B$22,2)</f>
        <v>korki_do_butelek</v>
      </c>
    </row>
    <row r="386" customFormat="false" ht="18.4" hidden="false" customHeight="true" outlineLevel="0" collapsed="false">
      <c r="A386" s="0" t="n">
        <v>385</v>
      </c>
      <c r="B386" s="0" t="s">
        <v>59</v>
      </c>
      <c r="C386" s="2" t="n">
        <v>41065</v>
      </c>
      <c r="D386" s="0" t="n">
        <v>20</v>
      </c>
      <c r="E386" s="0" t="n">
        <f aca="false">MONTH(C386)</f>
        <v>6</v>
      </c>
      <c r="F386" s="0" t="str">
        <f aca="false">VLOOKUP(B386,Sheet3!$A$1:$E$100,5)</f>
        <v>k16</v>
      </c>
      <c r="G386" s="0" t="str">
        <f aca="false">VLOOKUP(B386,Sheet3!$A$1:$E$100,2)</f>
        <v>standard</v>
      </c>
      <c r="H386" s="0" t="str">
        <f aca="false">VLOOKUP(B386,Sheet3!$A$1:$E$100,3)</f>
        <v>1,09</v>
      </c>
      <c r="I386" s="0" t="str">
        <f aca="false">VLOOKUP(F386,Sheet4!$A$1:$B$22,2)</f>
        <v>przekladki_korkowe</v>
      </c>
    </row>
    <row r="387" customFormat="false" ht="18.4" hidden="false" customHeight="true" outlineLevel="0" collapsed="false">
      <c r="A387" s="1" t="n">
        <v>386</v>
      </c>
      <c r="B387" s="0" t="s">
        <v>36</v>
      </c>
      <c r="C387" s="2" t="n">
        <v>41191</v>
      </c>
      <c r="D387" s="0" t="n">
        <v>1</v>
      </c>
      <c r="E387" s="0" t="n">
        <f aca="false">MONTH(C387)</f>
        <v>10</v>
      </c>
      <c r="F387" s="0" t="str">
        <f aca="false">VLOOKUP(B387,Sheet3!$A$1:$E$100,5)</f>
        <v>k10</v>
      </c>
      <c r="G387" s="0" t="str">
        <f aca="false">VLOOKUP(B387,Sheet3!$A$1:$E$100,2)</f>
        <v>50x80</v>
      </c>
      <c r="H387" s="0" t="str">
        <f aca="false">VLOOKUP(B387,Sheet3!$A$1:$E$100,3)</f>
        <v>34,99</v>
      </c>
      <c r="I387" s="0" t="str">
        <f aca="false">VLOOKUP(F387,Sheet4!$A$1:$B$22,2)</f>
        <v>tablice_korkowe</v>
      </c>
    </row>
    <row r="388" customFormat="false" ht="18.4" hidden="false" customHeight="true" outlineLevel="0" collapsed="false">
      <c r="A388" s="0" t="n">
        <v>387</v>
      </c>
      <c r="B388" s="0" t="s">
        <v>31</v>
      </c>
      <c r="C388" s="2" t="n">
        <v>40964</v>
      </c>
      <c r="D388" s="0" t="n">
        <v>18</v>
      </c>
      <c r="E388" s="0" t="n">
        <f aca="false">MONTH(C388)</f>
        <v>2</v>
      </c>
      <c r="F388" s="0" t="str">
        <f aca="false">VLOOKUP(B388,Sheet3!$A$1:$E$100,5)</f>
        <v>k14</v>
      </c>
      <c r="G388" s="0" t="str">
        <f aca="false">VLOOKUP(B388,Sheet3!$A$1:$E$100,2)</f>
        <v>DawnTown</v>
      </c>
      <c r="H388" s="0" t="str">
        <f aca="false">VLOOKUP(B388,Sheet3!$A$1:$E$100,3)</f>
        <v>64,99</v>
      </c>
      <c r="I388" s="0" t="str">
        <f aca="false">VLOOKUP(F388,Sheet4!$A$1:$B$22,2)</f>
        <v>parkiet_korkowy</v>
      </c>
    </row>
    <row r="389" customFormat="false" ht="18.4" hidden="false" customHeight="true" outlineLevel="0" collapsed="false">
      <c r="A389" s="1" t="n">
        <v>388</v>
      </c>
      <c r="B389" s="0" t="s">
        <v>56</v>
      </c>
      <c r="C389" s="2" t="n">
        <v>41005</v>
      </c>
      <c r="D389" s="0" t="n">
        <v>26</v>
      </c>
      <c r="E389" s="0" t="n">
        <f aca="false">MONTH(C389)</f>
        <v>4</v>
      </c>
      <c r="F389" s="0" t="str">
        <f aca="false">VLOOKUP(B389,Sheet3!$A$1:$E$100,5)</f>
        <v>k21</v>
      </c>
      <c r="G389" s="0" t="str">
        <f aca="false">VLOOKUP(B389,Sheet3!$A$1:$E$100,2)</f>
        <v>Harmony</v>
      </c>
      <c r="H389" s="0" t="str">
        <f aca="false">VLOOKUP(B389,Sheet3!$A$1:$E$100,3)</f>
        <v>139,99</v>
      </c>
      <c r="I389" s="0" t="str">
        <f aca="false">VLOOKUP(F389,Sheet4!$A$1:$B$22,2)</f>
        <v>panele_korkowe</v>
      </c>
    </row>
    <row r="390" customFormat="false" ht="18.4" hidden="false" customHeight="true" outlineLevel="0" collapsed="false">
      <c r="A390" s="0" t="n">
        <v>389</v>
      </c>
      <c r="B390" s="0" t="s">
        <v>65</v>
      </c>
      <c r="C390" s="2" t="n">
        <v>41164</v>
      </c>
      <c r="D390" s="0" t="n">
        <v>14</v>
      </c>
      <c r="E390" s="0" t="n">
        <f aca="false">MONTH(C390)</f>
        <v>9</v>
      </c>
      <c r="F390" s="0" t="str">
        <f aca="false">VLOOKUP(B390,Sheet3!$A$1:$E$100,5)</f>
        <v>k12</v>
      </c>
      <c r="G390" s="0" t="str">
        <f aca="false">VLOOKUP(B390,Sheet3!$A$1:$E$100,2)</f>
        <v>1000x700x4</v>
      </c>
      <c r="H390" s="0" t="str">
        <f aca="false">VLOOKUP(B390,Sheet3!$A$1:$E$100,3)</f>
        <v>14,99</v>
      </c>
      <c r="I390" s="0" t="str">
        <f aca="false">VLOOKUP(F390,Sheet4!$A$1:$B$22,2)</f>
        <v>plyty_korkowe</v>
      </c>
    </row>
    <row r="391" customFormat="false" ht="18.4" hidden="false" customHeight="true" outlineLevel="0" collapsed="false">
      <c r="A391" s="1" t="n">
        <v>390</v>
      </c>
      <c r="B391" s="0" t="s">
        <v>50</v>
      </c>
      <c r="C391" s="2" t="n">
        <v>41262</v>
      </c>
      <c r="D391" s="0" t="n">
        <v>30</v>
      </c>
      <c r="E391" s="0" t="n">
        <f aca="false">MONTH(C391)</f>
        <v>12</v>
      </c>
      <c r="F391" s="0" t="str">
        <f aca="false">VLOOKUP(B391,Sheet3!$A$1:$E$100,5)</f>
        <v>k8</v>
      </c>
      <c r="G391" s="0" t="str">
        <f aca="false">VLOOKUP(B391,Sheet3!$A$1:$E$100,2)</f>
        <v>LB_1</v>
      </c>
      <c r="H391" s="0" t="str">
        <f aca="false">VLOOKUP(B391,Sheet3!$A$1:$E$100,3)</f>
        <v>2,50</v>
      </c>
      <c r="I391" s="0" t="str">
        <f aca="false">VLOOKUP(F391,Sheet4!$A$1:$B$22,2)</f>
        <v>panele_korkowe</v>
      </c>
    </row>
    <row r="392" customFormat="false" ht="18.4" hidden="false" customHeight="true" outlineLevel="0" collapsed="false">
      <c r="A392" s="0" t="n">
        <v>391</v>
      </c>
      <c r="B392" s="0" t="s">
        <v>55</v>
      </c>
      <c r="C392" s="2" t="n">
        <v>41211</v>
      </c>
      <c r="D392" s="0" t="n">
        <v>10</v>
      </c>
      <c r="E392" s="0" t="n">
        <f aca="false">MONTH(C392)</f>
        <v>10</v>
      </c>
      <c r="F392" s="0" t="str">
        <f aca="false">VLOOKUP(B392,Sheet3!$A$1:$E$100,5)</f>
        <v>k11</v>
      </c>
      <c r="G392" s="0" t="str">
        <f aca="false">VLOOKUP(B392,Sheet3!$A$1:$E$100,2)</f>
        <v>kpl_3_mm</v>
      </c>
      <c r="H392" s="0" t="str">
        <f aca="false">VLOOKUP(B392,Sheet3!$A$1:$E$100,3)</f>
        <v>3,50</v>
      </c>
      <c r="I392" s="0" t="str">
        <f aca="false">VLOOKUP(F392,Sheet4!$A$1:$B$22,2)</f>
        <v>podkladki_naturalne</v>
      </c>
    </row>
    <row r="393" customFormat="false" ht="18.4" hidden="false" customHeight="true" outlineLevel="0" collapsed="false">
      <c r="A393" s="1" t="n">
        <v>392</v>
      </c>
      <c r="B393" s="0" t="s">
        <v>60</v>
      </c>
      <c r="C393" s="2" t="n">
        <v>40955</v>
      </c>
      <c r="D393" s="0" t="n">
        <v>55</v>
      </c>
      <c r="E393" s="0" t="n">
        <f aca="false">MONTH(C393)</f>
        <v>2</v>
      </c>
      <c r="F393" s="0" t="str">
        <f aca="false">VLOOKUP(B393,Sheet3!$A$1:$E$100,5)</f>
        <v>k14</v>
      </c>
      <c r="G393" s="0" t="str">
        <f aca="false">VLOOKUP(B393,Sheet3!$A$1:$E$100,2)</f>
        <v>Harmony</v>
      </c>
      <c r="H393" s="0" t="str">
        <f aca="false">VLOOKUP(B393,Sheet3!$A$1:$E$100,3)</f>
        <v>90,99</v>
      </c>
      <c r="I393" s="0" t="str">
        <f aca="false">VLOOKUP(F393,Sheet4!$A$1:$B$22,2)</f>
        <v>parkiet_korkowy</v>
      </c>
    </row>
    <row r="394" customFormat="false" ht="18.4" hidden="false" customHeight="true" outlineLevel="0" collapsed="false">
      <c r="A394" s="0" t="n">
        <v>393</v>
      </c>
      <c r="B394" s="0" t="s">
        <v>25</v>
      </c>
      <c r="C394" s="2" t="n">
        <v>41002</v>
      </c>
      <c r="D394" s="0" t="n">
        <v>5</v>
      </c>
      <c r="E394" s="0" t="n">
        <f aca="false">MONTH(C394)</f>
        <v>4</v>
      </c>
      <c r="F394" s="0" t="str">
        <f aca="false">VLOOKUP(B394,Sheet3!$A$1:$E$100,5)</f>
        <v>k4</v>
      </c>
      <c r="G394" s="0" t="str">
        <f aca="false">VLOOKUP(B394,Sheet3!$A$1:$E$100,2)</f>
        <v>1_l_wodny</v>
      </c>
      <c r="H394" s="0" t="str">
        <f aca="false">VLOOKUP(B394,Sheet3!$A$1:$E$100,3)</f>
        <v>37,99</v>
      </c>
      <c r="I394" s="0" t="str">
        <f aca="false">VLOOKUP(F394,Sheet4!$A$1:$B$22,2)</f>
        <v>panele_korkowe</v>
      </c>
    </row>
    <row r="395" customFormat="false" ht="18.4" hidden="false" customHeight="true" outlineLevel="0" collapsed="false">
      <c r="A395" s="1" t="n">
        <v>394</v>
      </c>
      <c r="B395" s="0" t="s">
        <v>24</v>
      </c>
      <c r="C395" s="2" t="n">
        <v>41204</v>
      </c>
      <c r="D395" s="0" t="n">
        <v>26</v>
      </c>
      <c r="E395" s="0" t="n">
        <f aca="false">MONTH(C395)</f>
        <v>10</v>
      </c>
      <c r="F395" s="0" t="str">
        <f aca="false">VLOOKUP(B395,Sheet3!$A$1:$E$100,5)</f>
        <v>k8</v>
      </c>
      <c r="G395" s="0" t="str">
        <f aca="false">VLOOKUP(B395,Sheet3!$A$1:$E$100,2)</f>
        <v>LN_2</v>
      </c>
      <c r="H395" s="0" t="str">
        <f aca="false">VLOOKUP(B395,Sheet3!$A$1:$E$100,3)</f>
        <v>4,60</v>
      </c>
      <c r="I395" s="0" t="str">
        <f aca="false">VLOOKUP(F395,Sheet4!$A$1:$B$22,2)</f>
        <v>panele_korkowe</v>
      </c>
    </row>
    <row r="396" customFormat="false" ht="18.4" hidden="false" customHeight="true" outlineLevel="0" collapsed="false">
      <c r="A396" s="0" t="n">
        <v>395</v>
      </c>
      <c r="B396" s="0" t="s">
        <v>97</v>
      </c>
      <c r="C396" s="2" t="n">
        <v>41064</v>
      </c>
      <c r="D396" s="0" t="n">
        <v>45</v>
      </c>
      <c r="E396" s="0" t="n">
        <f aca="false">MONTH(C396)</f>
        <v>6</v>
      </c>
      <c r="F396" s="0" t="str">
        <f aca="false">VLOOKUP(B396,Sheet3!$A$1:$E$100,5)</f>
        <v>k5</v>
      </c>
      <c r="G396" s="0" t="str">
        <f aca="false">VLOOKUP(B396,Sheet3!$A$1:$E$100,2)</f>
        <v>plyty_dzwiekowe</v>
      </c>
      <c r="H396" s="0" t="str">
        <f aca="false">VLOOKUP(B396,Sheet3!$A$1:$E$100,3)</f>
        <v>32,99</v>
      </c>
      <c r="I396" s="0" t="str">
        <f aca="false">VLOOKUP(F396,Sheet4!$A$1:$B$22,2)</f>
        <v>panele_korkowe</v>
      </c>
    </row>
    <row r="397" customFormat="false" ht="18.4" hidden="false" customHeight="true" outlineLevel="0" collapsed="false">
      <c r="A397" s="1" t="n">
        <v>396</v>
      </c>
      <c r="B397" s="0" t="s">
        <v>39</v>
      </c>
      <c r="C397" s="2" t="n">
        <v>41050</v>
      </c>
      <c r="D397" s="0" t="n">
        <v>4</v>
      </c>
      <c r="E397" s="0" t="n">
        <f aca="false">MONTH(C397)</f>
        <v>5</v>
      </c>
      <c r="F397" s="0" t="str">
        <f aca="false">VLOOKUP(B397,Sheet3!$A$1:$E$100,5)</f>
        <v>k12</v>
      </c>
      <c r="G397" s="0" t="str">
        <f aca="false">VLOOKUP(B397,Sheet3!$A$1:$E$100,2)</f>
        <v>1000x700x5</v>
      </c>
      <c r="H397" s="0" t="str">
        <f aca="false">VLOOKUP(B397,Sheet3!$A$1:$E$100,3)</f>
        <v>15,99</v>
      </c>
      <c r="I397" s="0" t="str">
        <f aca="false">VLOOKUP(F397,Sheet4!$A$1:$B$22,2)</f>
        <v>plyty_korkowe</v>
      </c>
    </row>
    <row r="398" customFormat="false" ht="18.4" hidden="false" customHeight="true" outlineLevel="0" collapsed="false">
      <c r="A398" s="0" t="n">
        <v>397</v>
      </c>
      <c r="B398" s="0" t="s">
        <v>57</v>
      </c>
      <c r="C398" s="2" t="n">
        <v>41017</v>
      </c>
      <c r="D398" s="0" t="n">
        <v>25</v>
      </c>
      <c r="E398" s="0" t="n">
        <f aca="false">MONTH(C398)</f>
        <v>4</v>
      </c>
      <c r="F398" s="0" t="str">
        <f aca="false">VLOOKUP(B398,Sheet3!$A$1:$E$100,5)</f>
        <v>k6</v>
      </c>
      <c r="G398" s="0" t="str">
        <f aca="false">VLOOKUP(B398,Sheet3!$A$1:$E$100,2)</f>
        <v>940x23x7</v>
      </c>
      <c r="H398" s="0" t="str">
        <f aca="false">VLOOKUP(B398,Sheet3!$A$1:$E$100,3)</f>
        <v>2,89</v>
      </c>
      <c r="I398" s="0" t="str">
        <f aca="false">VLOOKUP(F398,Sheet4!$A$1:$B$22,2)</f>
        <v>panele_korkowe</v>
      </c>
    </row>
    <row r="399" customFormat="false" ht="18.4" hidden="false" customHeight="true" outlineLevel="0" collapsed="false">
      <c r="A399" s="1" t="n">
        <v>398</v>
      </c>
      <c r="B399" s="0" t="s">
        <v>86</v>
      </c>
      <c r="C399" s="2" t="n">
        <v>41054</v>
      </c>
      <c r="D399" s="0" t="n">
        <v>5</v>
      </c>
      <c r="E399" s="0" t="n">
        <f aca="false">MONTH(C399)</f>
        <v>5</v>
      </c>
      <c r="F399" s="0" t="str">
        <f aca="false">VLOOKUP(B399,Sheet3!$A$1:$E$100,5)</f>
        <v>k12</v>
      </c>
      <c r="G399" s="0" t="str">
        <f aca="false">VLOOKUP(B399,Sheet3!$A$1:$E$100,2)</f>
        <v>1000x700x1</v>
      </c>
      <c r="H399" s="0" t="str">
        <f aca="false">VLOOKUP(B399,Sheet3!$A$1:$E$100,3)</f>
        <v>4,99</v>
      </c>
      <c r="I399" s="0" t="str">
        <f aca="false">VLOOKUP(F399,Sheet4!$A$1:$B$22,2)</f>
        <v>plyty_korkowe</v>
      </c>
    </row>
    <row r="400" customFormat="false" ht="18.4" hidden="false" customHeight="true" outlineLevel="0" collapsed="false">
      <c r="A400" s="0" t="n">
        <v>399</v>
      </c>
      <c r="B400" s="0" t="s">
        <v>34</v>
      </c>
      <c r="C400" s="2" t="n">
        <v>41002</v>
      </c>
      <c r="D400" s="0" t="n">
        <v>17</v>
      </c>
      <c r="E400" s="0" t="n">
        <f aca="false">MONTH(C400)</f>
        <v>4</v>
      </c>
      <c r="F400" s="0" t="str">
        <f aca="false">VLOOKUP(B400,Sheet3!$A$1:$E$100,5)</f>
        <v>k8</v>
      </c>
      <c r="G400" s="0" t="str">
        <f aca="false">VLOOKUP(B400,Sheet3!$A$1:$E$100,2)</f>
        <v>LP_4</v>
      </c>
      <c r="H400" s="0" t="str">
        <f aca="false">VLOOKUP(B400,Sheet3!$A$1:$E$100,3)</f>
        <v>2,30</v>
      </c>
      <c r="I400" s="0" t="str">
        <f aca="false">VLOOKUP(F400,Sheet4!$A$1:$B$22,2)</f>
        <v>panele_korkowe</v>
      </c>
    </row>
    <row r="401" customFormat="false" ht="18.4" hidden="false" customHeight="true" outlineLevel="0" collapsed="false">
      <c r="A401" s="1" t="n">
        <v>400</v>
      </c>
      <c r="B401" s="0" t="s">
        <v>95</v>
      </c>
      <c r="C401" s="2" t="n">
        <v>41242</v>
      </c>
      <c r="D401" s="0" t="n">
        <v>23</v>
      </c>
      <c r="E401" s="0" t="n">
        <f aca="false">MONTH(C401)</f>
        <v>11</v>
      </c>
      <c r="F401" s="0" t="str">
        <f aca="false">VLOOKUP(B401,Sheet3!$A$1:$E$100,5)</f>
        <v>k21</v>
      </c>
      <c r="G401" s="0" t="str">
        <f aca="false">VLOOKUP(B401,Sheet3!$A$1:$E$100,2)</f>
        <v>Natural</v>
      </c>
      <c r="H401" s="0" t="str">
        <f aca="false">VLOOKUP(B401,Sheet3!$A$1:$E$100,3)</f>
        <v>119,99</v>
      </c>
      <c r="I401" s="0" t="str">
        <f aca="false">VLOOKUP(F401,Sheet4!$A$1:$B$22,2)</f>
        <v>panele_korkowe</v>
      </c>
    </row>
    <row r="402" customFormat="false" ht="18.4" hidden="false" customHeight="true" outlineLevel="0" collapsed="false">
      <c r="A402" s="0" t="n">
        <v>401</v>
      </c>
      <c r="B402" s="0" t="s">
        <v>25</v>
      </c>
      <c r="C402" s="2" t="n">
        <v>41088</v>
      </c>
      <c r="D402" s="0" t="n">
        <v>1</v>
      </c>
      <c r="E402" s="0" t="n">
        <f aca="false">MONTH(C402)</f>
        <v>6</v>
      </c>
      <c r="F402" s="0" t="str">
        <f aca="false">VLOOKUP(B402,Sheet3!$A$1:$E$100,5)</f>
        <v>k4</v>
      </c>
      <c r="G402" s="0" t="str">
        <f aca="false">VLOOKUP(B402,Sheet3!$A$1:$E$100,2)</f>
        <v>1_l_wodny</v>
      </c>
      <c r="H402" s="0" t="str">
        <f aca="false">VLOOKUP(B402,Sheet3!$A$1:$E$100,3)</f>
        <v>37,99</v>
      </c>
      <c r="I402" s="0" t="str">
        <f aca="false">VLOOKUP(F402,Sheet4!$A$1:$B$22,2)</f>
        <v>panele_korkowe</v>
      </c>
    </row>
    <row r="403" customFormat="false" ht="18.4" hidden="false" customHeight="true" outlineLevel="0" collapsed="false">
      <c r="A403" s="1" t="n">
        <v>402</v>
      </c>
      <c r="B403" s="0" t="s">
        <v>46</v>
      </c>
      <c r="C403" s="2" t="n">
        <v>41094</v>
      </c>
      <c r="D403" s="0" t="n">
        <v>22</v>
      </c>
      <c r="E403" s="0" t="n">
        <f aca="false">MONTH(C403)</f>
        <v>7</v>
      </c>
      <c r="F403" s="0" t="str">
        <f aca="false">VLOOKUP(B403,Sheet3!$A$1:$E$100,5)</f>
        <v>k2</v>
      </c>
      <c r="G403" s="0" t="str">
        <f aca="false">VLOOKUP(B403,Sheet3!$A$1:$E$100,2)</f>
        <v>Big_8_mm</v>
      </c>
      <c r="H403" s="0" t="str">
        <f aca="false">VLOOKUP(B403,Sheet3!$A$1:$E$100,3)</f>
        <v>138,00</v>
      </c>
      <c r="I403" s="0" t="str">
        <f aca="false">VLOOKUP(F403,Sheet4!$A$1:$B$22,2)</f>
        <v>wyroby_korkowe</v>
      </c>
    </row>
    <row r="404" customFormat="false" ht="18.4" hidden="false" customHeight="true" outlineLevel="0" collapsed="false">
      <c r="A404" s="0" t="n">
        <v>403</v>
      </c>
      <c r="B404" s="0" t="s">
        <v>89</v>
      </c>
      <c r="C404" s="2" t="n">
        <v>41065</v>
      </c>
      <c r="D404" s="0" t="n">
        <v>2</v>
      </c>
      <c r="E404" s="0" t="n">
        <f aca="false">MONTH(C404)</f>
        <v>6</v>
      </c>
      <c r="F404" s="0" t="str">
        <f aca="false">VLOOKUP(B404,Sheet3!$A$1:$E$100,5)</f>
        <v>k19</v>
      </c>
      <c r="G404" s="0" t="str">
        <f aca="false">VLOOKUP(B404,Sheet3!$A$1:$E$100,2)</f>
        <v>Taca_okragla</v>
      </c>
      <c r="H404" s="0" t="str">
        <f aca="false">VLOOKUP(B404,Sheet3!$A$1:$E$100,3)</f>
        <v>32,49</v>
      </c>
      <c r="I404" s="0" t="str">
        <f aca="false">VLOOKUP(F404,Sheet4!$A$1:$B$22,2)</f>
        <v>wyroby_korkowe</v>
      </c>
    </row>
    <row r="405" customFormat="false" ht="18.4" hidden="false" customHeight="true" outlineLevel="0" collapsed="false">
      <c r="A405" s="1" t="n">
        <v>404</v>
      </c>
      <c r="B405" s="0" t="s">
        <v>60</v>
      </c>
      <c r="C405" s="2" t="n">
        <v>40949</v>
      </c>
      <c r="D405" s="0" t="n">
        <v>25</v>
      </c>
      <c r="E405" s="0" t="n">
        <f aca="false">MONTH(C405)</f>
        <v>2</v>
      </c>
      <c r="F405" s="0" t="str">
        <f aca="false">VLOOKUP(B405,Sheet3!$A$1:$E$100,5)</f>
        <v>k14</v>
      </c>
      <c r="G405" s="0" t="str">
        <f aca="false">VLOOKUP(B405,Sheet3!$A$1:$E$100,2)</f>
        <v>Harmony</v>
      </c>
      <c r="H405" s="0" t="str">
        <f aca="false">VLOOKUP(B405,Sheet3!$A$1:$E$100,3)</f>
        <v>90,99</v>
      </c>
      <c r="I405" s="0" t="str">
        <f aca="false">VLOOKUP(F405,Sheet4!$A$1:$B$22,2)</f>
        <v>parkiet_korkowy</v>
      </c>
    </row>
    <row r="406" customFormat="false" ht="18.4" hidden="false" customHeight="true" outlineLevel="0" collapsed="false">
      <c r="A406" s="0" t="n">
        <v>405</v>
      </c>
      <c r="B406" s="0" t="s">
        <v>13</v>
      </c>
      <c r="C406" s="2" t="n">
        <v>41016</v>
      </c>
      <c r="D406" s="0" t="n">
        <v>10</v>
      </c>
      <c r="E406" s="0" t="n">
        <f aca="false">MONTH(C406)</f>
        <v>4</v>
      </c>
      <c r="F406" s="0" t="str">
        <f aca="false">VLOOKUP(B406,Sheet3!$A$1:$E$100,5)</f>
        <v>k12</v>
      </c>
      <c r="G406" s="0" t="str">
        <f aca="false">VLOOKUP(B406,Sheet3!$A$1:$E$100,2)</f>
        <v>1000x700x7</v>
      </c>
      <c r="H406" s="0" t="str">
        <f aca="false">VLOOKUP(B406,Sheet3!$A$1:$E$100,3)</f>
        <v>22,99</v>
      </c>
      <c r="I406" s="0" t="str">
        <f aca="false">VLOOKUP(F406,Sheet4!$A$1:$B$22,2)</f>
        <v>plyty_korkowe</v>
      </c>
    </row>
    <row r="407" customFormat="false" ht="18.4" hidden="false" customHeight="true" outlineLevel="0" collapsed="false">
      <c r="A407" s="1" t="n">
        <v>406</v>
      </c>
      <c r="B407" s="0" t="s">
        <v>32</v>
      </c>
      <c r="C407" s="2" t="n">
        <v>40985</v>
      </c>
      <c r="D407" s="0" t="n">
        <v>25</v>
      </c>
      <c r="E407" s="0" t="n">
        <f aca="false">MONTH(C407)</f>
        <v>3</v>
      </c>
      <c r="F407" s="0" t="str">
        <f aca="false">VLOOKUP(B407,Sheet3!$A$1:$E$100,5)</f>
        <v>k8</v>
      </c>
      <c r="G407" s="0" t="str">
        <f aca="false">VLOOKUP(B407,Sheet3!$A$1:$E$100,2)</f>
        <v>LB_2</v>
      </c>
      <c r="H407" s="0" t="str">
        <f aca="false">VLOOKUP(B407,Sheet3!$A$1:$E$100,3)</f>
        <v>1,80</v>
      </c>
      <c r="I407" s="0" t="str">
        <f aca="false">VLOOKUP(F407,Sheet4!$A$1:$B$22,2)</f>
        <v>panele_korkowe</v>
      </c>
    </row>
    <row r="408" customFormat="false" ht="18.4" hidden="false" customHeight="true" outlineLevel="0" collapsed="false">
      <c r="A408" s="0" t="n">
        <v>407</v>
      </c>
      <c r="B408" s="0" t="s">
        <v>97</v>
      </c>
      <c r="C408" s="2" t="n">
        <v>41027</v>
      </c>
      <c r="D408" s="0" t="n">
        <v>32</v>
      </c>
      <c r="E408" s="0" t="n">
        <f aca="false">MONTH(C408)</f>
        <v>4</v>
      </c>
      <c r="F408" s="0" t="str">
        <f aca="false">VLOOKUP(B408,Sheet3!$A$1:$E$100,5)</f>
        <v>k5</v>
      </c>
      <c r="G408" s="0" t="str">
        <f aca="false">VLOOKUP(B408,Sheet3!$A$1:$E$100,2)</f>
        <v>plyty_dzwiekowe</v>
      </c>
      <c r="H408" s="0" t="str">
        <f aca="false">VLOOKUP(B408,Sheet3!$A$1:$E$100,3)</f>
        <v>32,99</v>
      </c>
      <c r="I408" s="0" t="str">
        <f aca="false">VLOOKUP(F408,Sheet4!$A$1:$B$22,2)</f>
        <v>panele_korkowe</v>
      </c>
    </row>
    <row r="409" customFormat="false" ht="18.4" hidden="false" customHeight="true" outlineLevel="0" collapsed="false">
      <c r="A409" s="1" t="n">
        <v>408</v>
      </c>
      <c r="B409" s="0" t="s">
        <v>44</v>
      </c>
      <c r="C409" s="2" t="n">
        <v>40970</v>
      </c>
      <c r="D409" s="0" t="n">
        <v>32</v>
      </c>
      <c r="E409" s="0" t="n">
        <f aca="false">MONTH(C409)</f>
        <v>3</v>
      </c>
      <c r="F409" s="0" t="str">
        <f aca="false">VLOOKUP(B409,Sheet3!$A$1:$E$100,5)</f>
        <v>k3</v>
      </c>
      <c r="G409" s="0" t="str">
        <f aca="false">VLOOKUP(B409,Sheet3!$A$1:$E$100,2)</f>
        <v>frakcja_2,0-2,8_mm</v>
      </c>
      <c r="H409" s="0" t="str">
        <f aca="false">VLOOKUP(B409,Sheet3!$A$1:$E$100,3)</f>
        <v>12,50</v>
      </c>
      <c r="I409" s="0" t="str">
        <f aca="false">VLOOKUP(F409,Sheet4!$A$1:$B$22,2)</f>
        <v>panele_korkowe</v>
      </c>
    </row>
    <row r="410" customFormat="false" ht="18.4" hidden="false" customHeight="true" outlineLevel="0" collapsed="false">
      <c r="A410" s="0" t="n">
        <v>409</v>
      </c>
      <c r="B410" s="0" t="s">
        <v>40</v>
      </c>
      <c r="C410" s="2" t="n">
        <v>41087</v>
      </c>
      <c r="D410" s="0" t="n">
        <v>5</v>
      </c>
      <c r="E410" s="0" t="n">
        <f aca="false">MONTH(C410)</f>
        <v>6</v>
      </c>
      <c r="F410" s="0" t="str">
        <f aca="false">VLOOKUP(B410,Sheet3!$A$1:$E$100,5)</f>
        <v>k11</v>
      </c>
      <c r="G410" s="0" t="str">
        <f aca="false">VLOOKUP(B410,Sheet3!$A$1:$E$100,2)</f>
        <v>kpl_8_mm</v>
      </c>
      <c r="H410" s="0" t="str">
        <f aca="false">VLOOKUP(B410,Sheet3!$A$1:$E$100,3)</f>
        <v>7,50</v>
      </c>
      <c r="I410" s="0" t="str">
        <f aca="false">VLOOKUP(F410,Sheet4!$A$1:$B$22,2)</f>
        <v>podkladki_naturalne</v>
      </c>
    </row>
    <row r="411" customFormat="false" ht="18.4" hidden="false" customHeight="true" outlineLevel="0" collapsed="false">
      <c r="A411" s="1" t="n">
        <v>410</v>
      </c>
      <c r="B411" s="0" t="s">
        <v>31</v>
      </c>
      <c r="C411" s="2" t="n">
        <v>40940</v>
      </c>
      <c r="D411" s="0" t="n">
        <v>12</v>
      </c>
      <c r="E411" s="0" t="n">
        <f aca="false">MONTH(C411)</f>
        <v>2</v>
      </c>
      <c r="F411" s="0" t="str">
        <f aca="false">VLOOKUP(B411,Sheet3!$A$1:$E$100,5)</f>
        <v>k14</v>
      </c>
      <c r="G411" s="0" t="str">
        <f aca="false">VLOOKUP(B411,Sheet3!$A$1:$E$100,2)</f>
        <v>DawnTown</v>
      </c>
      <c r="H411" s="0" t="str">
        <f aca="false">VLOOKUP(B411,Sheet3!$A$1:$E$100,3)</f>
        <v>64,99</v>
      </c>
      <c r="I411" s="0" t="str">
        <f aca="false">VLOOKUP(F411,Sheet4!$A$1:$B$22,2)</f>
        <v>parkiet_korkowy</v>
      </c>
    </row>
    <row r="412" customFormat="false" ht="18.4" hidden="false" customHeight="true" outlineLevel="0" collapsed="false">
      <c r="A412" s="0" t="n">
        <v>411</v>
      </c>
      <c r="B412" s="0" t="s">
        <v>62</v>
      </c>
      <c r="C412" s="2" t="n">
        <v>41038</v>
      </c>
      <c r="D412" s="0" t="n">
        <v>14</v>
      </c>
      <c r="E412" s="0" t="n">
        <f aca="false">MONTH(C412)</f>
        <v>5</v>
      </c>
      <c r="F412" s="0" t="str">
        <f aca="false">VLOOKUP(B412,Sheet3!$A$1:$E$100,5)</f>
        <v>k5</v>
      </c>
      <c r="G412" s="0" t="str">
        <f aca="false">VLOOKUP(B412,Sheet3!$A$1:$E$100,2)</f>
        <v>Aglomerado_10_mm</v>
      </c>
      <c r="H412" s="0" t="str">
        <f aca="false">VLOOKUP(B412,Sheet3!$A$1:$E$100,3)</f>
        <v>34,99</v>
      </c>
      <c r="I412" s="0" t="str">
        <f aca="false">VLOOKUP(F412,Sheet4!$A$1:$B$22,2)</f>
        <v>panele_korkowe</v>
      </c>
    </row>
    <row r="413" customFormat="false" ht="18.4" hidden="false" customHeight="true" outlineLevel="0" collapsed="false">
      <c r="A413" s="1" t="n">
        <v>412</v>
      </c>
      <c r="B413" s="0" t="s">
        <v>28</v>
      </c>
      <c r="C413" s="2" t="n">
        <v>41031</v>
      </c>
      <c r="D413" s="0" t="n">
        <v>24</v>
      </c>
      <c r="E413" s="0" t="n">
        <f aca="false">MONTH(C413)</f>
        <v>5</v>
      </c>
      <c r="F413" s="0" t="str">
        <f aca="false">VLOOKUP(B413,Sheet3!$A$1:$E$100,5)</f>
        <v>k14</v>
      </c>
      <c r="G413" s="0" t="str">
        <f aca="false">VLOOKUP(B413,Sheet3!$A$1:$E$100,2)</f>
        <v>Shell</v>
      </c>
      <c r="H413" s="0" t="str">
        <f aca="false">VLOOKUP(B413,Sheet3!$A$1:$E$100,3)</f>
        <v>81,99</v>
      </c>
      <c r="I413" s="0" t="str">
        <f aca="false">VLOOKUP(F413,Sheet4!$A$1:$B$22,2)</f>
        <v>parkiet_korkowy</v>
      </c>
    </row>
    <row r="414" customFormat="false" ht="18.4" hidden="false" customHeight="true" outlineLevel="0" collapsed="false">
      <c r="A414" s="0" t="n">
        <v>413</v>
      </c>
      <c r="B414" s="0" t="s">
        <v>69</v>
      </c>
      <c r="C414" s="2" t="n">
        <v>41159</v>
      </c>
      <c r="D414" s="0" t="n">
        <v>24</v>
      </c>
      <c r="E414" s="0" t="n">
        <f aca="false">MONTH(C414)</f>
        <v>9</v>
      </c>
      <c r="F414" s="0" t="str">
        <f aca="false">VLOOKUP(B414,Sheet3!$A$1:$E$100,5)</f>
        <v>k20</v>
      </c>
      <c r="G414" s="0" t="str">
        <f aca="false">VLOOKUP(B414,Sheet3!$A$1:$E$100,2)</f>
        <v>Stozkowe_duze</v>
      </c>
      <c r="H414" s="0" t="str">
        <f aca="false">VLOOKUP(B414,Sheet3!$A$1:$E$100,3)</f>
        <v>1,19</v>
      </c>
      <c r="I414" s="0" t="str">
        <f aca="false">VLOOKUP(F414,Sheet4!$A$1:$B$22,2)</f>
        <v>korki_do_butelek</v>
      </c>
    </row>
    <row r="415" customFormat="false" ht="18.4" hidden="false" customHeight="true" outlineLevel="0" collapsed="false">
      <c r="A415" s="1" t="n">
        <v>414</v>
      </c>
      <c r="B415" s="0" t="s">
        <v>9</v>
      </c>
      <c r="C415" s="2" t="n">
        <v>41078</v>
      </c>
      <c r="D415" s="0" t="n">
        <v>2</v>
      </c>
      <c r="E415" s="0" t="n">
        <f aca="false">MONTH(C415)</f>
        <v>6</v>
      </c>
      <c r="F415" s="0" t="str">
        <f aca="false">VLOOKUP(B415,Sheet3!$A$1:$E$100,5)</f>
        <v>k19</v>
      </c>
      <c r="G415" s="0" t="str">
        <f aca="false">VLOOKUP(B415,Sheet3!$A$1:$E$100,2)</f>
        <v>Oslonka_falista</v>
      </c>
      <c r="H415" s="0" t="str">
        <f aca="false">VLOOKUP(B415,Sheet3!$A$1:$E$100,3)</f>
        <v>22,99</v>
      </c>
      <c r="I415" s="0" t="str">
        <f aca="false">VLOOKUP(F415,Sheet4!$A$1:$B$22,2)</f>
        <v>wyroby_korkowe</v>
      </c>
    </row>
    <row r="416" customFormat="false" ht="18.4" hidden="false" customHeight="true" outlineLevel="0" collapsed="false">
      <c r="A416" s="0" t="n">
        <v>415</v>
      </c>
      <c r="B416" s="0" t="s">
        <v>76</v>
      </c>
      <c r="C416" s="2" t="n">
        <v>40973</v>
      </c>
      <c r="D416" s="0" t="n">
        <v>11</v>
      </c>
      <c r="E416" s="0" t="n">
        <f aca="false">MONTH(C416)</f>
        <v>3</v>
      </c>
      <c r="F416" s="0" t="str">
        <f aca="false">VLOOKUP(B416,Sheet3!$A$1:$E$100,5)</f>
        <v>k2</v>
      </c>
      <c r="G416" s="0" t="str">
        <f aca="false">VLOOKUP(B416,Sheet3!$A$1:$E$100,2)</f>
        <v>Normal_6_mm</v>
      </c>
      <c r="H416" s="0" t="str">
        <f aca="false">VLOOKUP(B416,Sheet3!$A$1:$E$100,3)</f>
        <v>119,99</v>
      </c>
      <c r="I416" s="0" t="str">
        <f aca="false">VLOOKUP(F416,Sheet4!$A$1:$B$22,2)</f>
        <v>wyroby_korkowe</v>
      </c>
    </row>
    <row r="417" customFormat="false" ht="18.4" hidden="false" customHeight="true" outlineLevel="0" collapsed="false">
      <c r="A417" s="1" t="n">
        <v>416</v>
      </c>
      <c r="B417" s="0" t="s">
        <v>83</v>
      </c>
      <c r="C417" s="2" t="n">
        <v>41076</v>
      </c>
      <c r="D417" s="0" t="n">
        <v>8</v>
      </c>
      <c r="E417" s="0" t="n">
        <f aca="false">MONTH(C417)</f>
        <v>6</v>
      </c>
      <c r="F417" s="0" t="str">
        <f aca="false">VLOOKUP(B417,Sheet3!$A$1:$E$100,5)</f>
        <v>k19</v>
      </c>
      <c r="G417" s="0" t="str">
        <f aca="false">VLOOKUP(B417,Sheet3!$A$1:$E$100,2)</f>
        <v>Serwetnik_maly</v>
      </c>
      <c r="H417" s="0" t="str">
        <f aca="false">VLOOKUP(B417,Sheet3!$A$1:$E$100,3)</f>
        <v>4,99</v>
      </c>
      <c r="I417" s="0" t="str">
        <f aca="false">VLOOKUP(F417,Sheet4!$A$1:$B$22,2)</f>
        <v>wyroby_korkowe</v>
      </c>
    </row>
    <row r="418" customFormat="false" ht="18.4" hidden="false" customHeight="true" outlineLevel="0" collapsed="false">
      <c r="A418" s="0" t="n">
        <v>417</v>
      </c>
      <c r="B418" s="0" t="s">
        <v>37</v>
      </c>
      <c r="C418" s="2" t="n">
        <v>41005</v>
      </c>
      <c r="D418" s="0" t="n">
        <v>4</v>
      </c>
      <c r="E418" s="0" t="n">
        <f aca="false">MONTH(C418)</f>
        <v>4</v>
      </c>
      <c r="F418" s="0" t="str">
        <f aca="false">VLOOKUP(B418,Sheet3!$A$1:$E$100,5)</f>
        <v>k15</v>
      </c>
      <c r="G418" s="0" t="str">
        <f aca="false">VLOOKUP(B418,Sheet3!$A$1:$E$100,2)</f>
        <v>kostka</v>
      </c>
      <c r="H418" s="0" t="str">
        <f aca="false">VLOOKUP(B418,Sheet3!$A$1:$E$100,3)</f>
        <v>25,99</v>
      </c>
      <c r="I418" s="0" t="str">
        <f aca="false">VLOOKUP(F418,Sheet4!$A$1:$B$22,2)</f>
        <v>maty_korkowe</v>
      </c>
    </row>
    <row r="419" customFormat="false" ht="18.4" hidden="false" customHeight="true" outlineLevel="0" collapsed="false">
      <c r="A419" s="1" t="n">
        <v>418</v>
      </c>
      <c r="B419" s="0" t="s">
        <v>40</v>
      </c>
      <c r="C419" s="2" t="n">
        <v>41118</v>
      </c>
      <c r="D419" s="0" t="n">
        <v>1</v>
      </c>
      <c r="E419" s="0" t="n">
        <f aca="false">MONTH(C419)</f>
        <v>7</v>
      </c>
      <c r="F419" s="0" t="str">
        <f aca="false">VLOOKUP(B419,Sheet3!$A$1:$E$100,5)</f>
        <v>k11</v>
      </c>
      <c r="G419" s="0" t="str">
        <f aca="false">VLOOKUP(B419,Sheet3!$A$1:$E$100,2)</f>
        <v>kpl_8_mm</v>
      </c>
      <c r="H419" s="0" t="str">
        <f aca="false">VLOOKUP(B419,Sheet3!$A$1:$E$100,3)</f>
        <v>7,50</v>
      </c>
      <c r="I419" s="0" t="str">
        <f aca="false">VLOOKUP(F419,Sheet4!$A$1:$B$22,2)</f>
        <v>podkladki_naturalne</v>
      </c>
    </row>
    <row r="420" customFormat="false" ht="18.4" hidden="false" customHeight="true" outlineLevel="0" collapsed="false">
      <c r="A420" s="0" t="n">
        <v>419</v>
      </c>
      <c r="B420" s="0" t="s">
        <v>9</v>
      </c>
      <c r="C420" s="2" t="n">
        <v>41223</v>
      </c>
      <c r="D420" s="0" t="n">
        <v>6</v>
      </c>
      <c r="E420" s="0" t="n">
        <f aca="false">MONTH(C420)</f>
        <v>11</v>
      </c>
      <c r="F420" s="0" t="str">
        <f aca="false">VLOOKUP(B420,Sheet3!$A$1:$E$100,5)</f>
        <v>k19</v>
      </c>
      <c r="G420" s="0" t="str">
        <f aca="false">VLOOKUP(B420,Sheet3!$A$1:$E$100,2)</f>
        <v>Oslonka_falista</v>
      </c>
      <c r="H420" s="0" t="str">
        <f aca="false">VLOOKUP(B420,Sheet3!$A$1:$E$100,3)</f>
        <v>22,99</v>
      </c>
      <c r="I420" s="0" t="str">
        <f aca="false">VLOOKUP(F420,Sheet4!$A$1:$B$22,2)</f>
        <v>wyroby_korkowe</v>
      </c>
    </row>
    <row r="421" customFormat="false" ht="18.4" hidden="false" customHeight="true" outlineLevel="0" collapsed="false">
      <c r="A421" s="1" t="n">
        <v>420</v>
      </c>
      <c r="B421" s="0" t="s">
        <v>43</v>
      </c>
      <c r="C421" s="2" t="n">
        <v>41044</v>
      </c>
      <c r="D421" s="0" t="n">
        <v>22</v>
      </c>
      <c r="E421" s="0" t="n">
        <f aca="false">MONTH(C421)</f>
        <v>5</v>
      </c>
      <c r="F421" s="0" t="str">
        <f aca="false">VLOOKUP(B421,Sheet3!$A$1:$E$100,5)</f>
        <v>k5</v>
      </c>
      <c r="G421" s="0" t="str">
        <f aca="false">VLOOKUP(B421,Sheet3!$A$1:$E$100,2)</f>
        <v>Aglomerado_80_mm</v>
      </c>
      <c r="H421" s="0" t="str">
        <f aca="false">VLOOKUP(B421,Sheet3!$A$1:$E$100,3)</f>
        <v>149,99</v>
      </c>
      <c r="I421" s="0" t="str">
        <f aca="false">VLOOKUP(F421,Sheet4!$A$1:$B$22,2)</f>
        <v>panele_korkowe</v>
      </c>
    </row>
    <row r="422" customFormat="false" ht="18.4" hidden="false" customHeight="true" outlineLevel="0" collapsed="false">
      <c r="A422" s="0" t="n">
        <v>421</v>
      </c>
      <c r="B422" s="0" t="s">
        <v>19</v>
      </c>
      <c r="C422" s="2" t="n">
        <v>41118</v>
      </c>
      <c r="D422" s="0" t="n">
        <v>10</v>
      </c>
      <c r="E422" s="0" t="n">
        <f aca="false">MONTH(C422)</f>
        <v>7</v>
      </c>
      <c r="F422" s="0" t="str">
        <f aca="false">VLOOKUP(B422,Sheet3!$A$1:$E$100,5)</f>
        <v>k20</v>
      </c>
      <c r="G422" s="0" t="str">
        <f aca="false">VLOOKUP(B422,Sheet3!$A$1:$E$100,2)</f>
        <v>Stozkowe_srednie</v>
      </c>
      <c r="H422" s="0" t="str">
        <f aca="false">VLOOKUP(B422,Sheet3!$A$1:$E$100,3)</f>
        <v>0,89</v>
      </c>
      <c r="I422" s="0" t="str">
        <f aca="false">VLOOKUP(F422,Sheet4!$A$1:$B$22,2)</f>
        <v>korki_do_butelek</v>
      </c>
    </row>
    <row r="423" customFormat="false" ht="18.4" hidden="false" customHeight="true" outlineLevel="0" collapsed="false">
      <c r="A423" s="1" t="n">
        <v>422</v>
      </c>
      <c r="B423" s="0" t="s">
        <v>57</v>
      </c>
      <c r="C423" s="2" t="n">
        <v>41202</v>
      </c>
      <c r="D423" s="0" t="n">
        <v>25</v>
      </c>
      <c r="E423" s="0" t="n">
        <f aca="false">MONTH(C423)</f>
        <v>10</v>
      </c>
      <c r="F423" s="0" t="str">
        <f aca="false">VLOOKUP(B423,Sheet3!$A$1:$E$100,5)</f>
        <v>k6</v>
      </c>
      <c r="G423" s="0" t="str">
        <f aca="false">VLOOKUP(B423,Sheet3!$A$1:$E$100,2)</f>
        <v>940x23x7</v>
      </c>
      <c r="H423" s="0" t="str">
        <f aca="false">VLOOKUP(B423,Sheet3!$A$1:$E$100,3)</f>
        <v>2,89</v>
      </c>
      <c r="I423" s="0" t="str">
        <f aca="false">VLOOKUP(F423,Sheet4!$A$1:$B$22,2)</f>
        <v>panele_korkowe</v>
      </c>
    </row>
    <row r="424" customFormat="false" ht="18.4" hidden="false" customHeight="true" outlineLevel="0" collapsed="false">
      <c r="A424" s="0" t="n">
        <v>423</v>
      </c>
      <c r="B424" s="0" t="s">
        <v>16</v>
      </c>
      <c r="C424" s="2" t="n">
        <v>41051</v>
      </c>
      <c r="D424" s="0" t="n">
        <v>9</v>
      </c>
      <c r="E424" s="0" t="n">
        <f aca="false">MONTH(C424)</f>
        <v>5</v>
      </c>
      <c r="F424" s="0" t="str">
        <f aca="false">VLOOKUP(B424,Sheet3!$A$1:$E$100,5)</f>
        <v>k11</v>
      </c>
      <c r="G424" s="0" t="str">
        <f aca="false">VLOOKUP(B424,Sheet3!$A$1:$E$100,2)</f>
        <v>kpl_12_mm</v>
      </c>
      <c r="H424" s="0" t="str">
        <f aca="false">VLOOKUP(B424,Sheet3!$A$1:$E$100,3)</f>
        <v>10,20</v>
      </c>
      <c r="I424" s="0" t="str">
        <f aca="false">VLOOKUP(F424,Sheet4!$A$1:$B$22,2)</f>
        <v>podkladki_naturalne</v>
      </c>
    </row>
    <row r="425" customFormat="false" ht="18.4" hidden="false" customHeight="true" outlineLevel="0" collapsed="false">
      <c r="A425" s="1" t="n">
        <v>424</v>
      </c>
      <c r="B425" s="0" t="s">
        <v>47</v>
      </c>
      <c r="C425" s="2" t="n">
        <v>41181</v>
      </c>
      <c r="D425" s="0" t="n">
        <v>28</v>
      </c>
      <c r="E425" s="0" t="n">
        <f aca="false">MONTH(C425)</f>
        <v>9</v>
      </c>
      <c r="F425" s="0" t="str">
        <f aca="false">VLOOKUP(B425,Sheet3!$A$1:$E$100,5)</f>
        <v>k2</v>
      </c>
      <c r="G425" s="0" t="str">
        <f aca="false">VLOOKUP(B425,Sheet3!$A$1:$E$100,2)</f>
        <v>Normal_4_mm</v>
      </c>
      <c r="H425" s="0" t="str">
        <f aca="false">VLOOKUP(B425,Sheet3!$A$1:$E$100,3)</f>
        <v>60,50</v>
      </c>
      <c r="I425" s="0" t="str">
        <f aca="false">VLOOKUP(F425,Sheet4!$A$1:$B$22,2)</f>
        <v>wyroby_korkowe</v>
      </c>
    </row>
    <row r="426" customFormat="false" ht="18.4" hidden="false" customHeight="true" outlineLevel="0" collapsed="false">
      <c r="A426" s="0" t="n">
        <v>425</v>
      </c>
      <c r="B426" s="0" t="s">
        <v>94</v>
      </c>
      <c r="C426" s="2" t="n">
        <v>41081</v>
      </c>
      <c r="D426" s="0" t="n">
        <v>30</v>
      </c>
      <c r="E426" s="0" t="n">
        <f aca="false">MONTH(C426)</f>
        <v>6</v>
      </c>
      <c r="F426" s="0" t="str">
        <f aca="false">VLOOKUP(B426,Sheet3!$A$1:$E$100,5)</f>
        <v>k3</v>
      </c>
      <c r="G426" s="0" t="str">
        <f aca="false">VLOOKUP(B426,Sheet3!$A$1:$E$100,2)</f>
        <v>frakcja_0,2-0,5_mm</v>
      </c>
      <c r="H426" s="0" t="str">
        <f aca="false">VLOOKUP(B426,Sheet3!$A$1:$E$100,3)</f>
        <v>9,99</v>
      </c>
      <c r="I426" s="0" t="str">
        <f aca="false">VLOOKUP(F426,Sheet4!$A$1:$B$22,2)</f>
        <v>panele_korkowe</v>
      </c>
    </row>
    <row r="427" customFormat="false" ht="18.4" hidden="false" customHeight="true" outlineLevel="0" collapsed="false">
      <c r="A427" s="1" t="n">
        <v>426</v>
      </c>
      <c r="B427" s="0" t="s">
        <v>41</v>
      </c>
      <c r="C427" s="2" t="n">
        <v>41045</v>
      </c>
      <c r="D427" s="0" t="n">
        <v>12</v>
      </c>
      <c r="E427" s="0" t="n">
        <f aca="false">MONTH(C427)</f>
        <v>5</v>
      </c>
      <c r="F427" s="0" t="str">
        <f aca="false">VLOOKUP(B427,Sheet3!$A$1:$E$100,5)</f>
        <v>k7</v>
      </c>
      <c r="G427" s="0" t="str">
        <f aca="false">VLOOKUP(B427,Sheet3!$A$1:$E$100,2)</f>
        <v>Kora_surowa_kl._II</v>
      </c>
      <c r="H427" s="0" t="str">
        <f aca="false">VLOOKUP(B427,Sheet3!$A$1:$E$100,3)</f>
        <v>79,99</v>
      </c>
      <c r="I427" s="0" t="str">
        <f aca="false">VLOOKUP(F427,Sheet4!$A$1:$B$22,2)</f>
        <v>panele_korkowe</v>
      </c>
    </row>
    <row r="428" customFormat="false" ht="18.4" hidden="false" customHeight="true" outlineLevel="0" collapsed="false">
      <c r="A428" s="0" t="n">
        <v>427</v>
      </c>
      <c r="B428" s="0" t="s">
        <v>15</v>
      </c>
      <c r="C428" s="2" t="n">
        <v>41222</v>
      </c>
      <c r="D428" s="0" t="n">
        <v>10</v>
      </c>
      <c r="E428" s="0" t="n">
        <f aca="false">MONTH(C428)</f>
        <v>11</v>
      </c>
      <c r="F428" s="0" t="str">
        <f aca="false">VLOOKUP(B428,Sheet3!$A$1:$E$100,5)</f>
        <v>k12</v>
      </c>
      <c r="G428" s="0" t="str">
        <f aca="false">VLOOKUP(B428,Sheet3!$A$1:$E$100,2)</f>
        <v>1000x700x2</v>
      </c>
      <c r="H428" s="0" t="str">
        <f aca="false">VLOOKUP(B428,Sheet3!$A$1:$E$100,3)</f>
        <v>5,99</v>
      </c>
      <c r="I428" s="0" t="str">
        <f aca="false">VLOOKUP(F428,Sheet4!$A$1:$B$22,2)</f>
        <v>plyty_korkowe</v>
      </c>
    </row>
    <row r="429" customFormat="false" ht="18.4" hidden="false" customHeight="true" outlineLevel="0" collapsed="false">
      <c r="A429" s="1" t="n">
        <v>428</v>
      </c>
      <c r="B429" s="0" t="s">
        <v>31</v>
      </c>
      <c r="C429" s="2" t="n">
        <v>41024</v>
      </c>
      <c r="D429" s="0" t="n">
        <v>32</v>
      </c>
      <c r="E429" s="0" t="n">
        <f aca="false">MONTH(C429)</f>
        <v>4</v>
      </c>
      <c r="F429" s="0" t="str">
        <f aca="false">VLOOKUP(B429,Sheet3!$A$1:$E$100,5)</f>
        <v>k14</v>
      </c>
      <c r="G429" s="0" t="str">
        <f aca="false">VLOOKUP(B429,Sheet3!$A$1:$E$100,2)</f>
        <v>DawnTown</v>
      </c>
      <c r="H429" s="0" t="str">
        <f aca="false">VLOOKUP(B429,Sheet3!$A$1:$E$100,3)</f>
        <v>64,99</v>
      </c>
      <c r="I429" s="0" t="str">
        <f aca="false">VLOOKUP(F429,Sheet4!$A$1:$B$22,2)</f>
        <v>parkiet_korkowy</v>
      </c>
    </row>
    <row r="430" customFormat="false" ht="18.4" hidden="false" customHeight="true" outlineLevel="0" collapsed="false">
      <c r="A430" s="0" t="n">
        <v>429</v>
      </c>
      <c r="B430" s="0" t="s">
        <v>86</v>
      </c>
      <c r="C430" s="2" t="n">
        <v>41195</v>
      </c>
      <c r="D430" s="0" t="n">
        <v>8</v>
      </c>
      <c r="E430" s="0" t="n">
        <f aca="false">MONTH(C430)</f>
        <v>10</v>
      </c>
      <c r="F430" s="0" t="str">
        <f aca="false">VLOOKUP(B430,Sheet3!$A$1:$E$100,5)</f>
        <v>k12</v>
      </c>
      <c r="G430" s="0" t="str">
        <f aca="false">VLOOKUP(B430,Sheet3!$A$1:$E$100,2)</f>
        <v>1000x700x1</v>
      </c>
      <c r="H430" s="0" t="str">
        <f aca="false">VLOOKUP(B430,Sheet3!$A$1:$E$100,3)</f>
        <v>4,99</v>
      </c>
      <c r="I430" s="0" t="str">
        <f aca="false">VLOOKUP(F430,Sheet4!$A$1:$B$22,2)</f>
        <v>plyty_korkowe</v>
      </c>
    </row>
    <row r="431" customFormat="false" ht="18.4" hidden="false" customHeight="true" outlineLevel="0" collapsed="false">
      <c r="A431" s="1" t="n">
        <v>430</v>
      </c>
      <c r="B431" s="0" t="s">
        <v>86</v>
      </c>
      <c r="C431" s="2" t="n">
        <v>41044</v>
      </c>
      <c r="D431" s="0" t="n">
        <v>1</v>
      </c>
      <c r="E431" s="0" t="n">
        <f aca="false">MONTH(C431)</f>
        <v>5</v>
      </c>
      <c r="F431" s="0" t="str">
        <f aca="false">VLOOKUP(B431,Sheet3!$A$1:$E$100,5)</f>
        <v>k12</v>
      </c>
      <c r="G431" s="0" t="str">
        <f aca="false">VLOOKUP(B431,Sheet3!$A$1:$E$100,2)</f>
        <v>1000x700x1</v>
      </c>
      <c r="H431" s="0" t="str">
        <f aca="false">VLOOKUP(B431,Sheet3!$A$1:$E$100,3)</f>
        <v>4,99</v>
      </c>
      <c r="I431" s="0" t="str">
        <f aca="false">VLOOKUP(F431,Sheet4!$A$1:$B$22,2)</f>
        <v>plyty_korkowe</v>
      </c>
    </row>
    <row r="432" customFormat="false" ht="18.4" hidden="false" customHeight="true" outlineLevel="0" collapsed="false">
      <c r="A432" s="0" t="n">
        <v>431</v>
      </c>
      <c r="B432" s="0" t="s">
        <v>18</v>
      </c>
      <c r="C432" s="2" t="n">
        <v>41029</v>
      </c>
      <c r="D432" s="0" t="n">
        <v>45</v>
      </c>
      <c r="E432" s="0" t="n">
        <f aca="false">MONTH(C432)</f>
        <v>4</v>
      </c>
      <c r="F432" s="0" t="str">
        <f aca="false">VLOOKUP(B432,Sheet3!$A$1:$E$100,5)</f>
        <v>k6</v>
      </c>
      <c r="G432" s="0" t="str">
        <f aca="false">VLOOKUP(B432,Sheet3!$A$1:$E$100,2)</f>
        <v>940x16x10</v>
      </c>
      <c r="H432" s="0" t="str">
        <f aca="false">VLOOKUP(B432,Sheet3!$A$1:$E$100,3)</f>
        <v>3,29</v>
      </c>
      <c r="I432" s="0" t="str">
        <f aca="false">VLOOKUP(F432,Sheet4!$A$1:$B$22,2)</f>
        <v>panele_korkowe</v>
      </c>
    </row>
    <row r="433" customFormat="false" ht="18.4" hidden="false" customHeight="true" outlineLevel="0" collapsed="false">
      <c r="A433" s="1" t="n">
        <v>432</v>
      </c>
      <c r="B433" s="0" t="s">
        <v>30</v>
      </c>
      <c r="C433" s="2" t="n">
        <v>41087</v>
      </c>
      <c r="D433" s="0" t="n">
        <v>18</v>
      </c>
      <c r="E433" s="0" t="n">
        <f aca="false">MONTH(C433)</f>
        <v>6</v>
      </c>
      <c r="F433" s="0" t="str">
        <f aca="false">VLOOKUP(B433,Sheet3!$A$1:$E$100,5)</f>
        <v>k8</v>
      </c>
      <c r="G433" s="0" t="str">
        <f aca="false">VLOOKUP(B433,Sheet3!$A$1:$E$100,2)</f>
        <v>LN_1</v>
      </c>
      <c r="H433" s="0" t="str">
        <f aca="false">VLOOKUP(B433,Sheet3!$A$1:$E$100,3)</f>
        <v>3,90</v>
      </c>
      <c r="I433" s="0" t="str">
        <f aca="false">VLOOKUP(F433,Sheet4!$A$1:$B$22,2)</f>
        <v>panele_korkowe</v>
      </c>
    </row>
    <row r="434" customFormat="false" ht="18.4" hidden="false" customHeight="true" outlineLevel="0" collapsed="false">
      <c r="A434" s="0" t="n">
        <v>433</v>
      </c>
      <c r="B434" s="0" t="s">
        <v>19</v>
      </c>
      <c r="C434" s="2" t="n">
        <v>40995</v>
      </c>
      <c r="D434" s="0" t="n">
        <v>5</v>
      </c>
      <c r="E434" s="0" t="n">
        <f aca="false">MONTH(C434)</f>
        <v>3</v>
      </c>
      <c r="F434" s="0" t="str">
        <f aca="false">VLOOKUP(B434,Sheet3!$A$1:$E$100,5)</f>
        <v>k20</v>
      </c>
      <c r="G434" s="0" t="str">
        <f aca="false">VLOOKUP(B434,Sheet3!$A$1:$E$100,2)</f>
        <v>Stozkowe_srednie</v>
      </c>
      <c r="H434" s="0" t="str">
        <f aca="false">VLOOKUP(B434,Sheet3!$A$1:$E$100,3)</f>
        <v>0,89</v>
      </c>
      <c r="I434" s="0" t="str">
        <f aca="false">VLOOKUP(F434,Sheet4!$A$1:$B$22,2)</f>
        <v>korki_do_butelek</v>
      </c>
    </row>
    <row r="435" customFormat="false" ht="18.4" hidden="false" customHeight="true" outlineLevel="0" collapsed="false">
      <c r="A435" s="1" t="n">
        <v>434</v>
      </c>
      <c r="B435" s="0" t="s">
        <v>80</v>
      </c>
      <c r="C435" s="2" t="n">
        <v>41130</v>
      </c>
      <c r="D435" s="0" t="n">
        <v>16</v>
      </c>
      <c r="E435" s="0" t="n">
        <f aca="false">MONTH(C435)</f>
        <v>8</v>
      </c>
      <c r="F435" s="0" t="str">
        <f aca="false">VLOOKUP(B435,Sheet3!$A$1:$E$100,5)</f>
        <v>k21</v>
      </c>
      <c r="G435" s="0" t="str">
        <f aca="false">VLOOKUP(B435,Sheet3!$A$1:$E$100,2)</f>
        <v>Symphony</v>
      </c>
      <c r="H435" s="0" t="str">
        <f aca="false">VLOOKUP(B435,Sheet3!$A$1:$E$100,3)</f>
        <v>139,99</v>
      </c>
      <c r="I435" s="0" t="str">
        <f aca="false">VLOOKUP(F435,Sheet4!$A$1:$B$22,2)</f>
        <v>panele_korkowe</v>
      </c>
    </row>
    <row r="436" customFormat="false" ht="18.4" hidden="false" customHeight="true" outlineLevel="0" collapsed="false">
      <c r="A436" s="0" t="n">
        <v>435</v>
      </c>
      <c r="B436" s="0" t="s">
        <v>42</v>
      </c>
      <c r="C436" s="2" t="n">
        <v>41145</v>
      </c>
      <c r="D436" s="0" t="n">
        <v>4</v>
      </c>
      <c r="E436" s="0" t="n">
        <f aca="false">MONTH(C436)</f>
        <v>8</v>
      </c>
      <c r="F436" s="0" t="str">
        <f aca="false">VLOOKUP(B436,Sheet3!$A$1:$E$100,5)</f>
        <v>k20</v>
      </c>
      <c r="G436" s="0" t="str">
        <f aca="false">VLOOKUP(B436,Sheet3!$A$1:$E$100,2)</f>
        <v>Stozkowe_male</v>
      </c>
      <c r="H436" s="0" t="str">
        <f aca="false">VLOOKUP(B436,Sheet3!$A$1:$E$100,3)</f>
        <v>0,49</v>
      </c>
      <c r="I436" s="0" t="str">
        <f aca="false">VLOOKUP(F436,Sheet4!$A$1:$B$22,2)</f>
        <v>korki_do_butelek</v>
      </c>
    </row>
    <row r="437" customFormat="false" ht="18.4" hidden="false" customHeight="true" outlineLevel="0" collapsed="false">
      <c r="A437" s="1" t="n">
        <v>436</v>
      </c>
      <c r="B437" s="0" t="s">
        <v>43</v>
      </c>
      <c r="C437" s="2" t="n">
        <v>41176</v>
      </c>
      <c r="D437" s="0" t="n">
        <v>15</v>
      </c>
      <c r="E437" s="0" t="n">
        <f aca="false">MONTH(C437)</f>
        <v>9</v>
      </c>
      <c r="F437" s="0" t="str">
        <f aca="false">VLOOKUP(B437,Sheet3!$A$1:$E$100,5)</f>
        <v>k5</v>
      </c>
      <c r="G437" s="0" t="str">
        <f aca="false">VLOOKUP(B437,Sheet3!$A$1:$E$100,2)</f>
        <v>Aglomerado_80_mm</v>
      </c>
      <c r="H437" s="0" t="str">
        <f aca="false">VLOOKUP(B437,Sheet3!$A$1:$E$100,3)</f>
        <v>149,99</v>
      </c>
      <c r="I437" s="0" t="str">
        <f aca="false">VLOOKUP(F437,Sheet4!$A$1:$B$22,2)</f>
        <v>panele_korkowe</v>
      </c>
    </row>
    <row r="438" customFormat="false" ht="18.4" hidden="false" customHeight="true" outlineLevel="0" collapsed="false">
      <c r="A438" s="0" t="n">
        <v>437</v>
      </c>
      <c r="B438" s="0" t="s">
        <v>85</v>
      </c>
      <c r="C438" s="2" t="n">
        <v>41040</v>
      </c>
      <c r="D438" s="0" t="n">
        <v>2</v>
      </c>
      <c r="E438" s="0" t="n">
        <f aca="false">MONTH(C438)</f>
        <v>5</v>
      </c>
      <c r="F438" s="0" t="str">
        <f aca="false">VLOOKUP(B438,Sheet3!$A$1:$E$100,5)</f>
        <v>k8</v>
      </c>
      <c r="G438" s="0" t="str">
        <f aca="false">VLOOKUP(B438,Sheet3!$A$1:$E$100,2)</f>
        <v>LN_2</v>
      </c>
      <c r="H438" s="0" t="str">
        <f aca="false">VLOOKUP(B438,Sheet3!$A$1:$E$100,3)</f>
        <v>4,60</v>
      </c>
      <c r="I438" s="0" t="str">
        <f aca="false">VLOOKUP(F438,Sheet4!$A$1:$B$22,2)</f>
        <v>panele_korkowe</v>
      </c>
    </row>
    <row r="439" customFormat="false" ht="18.4" hidden="false" customHeight="true" outlineLevel="0" collapsed="false">
      <c r="A439" s="1" t="n">
        <v>438</v>
      </c>
      <c r="B439" s="0" t="s">
        <v>54</v>
      </c>
      <c r="C439" s="2" t="n">
        <v>41127</v>
      </c>
      <c r="D439" s="0" t="n">
        <v>15</v>
      </c>
      <c r="E439" s="0" t="n">
        <f aca="false">MONTH(C439)</f>
        <v>8</v>
      </c>
      <c r="F439" s="0" t="str">
        <f aca="false">VLOOKUP(B439,Sheet3!$A$1:$E$100,5)</f>
        <v>k12</v>
      </c>
      <c r="G439" s="0" t="str">
        <f aca="false">VLOOKUP(B439,Sheet3!$A$1:$E$100,2)</f>
        <v>1000x700x1</v>
      </c>
      <c r="H439" s="0" t="str">
        <f aca="false">VLOOKUP(B439,Sheet3!$A$1:$E$100,3)</f>
        <v>4,99</v>
      </c>
      <c r="I439" s="0" t="str">
        <f aca="false">VLOOKUP(F439,Sheet4!$A$1:$B$22,2)</f>
        <v>plyty_korkowe</v>
      </c>
    </row>
    <row r="440" customFormat="false" ht="18.4" hidden="false" customHeight="true" outlineLevel="0" collapsed="false">
      <c r="A440" s="0" t="n">
        <v>439</v>
      </c>
      <c r="B440" s="0" t="s">
        <v>43</v>
      </c>
      <c r="C440" s="2" t="n">
        <v>41177</v>
      </c>
      <c r="D440" s="0" t="n">
        <v>10</v>
      </c>
      <c r="E440" s="0" t="n">
        <f aca="false">MONTH(C440)</f>
        <v>9</v>
      </c>
      <c r="F440" s="0" t="str">
        <f aca="false">VLOOKUP(B440,Sheet3!$A$1:$E$100,5)</f>
        <v>k5</v>
      </c>
      <c r="G440" s="0" t="str">
        <f aca="false">VLOOKUP(B440,Sheet3!$A$1:$E$100,2)</f>
        <v>Aglomerado_80_mm</v>
      </c>
      <c r="H440" s="0" t="str">
        <f aca="false">VLOOKUP(B440,Sheet3!$A$1:$E$100,3)</f>
        <v>149,99</v>
      </c>
      <c r="I440" s="0" t="str">
        <f aca="false">VLOOKUP(F440,Sheet4!$A$1:$B$22,2)</f>
        <v>panele_korkowe</v>
      </c>
    </row>
    <row r="441" customFormat="false" ht="18.4" hidden="false" customHeight="true" outlineLevel="0" collapsed="false">
      <c r="A441" s="1" t="n">
        <v>440</v>
      </c>
      <c r="B441" s="0" t="s">
        <v>62</v>
      </c>
      <c r="C441" s="2" t="n">
        <v>41211</v>
      </c>
      <c r="D441" s="0" t="n">
        <v>24</v>
      </c>
      <c r="E441" s="0" t="n">
        <f aca="false">MONTH(C441)</f>
        <v>10</v>
      </c>
      <c r="F441" s="0" t="str">
        <f aca="false">VLOOKUP(B441,Sheet3!$A$1:$E$100,5)</f>
        <v>k5</v>
      </c>
      <c r="G441" s="0" t="str">
        <f aca="false">VLOOKUP(B441,Sheet3!$A$1:$E$100,2)</f>
        <v>Aglomerado_10_mm</v>
      </c>
      <c r="H441" s="0" t="str">
        <f aca="false">VLOOKUP(B441,Sheet3!$A$1:$E$100,3)</f>
        <v>34,99</v>
      </c>
      <c r="I441" s="0" t="str">
        <f aca="false">VLOOKUP(F441,Sheet4!$A$1:$B$22,2)</f>
        <v>panele_korkowe</v>
      </c>
    </row>
    <row r="442" customFormat="false" ht="18.4" hidden="false" customHeight="true" outlineLevel="0" collapsed="false">
      <c r="A442" s="0" t="n">
        <v>441</v>
      </c>
      <c r="B442" s="0" t="s">
        <v>82</v>
      </c>
      <c r="C442" s="2" t="n">
        <v>41023</v>
      </c>
      <c r="D442" s="0" t="n">
        <v>16</v>
      </c>
      <c r="E442" s="0" t="n">
        <f aca="false">MONTH(C442)</f>
        <v>4</v>
      </c>
      <c r="F442" s="0" t="str">
        <f aca="false">VLOOKUP(B442,Sheet3!$A$1:$E$100,5)</f>
        <v>k5</v>
      </c>
      <c r="G442" s="0" t="str">
        <f aca="false">VLOOKUP(B442,Sheet3!$A$1:$E$100,2)</f>
        <v>Aglomerado_30_mm</v>
      </c>
      <c r="H442" s="0" t="str">
        <f aca="false">VLOOKUP(B442,Sheet3!$A$1:$E$100,3)</f>
        <v>49,99</v>
      </c>
      <c r="I442" s="0" t="str">
        <f aca="false">VLOOKUP(F442,Sheet4!$A$1:$B$22,2)</f>
        <v>panele_korkowe</v>
      </c>
    </row>
    <row r="443" customFormat="false" ht="18.4" hidden="false" customHeight="true" outlineLevel="0" collapsed="false">
      <c r="A443" s="1" t="n">
        <v>442</v>
      </c>
      <c r="B443" s="0" t="s">
        <v>13</v>
      </c>
      <c r="C443" s="2" t="n">
        <v>40995</v>
      </c>
      <c r="D443" s="0" t="n">
        <v>4</v>
      </c>
      <c r="E443" s="0" t="n">
        <f aca="false">MONTH(C443)</f>
        <v>3</v>
      </c>
      <c r="F443" s="0" t="str">
        <f aca="false">VLOOKUP(B443,Sheet3!$A$1:$E$100,5)</f>
        <v>k12</v>
      </c>
      <c r="G443" s="0" t="str">
        <f aca="false">VLOOKUP(B443,Sheet3!$A$1:$E$100,2)</f>
        <v>1000x700x7</v>
      </c>
      <c r="H443" s="0" t="str">
        <f aca="false">VLOOKUP(B443,Sheet3!$A$1:$E$100,3)</f>
        <v>22,99</v>
      </c>
      <c r="I443" s="0" t="str">
        <f aca="false">VLOOKUP(F443,Sheet4!$A$1:$B$22,2)</f>
        <v>plyty_korkowe</v>
      </c>
    </row>
    <row r="444" customFormat="false" ht="18.4" hidden="false" customHeight="true" outlineLevel="0" collapsed="false">
      <c r="A444" s="0" t="n">
        <v>443</v>
      </c>
      <c r="B444" s="0" t="s">
        <v>40</v>
      </c>
      <c r="C444" s="2" t="n">
        <v>41110</v>
      </c>
      <c r="D444" s="0" t="n">
        <v>2</v>
      </c>
      <c r="E444" s="0" t="n">
        <f aca="false">MONTH(C444)</f>
        <v>7</v>
      </c>
      <c r="F444" s="0" t="str">
        <f aca="false">VLOOKUP(B444,Sheet3!$A$1:$E$100,5)</f>
        <v>k11</v>
      </c>
      <c r="G444" s="0" t="str">
        <f aca="false">VLOOKUP(B444,Sheet3!$A$1:$E$100,2)</f>
        <v>kpl_8_mm</v>
      </c>
      <c r="H444" s="0" t="str">
        <f aca="false">VLOOKUP(B444,Sheet3!$A$1:$E$100,3)</f>
        <v>7,50</v>
      </c>
      <c r="I444" s="0" t="str">
        <f aca="false">VLOOKUP(F444,Sheet4!$A$1:$B$22,2)</f>
        <v>podkladki_naturalne</v>
      </c>
    </row>
    <row r="445" customFormat="false" ht="18.4" hidden="false" customHeight="true" outlineLevel="0" collapsed="false">
      <c r="A445" s="1" t="n">
        <v>444</v>
      </c>
      <c r="B445" s="0" t="s">
        <v>37</v>
      </c>
      <c r="C445" s="2" t="n">
        <v>41156</v>
      </c>
      <c r="D445" s="0" t="n">
        <v>3</v>
      </c>
      <c r="E445" s="0" t="n">
        <f aca="false">MONTH(C445)</f>
        <v>9</v>
      </c>
      <c r="F445" s="0" t="str">
        <f aca="false">VLOOKUP(B445,Sheet3!$A$1:$E$100,5)</f>
        <v>k15</v>
      </c>
      <c r="G445" s="0" t="str">
        <f aca="false">VLOOKUP(B445,Sheet3!$A$1:$E$100,2)</f>
        <v>kostka</v>
      </c>
      <c r="H445" s="0" t="str">
        <f aca="false">VLOOKUP(B445,Sheet3!$A$1:$E$100,3)</f>
        <v>25,99</v>
      </c>
      <c r="I445" s="0" t="str">
        <f aca="false">VLOOKUP(F445,Sheet4!$A$1:$B$22,2)</f>
        <v>maty_korkowe</v>
      </c>
    </row>
    <row r="446" customFormat="false" ht="18.4" hidden="false" customHeight="true" outlineLevel="0" collapsed="false">
      <c r="A446" s="0" t="n">
        <v>445</v>
      </c>
      <c r="B446" s="0" t="s">
        <v>78</v>
      </c>
      <c r="C446" s="2" t="n">
        <v>40956</v>
      </c>
      <c r="D446" s="0" t="n">
        <v>13</v>
      </c>
      <c r="E446" s="0" t="n">
        <f aca="false">MONTH(C446)</f>
        <v>2</v>
      </c>
      <c r="F446" s="0" t="str">
        <f aca="false">VLOOKUP(B446,Sheet3!$A$1:$E$100,5)</f>
        <v>k6</v>
      </c>
      <c r="G446" s="0" t="str">
        <f aca="false">VLOOKUP(B446,Sheet3!$A$1:$E$100,2)</f>
        <v>940x23x10</v>
      </c>
      <c r="H446" s="0" t="str">
        <f aca="false">VLOOKUP(B446,Sheet3!$A$1:$E$100,3)</f>
        <v>3,29</v>
      </c>
      <c r="I446" s="0" t="str">
        <f aca="false">VLOOKUP(F446,Sheet4!$A$1:$B$22,2)</f>
        <v>panele_korkowe</v>
      </c>
    </row>
    <row r="447" customFormat="false" ht="18.4" hidden="false" customHeight="true" outlineLevel="0" collapsed="false">
      <c r="A447" s="1" t="n">
        <v>446</v>
      </c>
      <c r="B447" s="0" t="s">
        <v>98</v>
      </c>
      <c r="C447" s="2" t="n">
        <v>41179</v>
      </c>
      <c r="D447" s="0" t="n">
        <v>44</v>
      </c>
      <c r="E447" s="0" t="n">
        <f aca="false">MONTH(C447)</f>
        <v>9</v>
      </c>
      <c r="F447" s="0" t="str">
        <f aca="false">VLOOKUP(B447,Sheet3!$A$1:$E$100,5)</f>
        <v>k3</v>
      </c>
      <c r="G447" s="0" t="str">
        <f aca="false">VLOOKUP(B447,Sheet3!$A$1:$E$100,2)</f>
        <v>frakcja_2,8-4,0_mm</v>
      </c>
      <c r="H447" s="0" t="str">
        <f aca="false">VLOOKUP(B447,Sheet3!$A$1:$E$100,3)</f>
        <v>12,80</v>
      </c>
      <c r="I447" s="0" t="str">
        <f aca="false">VLOOKUP(F447,Sheet4!$A$1:$B$22,2)</f>
        <v>panele_korkowe</v>
      </c>
    </row>
    <row r="448" customFormat="false" ht="18.4" hidden="false" customHeight="true" outlineLevel="0" collapsed="false">
      <c r="A448" s="0" t="n">
        <v>447</v>
      </c>
      <c r="B448" s="0" t="s">
        <v>22</v>
      </c>
      <c r="C448" s="2" t="n">
        <v>41107</v>
      </c>
      <c r="D448" s="0" t="n">
        <v>4</v>
      </c>
      <c r="E448" s="0" t="n">
        <f aca="false">MONTH(C448)</f>
        <v>7</v>
      </c>
      <c r="F448" s="0" t="str">
        <f aca="false">VLOOKUP(B448,Sheet3!$A$1:$E$100,5)</f>
        <v>k17</v>
      </c>
      <c r="G448" s="0" t="str">
        <f aca="false">VLOOKUP(B448,Sheet3!$A$1:$E$100,2)</f>
        <v>korek_natryskowy</v>
      </c>
      <c r="H448" s="0" t="str">
        <f aca="false">VLOOKUP(B448,Sheet3!$A$1:$E$100,3)</f>
        <v>33,99</v>
      </c>
      <c r="I448" s="0" t="str">
        <f aca="false">VLOOKUP(F448,Sheet4!$A$1:$B$22,2)</f>
        <v>masa_korkowa</v>
      </c>
    </row>
    <row r="449" customFormat="false" ht="18.4" hidden="false" customHeight="true" outlineLevel="0" collapsed="false">
      <c r="A449" s="1" t="n">
        <v>448</v>
      </c>
      <c r="B449" s="0" t="s">
        <v>74</v>
      </c>
      <c r="C449" s="2" t="n">
        <v>41153</v>
      </c>
      <c r="D449" s="0" t="n">
        <v>12</v>
      </c>
      <c r="E449" s="0" t="n">
        <f aca="false">MONTH(C449)</f>
        <v>9</v>
      </c>
      <c r="F449" s="0" t="str">
        <f aca="false">VLOOKUP(B449,Sheet3!$A$1:$E$100,5)</f>
        <v>k7</v>
      </c>
      <c r="G449" s="0" t="str">
        <f aca="false">VLOOKUP(B449,Sheet3!$A$1:$E$100,2)</f>
        <v>Kora_surowa_kl._I</v>
      </c>
      <c r="H449" s="0" t="str">
        <f aca="false">VLOOKUP(B449,Sheet3!$A$1:$E$100,3)</f>
        <v>99,99</v>
      </c>
      <c r="I449" s="0" t="str">
        <f aca="false">VLOOKUP(F449,Sheet4!$A$1:$B$22,2)</f>
        <v>panele_korkowe</v>
      </c>
    </row>
    <row r="450" customFormat="false" ht="18.4" hidden="false" customHeight="true" outlineLevel="0" collapsed="false">
      <c r="A450" s="0" t="n">
        <v>449</v>
      </c>
      <c r="B450" s="0" t="s">
        <v>38</v>
      </c>
      <c r="C450" s="2" t="n">
        <v>41202</v>
      </c>
      <c r="D450" s="0" t="n">
        <v>12</v>
      </c>
      <c r="E450" s="0" t="n">
        <f aca="false">MONTH(C450)</f>
        <v>10</v>
      </c>
      <c r="F450" s="0" t="str">
        <f aca="false">VLOOKUP(B450,Sheet3!$A$1:$E$100,5)</f>
        <v>k10</v>
      </c>
      <c r="G450" s="0" t="str">
        <f aca="false">VLOOKUP(B450,Sheet3!$A$1:$E$100,2)</f>
        <v>50x80</v>
      </c>
      <c r="H450" s="0" t="str">
        <f aca="false">VLOOKUP(B450,Sheet3!$A$1:$E$100,3)</f>
        <v>34,99</v>
      </c>
      <c r="I450" s="0" t="str">
        <f aca="false">VLOOKUP(F450,Sheet4!$A$1:$B$22,2)</f>
        <v>tablice_korkowe</v>
      </c>
    </row>
    <row r="451" customFormat="false" ht="18.4" hidden="false" customHeight="true" outlineLevel="0" collapsed="false">
      <c r="A451" s="1" t="n">
        <v>450</v>
      </c>
      <c r="B451" s="0" t="s">
        <v>27</v>
      </c>
      <c r="C451" s="2" t="n">
        <v>41132</v>
      </c>
      <c r="D451" s="0" t="n">
        <v>3</v>
      </c>
      <c r="E451" s="0" t="n">
        <f aca="false">MONTH(C451)</f>
        <v>8</v>
      </c>
      <c r="F451" s="0" t="str">
        <f aca="false">VLOOKUP(B451,Sheet3!$A$1:$E$100,5)</f>
        <v>k10</v>
      </c>
      <c r="G451" s="0" t="str">
        <f aca="false">VLOOKUP(B451,Sheet3!$A$1:$E$100,2)</f>
        <v>40x50</v>
      </c>
      <c r="H451" s="0" t="str">
        <f aca="false">VLOOKUP(B451,Sheet3!$A$1:$E$100,3)</f>
        <v>21,00</v>
      </c>
      <c r="I451" s="0" t="str">
        <f aca="false">VLOOKUP(F451,Sheet4!$A$1:$B$22,2)</f>
        <v>tablice_korkowe</v>
      </c>
    </row>
    <row r="452" customFormat="false" ht="18.4" hidden="false" customHeight="true" outlineLevel="0" collapsed="false">
      <c r="A452" s="0" t="n">
        <v>451</v>
      </c>
      <c r="B452" s="0" t="s">
        <v>23</v>
      </c>
      <c r="C452" s="2" t="n">
        <v>41120</v>
      </c>
      <c r="D452" s="0" t="n">
        <v>45</v>
      </c>
      <c r="E452" s="0" t="n">
        <f aca="false">MONTH(C452)</f>
        <v>7</v>
      </c>
      <c r="F452" s="0" t="str">
        <f aca="false">VLOOKUP(B452,Sheet3!$A$1:$E$100,5)</f>
        <v>k3</v>
      </c>
      <c r="G452" s="0" t="str">
        <f aca="false">VLOOKUP(B452,Sheet3!$A$1:$E$100,2)</f>
        <v>frakcja_2,8-4,0_mm</v>
      </c>
      <c r="H452" s="0" t="str">
        <f aca="false">VLOOKUP(B452,Sheet3!$A$1:$E$100,3)</f>
        <v>12,80</v>
      </c>
      <c r="I452" s="0" t="str">
        <f aca="false">VLOOKUP(F452,Sheet4!$A$1:$B$22,2)</f>
        <v>panele_korkowe</v>
      </c>
    </row>
    <row r="453" customFormat="false" ht="18.4" hidden="false" customHeight="true" outlineLevel="0" collapsed="false">
      <c r="A453" s="1" t="n">
        <v>452</v>
      </c>
      <c r="B453" s="0" t="s">
        <v>19</v>
      </c>
      <c r="C453" s="2" t="n">
        <v>41131</v>
      </c>
      <c r="D453" s="0" t="n">
        <v>90</v>
      </c>
      <c r="E453" s="0" t="n">
        <f aca="false">MONTH(C453)</f>
        <v>8</v>
      </c>
      <c r="F453" s="0" t="str">
        <f aca="false">VLOOKUP(B453,Sheet3!$A$1:$E$100,5)</f>
        <v>k20</v>
      </c>
      <c r="G453" s="0" t="str">
        <f aca="false">VLOOKUP(B453,Sheet3!$A$1:$E$100,2)</f>
        <v>Stozkowe_srednie</v>
      </c>
      <c r="H453" s="0" t="str">
        <f aca="false">VLOOKUP(B453,Sheet3!$A$1:$E$100,3)</f>
        <v>0,89</v>
      </c>
      <c r="I453" s="0" t="str">
        <f aca="false">VLOOKUP(F453,Sheet4!$A$1:$B$22,2)</f>
        <v>korki_do_butelek</v>
      </c>
    </row>
    <row r="454" customFormat="false" ht="18.4" hidden="false" customHeight="true" outlineLevel="0" collapsed="false">
      <c r="A454" s="0" t="n">
        <v>453</v>
      </c>
      <c r="B454" s="0" t="s">
        <v>60</v>
      </c>
      <c r="C454" s="2" t="n">
        <v>41171</v>
      </c>
      <c r="D454" s="0" t="n">
        <v>25</v>
      </c>
      <c r="E454" s="0" t="n">
        <f aca="false">MONTH(C454)</f>
        <v>9</v>
      </c>
      <c r="F454" s="0" t="str">
        <f aca="false">VLOOKUP(B454,Sheet3!$A$1:$E$100,5)</f>
        <v>k14</v>
      </c>
      <c r="G454" s="0" t="str">
        <f aca="false">VLOOKUP(B454,Sheet3!$A$1:$E$100,2)</f>
        <v>Harmony</v>
      </c>
      <c r="H454" s="0" t="str">
        <f aca="false">VLOOKUP(B454,Sheet3!$A$1:$E$100,3)</f>
        <v>90,99</v>
      </c>
      <c r="I454" s="0" t="str">
        <f aca="false">VLOOKUP(F454,Sheet4!$A$1:$B$22,2)</f>
        <v>parkiet_korkowy</v>
      </c>
    </row>
    <row r="455" customFormat="false" ht="18.4" hidden="false" customHeight="true" outlineLevel="0" collapsed="false">
      <c r="A455" s="1" t="n">
        <v>454</v>
      </c>
      <c r="B455" s="0" t="s">
        <v>45</v>
      </c>
      <c r="C455" s="2" t="n">
        <v>41080</v>
      </c>
      <c r="D455" s="0" t="n">
        <v>17</v>
      </c>
      <c r="E455" s="0" t="n">
        <f aca="false">MONTH(C455)</f>
        <v>6</v>
      </c>
      <c r="F455" s="0" t="str">
        <f aca="false">VLOOKUP(B455,Sheet3!$A$1:$E$100,5)</f>
        <v>k21</v>
      </c>
      <c r="G455" s="0" t="str">
        <f aca="false">VLOOKUP(B455,Sheet3!$A$1:$E$100,2)</f>
        <v>Shell</v>
      </c>
      <c r="H455" s="0" t="str">
        <f aca="false">VLOOKUP(B455,Sheet3!$A$1:$E$100,3)</f>
        <v>129,99</v>
      </c>
      <c r="I455" s="0" t="str">
        <f aca="false">VLOOKUP(F455,Sheet4!$A$1:$B$22,2)</f>
        <v>panele_korkowe</v>
      </c>
    </row>
    <row r="456" customFormat="false" ht="18.4" hidden="false" customHeight="true" outlineLevel="0" collapsed="false">
      <c r="A456" s="0" t="n">
        <v>455</v>
      </c>
      <c r="B456" s="0" t="s">
        <v>45</v>
      </c>
      <c r="C456" s="2" t="n">
        <v>41080</v>
      </c>
      <c r="D456" s="0" t="n">
        <v>34</v>
      </c>
      <c r="E456" s="0" t="n">
        <f aca="false">MONTH(C456)</f>
        <v>6</v>
      </c>
      <c r="F456" s="0" t="str">
        <f aca="false">VLOOKUP(B456,Sheet3!$A$1:$E$100,5)</f>
        <v>k21</v>
      </c>
      <c r="G456" s="0" t="str">
        <f aca="false">VLOOKUP(B456,Sheet3!$A$1:$E$100,2)</f>
        <v>Shell</v>
      </c>
      <c r="H456" s="0" t="str">
        <f aca="false">VLOOKUP(B456,Sheet3!$A$1:$E$100,3)</f>
        <v>129,99</v>
      </c>
      <c r="I456" s="0" t="str">
        <f aca="false">VLOOKUP(F456,Sheet4!$A$1:$B$22,2)</f>
        <v>panele_korkowe</v>
      </c>
    </row>
    <row r="457" customFormat="false" ht="18.4" hidden="false" customHeight="true" outlineLevel="0" collapsed="false">
      <c r="A457" s="1" t="n">
        <v>456</v>
      </c>
      <c r="B457" s="0" t="s">
        <v>83</v>
      </c>
      <c r="C457" s="2" t="n">
        <v>41132</v>
      </c>
      <c r="D457" s="0" t="n">
        <v>2</v>
      </c>
      <c r="E457" s="0" t="n">
        <f aca="false">MONTH(C457)</f>
        <v>8</v>
      </c>
      <c r="F457" s="0" t="str">
        <f aca="false">VLOOKUP(B457,Sheet3!$A$1:$E$100,5)</f>
        <v>k19</v>
      </c>
      <c r="G457" s="0" t="str">
        <f aca="false">VLOOKUP(B457,Sheet3!$A$1:$E$100,2)</f>
        <v>Serwetnik_maly</v>
      </c>
      <c r="H457" s="0" t="str">
        <f aca="false">VLOOKUP(B457,Sheet3!$A$1:$E$100,3)</f>
        <v>4,99</v>
      </c>
      <c r="I457" s="0" t="str">
        <f aca="false">VLOOKUP(F457,Sheet4!$A$1:$B$22,2)</f>
        <v>wyroby_korkowe</v>
      </c>
    </row>
    <row r="458" customFormat="false" ht="18.4" hidden="false" customHeight="true" outlineLevel="0" collapsed="false">
      <c r="A458" s="0" t="n">
        <v>457</v>
      </c>
      <c r="B458" s="0" t="s">
        <v>37</v>
      </c>
      <c r="C458" s="2" t="n">
        <v>41166</v>
      </c>
      <c r="D458" s="0" t="n">
        <v>1</v>
      </c>
      <c r="E458" s="0" t="n">
        <f aca="false">MONTH(C458)</f>
        <v>9</v>
      </c>
      <c r="F458" s="0" t="str">
        <f aca="false">VLOOKUP(B458,Sheet3!$A$1:$E$100,5)</f>
        <v>k15</v>
      </c>
      <c r="G458" s="0" t="str">
        <f aca="false">VLOOKUP(B458,Sheet3!$A$1:$E$100,2)</f>
        <v>kostka</v>
      </c>
      <c r="H458" s="0" t="str">
        <f aca="false">VLOOKUP(B458,Sheet3!$A$1:$E$100,3)</f>
        <v>25,99</v>
      </c>
      <c r="I458" s="0" t="str">
        <f aca="false">VLOOKUP(F458,Sheet4!$A$1:$B$22,2)</f>
        <v>maty_korkowe</v>
      </c>
    </row>
    <row r="459" customFormat="false" ht="18.4" hidden="false" customHeight="true" outlineLevel="0" collapsed="false">
      <c r="A459" s="1" t="n">
        <v>458</v>
      </c>
      <c r="B459" s="0" t="s">
        <v>33</v>
      </c>
      <c r="C459" s="2" t="n">
        <v>41101</v>
      </c>
      <c r="D459" s="0" t="n">
        <v>7</v>
      </c>
      <c r="E459" s="0" t="n">
        <f aca="false">MONTH(C459)</f>
        <v>7</v>
      </c>
      <c r="F459" s="0" t="str">
        <f aca="false">VLOOKUP(B459,Sheet3!$A$1:$E$100,5)</f>
        <v>k5</v>
      </c>
      <c r="G459" s="0" t="str">
        <f aca="false">VLOOKUP(B459,Sheet3!$A$1:$E$100,2)</f>
        <v>Aglomerado_50_mm</v>
      </c>
      <c r="H459" s="0" t="str">
        <f aca="false">VLOOKUP(B459,Sheet3!$A$1:$E$100,3)</f>
        <v>59,99</v>
      </c>
      <c r="I459" s="0" t="str">
        <f aca="false">VLOOKUP(F459,Sheet4!$A$1:$B$22,2)</f>
        <v>panele_korkowe</v>
      </c>
    </row>
    <row r="460" customFormat="false" ht="18.4" hidden="false" customHeight="true" outlineLevel="0" collapsed="false">
      <c r="A460" s="0" t="n">
        <v>459</v>
      </c>
      <c r="B460" s="0" t="s">
        <v>20</v>
      </c>
      <c r="C460" s="2" t="n">
        <v>41132</v>
      </c>
      <c r="D460" s="0" t="n">
        <v>25</v>
      </c>
      <c r="E460" s="0" t="n">
        <f aca="false">MONTH(C460)</f>
        <v>8</v>
      </c>
      <c r="F460" s="0" t="str">
        <f aca="false">VLOOKUP(B460,Sheet3!$A$1:$E$100,5)</f>
        <v>k6</v>
      </c>
      <c r="G460" s="0" t="str">
        <f aca="false">VLOOKUP(B460,Sheet3!$A$1:$E$100,2)</f>
        <v>940x23x5</v>
      </c>
      <c r="H460" s="0" t="str">
        <f aca="false">VLOOKUP(B460,Sheet3!$A$1:$E$100,3)</f>
        <v>2,19</v>
      </c>
      <c r="I460" s="0" t="str">
        <f aca="false">VLOOKUP(F460,Sheet4!$A$1:$B$22,2)</f>
        <v>panele_korkowe</v>
      </c>
    </row>
    <row r="461" customFormat="false" ht="18.4" hidden="false" customHeight="true" outlineLevel="0" collapsed="false">
      <c r="A461" s="1" t="n">
        <v>460</v>
      </c>
      <c r="B461" s="0" t="s">
        <v>43</v>
      </c>
      <c r="C461" s="2" t="n">
        <v>41060</v>
      </c>
      <c r="D461" s="0" t="n">
        <v>20</v>
      </c>
      <c r="E461" s="0" t="n">
        <f aca="false">MONTH(C461)</f>
        <v>5</v>
      </c>
      <c r="F461" s="0" t="str">
        <f aca="false">VLOOKUP(B461,Sheet3!$A$1:$E$100,5)</f>
        <v>k5</v>
      </c>
      <c r="G461" s="0" t="str">
        <f aca="false">VLOOKUP(B461,Sheet3!$A$1:$E$100,2)</f>
        <v>Aglomerado_80_mm</v>
      </c>
      <c r="H461" s="0" t="str">
        <f aca="false">VLOOKUP(B461,Sheet3!$A$1:$E$100,3)</f>
        <v>149,99</v>
      </c>
      <c r="I461" s="0" t="str">
        <f aca="false">VLOOKUP(F461,Sheet4!$A$1:$B$22,2)</f>
        <v>panele_korkowe</v>
      </c>
    </row>
    <row r="462" customFormat="false" ht="18.4" hidden="false" customHeight="true" outlineLevel="0" collapsed="false">
      <c r="A462" s="0" t="n">
        <v>461</v>
      </c>
      <c r="B462" s="0" t="s">
        <v>69</v>
      </c>
      <c r="C462" s="2" t="n">
        <v>41095</v>
      </c>
      <c r="D462" s="0" t="n">
        <v>10</v>
      </c>
      <c r="E462" s="0" t="n">
        <f aca="false">MONTH(C462)</f>
        <v>7</v>
      </c>
      <c r="F462" s="0" t="str">
        <f aca="false">VLOOKUP(B462,Sheet3!$A$1:$E$100,5)</f>
        <v>k20</v>
      </c>
      <c r="G462" s="0" t="str">
        <f aca="false">VLOOKUP(B462,Sheet3!$A$1:$E$100,2)</f>
        <v>Stozkowe_duze</v>
      </c>
      <c r="H462" s="0" t="str">
        <f aca="false">VLOOKUP(B462,Sheet3!$A$1:$E$100,3)</f>
        <v>1,19</v>
      </c>
      <c r="I462" s="0" t="str">
        <f aca="false">VLOOKUP(F462,Sheet4!$A$1:$B$22,2)</f>
        <v>korki_do_butelek</v>
      </c>
    </row>
    <row r="463" customFormat="false" ht="18.4" hidden="false" customHeight="true" outlineLevel="0" collapsed="false">
      <c r="A463" s="1" t="n">
        <v>462</v>
      </c>
      <c r="B463" s="0" t="s">
        <v>71</v>
      </c>
      <c r="C463" s="2" t="n">
        <v>40975</v>
      </c>
      <c r="D463" s="0" t="n">
        <v>34</v>
      </c>
      <c r="E463" s="0" t="n">
        <f aca="false">MONTH(C463)</f>
        <v>3</v>
      </c>
      <c r="F463" s="0" t="str">
        <f aca="false">VLOOKUP(B463,Sheet3!$A$1:$E$100,5)</f>
        <v>k21</v>
      </c>
      <c r="G463" s="0" t="str">
        <f aca="false">VLOOKUP(B463,Sheet3!$A$1:$E$100,2)</f>
        <v>DawnTown</v>
      </c>
      <c r="H463" s="0" t="str">
        <f aca="false">VLOOKUP(B463,Sheet3!$A$1:$E$100,3)</f>
        <v>129,99</v>
      </c>
      <c r="I463" s="0" t="str">
        <f aca="false">VLOOKUP(F463,Sheet4!$A$1:$B$22,2)</f>
        <v>panele_korkowe</v>
      </c>
    </row>
    <row r="464" customFormat="false" ht="18.4" hidden="false" customHeight="true" outlineLevel="0" collapsed="false">
      <c r="A464" s="0" t="n">
        <v>463</v>
      </c>
      <c r="B464" s="0" t="s">
        <v>25</v>
      </c>
      <c r="C464" s="2" t="n">
        <v>41141</v>
      </c>
      <c r="D464" s="0" t="n">
        <v>5</v>
      </c>
      <c r="E464" s="0" t="n">
        <f aca="false">MONTH(C464)</f>
        <v>8</v>
      </c>
      <c r="F464" s="0" t="str">
        <f aca="false">VLOOKUP(B464,Sheet3!$A$1:$E$100,5)</f>
        <v>k4</v>
      </c>
      <c r="G464" s="0" t="str">
        <f aca="false">VLOOKUP(B464,Sheet3!$A$1:$E$100,2)</f>
        <v>1_l_wodny</v>
      </c>
      <c r="H464" s="0" t="str">
        <f aca="false">VLOOKUP(B464,Sheet3!$A$1:$E$100,3)</f>
        <v>37,99</v>
      </c>
      <c r="I464" s="0" t="str">
        <f aca="false">VLOOKUP(F464,Sheet4!$A$1:$B$22,2)</f>
        <v>panele_korkowe</v>
      </c>
    </row>
    <row r="465" customFormat="false" ht="18.4" hidden="false" customHeight="true" outlineLevel="0" collapsed="false">
      <c r="A465" s="1" t="n">
        <v>464</v>
      </c>
      <c r="B465" s="0" t="s">
        <v>65</v>
      </c>
      <c r="C465" s="2" t="n">
        <v>41181</v>
      </c>
      <c r="D465" s="0" t="n">
        <v>5</v>
      </c>
      <c r="E465" s="0" t="n">
        <f aca="false">MONTH(C465)</f>
        <v>9</v>
      </c>
      <c r="F465" s="0" t="str">
        <f aca="false">VLOOKUP(B465,Sheet3!$A$1:$E$100,5)</f>
        <v>k12</v>
      </c>
      <c r="G465" s="0" t="str">
        <f aca="false">VLOOKUP(B465,Sheet3!$A$1:$E$100,2)</f>
        <v>1000x700x4</v>
      </c>
      <c r="H465" s="0" t="str">
        <f aca="false">VLOOKUP(B465,Sheet3!$A$1:$E$100,3)</f>
        <v>14,99</v>
      </c>
      <c r="I465" s="0" t="str">
        <f aca="false">VLOOKUP(F465,Sheet4!$A$1:$B$22,2)</f>
        <v>plyty_korkowe</v>
      </c>
    </row>
    <row r="466" customFormat="false" ht="18.4" hidden="false" customHeight="true" outlineLevel="0" collapsed="false">
      <c r="A466" s="0" t="n">
        <v>465</v>
      </c>
      <c r="B466" s="0" t="s">
        <v>25</v>
      </c>
      <c r="C466" s="2" t="n">
        <v>41024</v>
      </c>
      <c r="D466" s="0" t="n">
        <v>10</v>
      </c>
      <c r="E466" s="0" t="n">
        <f aca="false">MONTH(C466)</f>
        <v>4</v>
      </c>
      <c r="F466" s="0" t="str">
        <f aca="false">VLOOKUP(B466,Sheet3!$A$1:$E$100,5)</f>
        <v>k4</v>
      </c>
      <c r="G466" s="0" t="str">
        <f aca="false">VLOOKUP(B466,Sheet3!$A$1:$E$100,2)</f>
        <v>1_l_wodny</v>
      </c>
      <c r="H466" s="0" t="str">
        <f aca="false">VLOOKUP(B466,Sheet3!$A$1:$E$100,3)</f>
        <v>37,99</v>
      </c>
      <c r="I466" s="0" t="str">
        <f aca="false">VLOOKUP(F466,Sheet4!$A$1:$B$22,2)</f>
        <v>panele_korkowe</v>
      </c>
    </row>
    <row r="467" customFormat="false" ht="18.4" hidden="false" customHeight="true" outlineLevel="0" collapsed="false">
      <c r="A467" s="1" t="n">
        <v>466</v>
      </c>
      <c r="B467" s="0" t="s">
        <v>12</v>
      </c>
      <c r="C467" s="2" t="n">
        <v>41002</v>
      </c>
      <c r="D467" s="0" t="n">
        <v>36</v>
      </c>
      <c r="E467" s="0" t="n">
        <f aca="false">MONTH(C467)</f>
        <v>4</v>
      </c>
      <c r="F467" s="0" t="str">
        <f aca="false">VLOOKUP(B467,Sheet3!$A$1:$E$100,5)</f>
        <v>k6</v>
      </c>
      <c r="G467" s="0" t="str">
        <f aca="false">VLOOKUP(B467,Sheet3!$A$1:$E$100,2)</f>
        <v>940x16x5</v>
      </c>
      <c r="H467" s="0" t="str">
        <f aca="false">VLOOKUP(B467,Sheet3!$A$1:$E$100,3)</f>
        <v>2,19</v>
      </c>
      <c r="I467" s="0" t="str">
        <f aca="false">VLOOKUP(F467,Sheet4!$A$1:$B$22,2)</f>
        <v>panele_korkowe</v>
      </c>
    </row>
    <row r="468" customFormat="false" ht="18.4" hidden="false" customHeight="true" outlineLevel="0" collapsed="false">
      <c r="A468" s="0" t="n">
        <v>467</v>
      </c>
      <c r="B468" s="0" t="s">
        <v>65</v>
      </c>
      <c r="C468" s="2" t="n">
        <v>41086</v>
      </c>
      <c r="D468" s="0" t="n">
        <v>26</v>
      </c>
      <c r="E468" s="0" t="n">
        <f aca="false">MONTH(C468)</f>
        <v>6</v>
      </c>
      <c r="F468" s="0" t="str">
        <f aca="false">VLOOKUP(B468,Sheet3!$A$1:$E$100,5)</f>
        <v>k12</v>
      </c>
      <c r="G468" s="0" t="str">
        <f aca="false">VLOOKUP(B468,Sheet3!$A$1:$E$100,2)</f>
        <v>1000x700x4</v>
      </c>
      <c r="H468" s="0" t="str">
        <f aca="false">VLOOKUP(B468,Sheet3!$A$1:$E$100,3)</f>
        <v>14,99</v>
      </c>
      <c r="I468" s="0" t="str">
        <f aca="false">VLOOKUP(F468,Sheet4!$A$1:$B$22,2)</f>
        <v>plyty_korkowe</v>
      </c>
    </row>
    <row r="469" customFormat="false" ht="18.4" hidden="false" customHeight="true" outlineLevel="0" collapsed="false">
      <c r="A469" s="1" t="n">
        <v>468</v>
      </c>
      <c r="B469" s="0" t="s">
        <v>10</v>
      </c>
      <c r="C469" s="2" t="n">
        <v>41066</v>
      </c>
      <c r="D469" s="0" t="n">
        <v>6</v>
      </c>
      <c r="E469" s="0" t="n">
        <f aca="false">MONTH(C469)</f>
        <v>6</v>
      </c>
      <c r="F469" s="0" t="str">
        <f aca="false">VLOOKUP(B469,Sheet3!$A$1:$E$100,5)</f>
        <v>k19</v>
      </c>
      <c r="G469" s="0" t="str">
        <f aca="false">VLOOKUP(B469,Sheet3!$A$1:$E$100,2)</f>
        <v>Oslonka_prosta</v>
      </c>
      <c r="H469" s="0" t="str">
        <f aca="false">VLOOKUP(B469,Sheet3!$A$1:$E$100,3)</f>
        <v>20,99</v>
      </c>
      <c r="I469" s="0" t="str">
        <f aca="false">VLOOKUP(F469,Sheet4!$A$1:$B$22,2)</f>
        <v>wyroby_korkowe</v>
      </c>
    </row>
    <row r="470" customFormat="false" ht="18.4" hidden="false" customHeight="true" outlineLevel="0" collapsed="false">
      <c r="A470" s="0" t="n">
        <v>469</v>
      </c>
      <c r="B470" s="0" t="s">
        <v>78</v>
      </c>
      <c r="C470" s="2" t="n">
        <v>41164</v>
      </c>
      <c r="D470" s="0" t="n">
        <v>10</v>
      </c>
      <c r="E470" s="0" t="n">
        <f aca="false">MONTH(C470)</f>
        <v>9</v>
      </c>
      <c r="F470" s="0" t="str">
        <f aca="false">VLOOKUP(B470,Sheet3!$A$1:$E$100,5)</f>
        <v>k6</v>
      </c>
      <c r="G470" s="0" t="str">
        <f aca="false">VLOOKUP(B470,Sheet3!$A$1:$E$100,2)</f>
        <v>940x23x10</v>
      </c>
      <c r="H470" s="0" t="str">
        <f aca="false">VLOOKUP(B470,Sheet3!$A$1:$E$100,3)</f>
        <v>3,29</v>
      </c>
      <c r="I470" s="0" t="str">
        <f aca="false">VLOOKUP(F470,Sheet4!$A$1:$B$22,2)</f>
        <v>panele_korkowe</v>
      </c>
    </row>
    <row r="471" customFormat="false" ht="18.4" hidden="false" customHeight="true" outlineLevel="0" collapsed="false">
      <c r="A471" s="1" t="n">
        <v>470</v>
      </c>
      <c r="B471" s="0" t="s">
        <v>49</v>
      </c>
      <c r="C471" s="2" t="n">
        <v>40969</v>
      </c>
      <c r="D471" s="0" t="n">
        <v>12</v>
      </c>
      <c r="E471" s="0" t="n">
        <f aca="false">MONTH(C471)</f>
        <v>3</v>
      </c>
      <c r="F471" s="0" t="str">
        <f aca="false">VLOOKUP(B471,Sheet3!$A$1:$E$100,5)</f>
        <v>k19</v>
      </c>
      <c r="G471" s="0" t="str">
        <f aca="false">VLOOKUP(B471,Sheet3!$A$1:$E$100,2)</f>
        <v>Serwetnik_duży</v>
      </c>
      <c r="H471" s="0" t="str">
        <f aca="false">VLOOKUP(B471,Sheet3!$A$1:$E$100,3)</f>
        <v>8,99</v>
      </c>
      <c r="I471" s="0" t="str">
        <f aca="false">VLOOKUP(F471,Sheet4!$A$1:$B$22,2)</f>
        <v>wyroby_korkowe</v>
      </c>
    </row>
    <row r="472" customFormat="false" ht="18.4" hidden="false" customHeight="true" outlineLevel="0" collapsed="false">
      <c r="A472" s="0" t="n">
        <v>471</v>
      </c>
      <c r="B472" s="0" t="s">
        <v>70</v>
      </c>
      <c r="C472" s="2" t="n">
        <v>41132</v>
      </c>
      <c r="D472" s="0" t="n">
        <v>20</v>
      </c>
      <c r="E472" s="0" t="n">
        <f aca="false">MONTH(C472)</f>
        <v>8</v>
      </c>
      <c r="F472" s="0" t="str">
        <f aca="false">VLOOKUP(B472,Sheet3!$A$1:$E$100,5)</f>
        <v>k14</v>
      </c>
      <c r="G472" s="0" t="str">
        <f aca="false">VLOOKUP(B472,Sheet3!$A$1:$E$100,2)</f>
        <v>Symphony</v>
      </c>
      <c r="H472" s="0" t="str">
        <f aca="false">VLOOKUP(B472,Sheet3!$A$1:$E$100,3)</f>
        <v>83,99</v>
      </c>
      <c r="I472" s="0" t="str">
        <f aca="false">VLOOKUP(F472,Sheet4!$A$1:$B$22,2)</f>
        <v>parkiet_korkowy</v>
      </c>
    </row>
    <row r="473" customFormat="false" ht="18.4" hidden="false" customHeight="true" outlineLevel="0" collapsed="false">
      <c r="A473" s="1" t="n">
        <v>472</v>
      </c>
      <c r="B473" s="0" t="s">
        <v>38</v>
      </c>
      <c r="C473" s="2" t="n">
        <v>41079</v>
      </c>
      <c r="D473" s="0" t="n">
        <v>12</v>
      </c>
      <c r="E473" s="0" t="n">
        <f aca="false">MONTH(C473)</f>
        <v>6</v>
      </c>
      <c r="F473" s="0" t="str">
        <f aca="false">VLOOKUP(B473,Sheet3!$A$1:$E$100,5)</f>
        <v>k10</v>
      </c>
      <c r="G473" s="0" t="str">
        <f aca="false">VLOOKUP(B473,Sheet3!$A$1:$E$100,2)</f>
        <v>50x80</v>
      </c>
      <c r="H473" s="0" t="str">
        <f aca="false">VLOOKUP(B473,Sheet3!$A$1:$E$100,3)</f>
        <v>34,99</v>
      </c>
      <c r="I473" s="0" t="str">
        <f aca="false">VLOOKUP(F473,Sheet4!$A$1:$B$22,2)</f>
        <v>tablice_korkowe</v>
      </c>
    </row>
    <row r="474" customFormat="false" ht="18.4" hidden="false" customHeight="true" outlineLevel="0" collapsed="false">
      <c r="A474" s="0" t="n">
        <v>473</v>
      </c>
      <c r="B474" s="0" t="s">
        <v>57</v>
      </c>
      <c r="C474" s="2" t="n">
        <v>40945</v>
      </c>
      <c r="D474" s="0" t="n">
        <v>25</v>
      </c>
      <c r="E474" s="0" t="n">
        <f aca="false">MONTH(C474)</f>
        <v>2</v>
      </c>
      <c r="F474" s="0" t="str">
        <f aca="false">VLOOKUP(B474,Sheet3!$A$1:$E$100,5)</f>
        <v>k6</v>
      </c>
      <c r="G474" s="0" t="str">
        <f aca="false">VLOOKUP(B474,Sheet3!$A$1:$E$100,2)</f>
        <v>940x23x7</v>
      </c>
      <c r="H474" s="0" t="str">
        <f aca="false">VLOOKUP(B474,Sheet3!$A$1:$E$100,3)</f>
        <v>2,89</v>
      </c>
      <c r="I474" s="0" t="str">
        <f aca="false">VLOOKUP(F474,Sheet4!$A$1:$B$22,2)</f>
        <v>panele_korkowe</v>
      </c>
    </row>
    <row r="475" customFormat="false" ht="18.4" hidden="false" customHeight="true" outlineLevel="0" collapsed="false">
      <c r="A475" s="1" t="n">
        <v>474</v>
      </c>
      <c r="B475" s="0" t="s">
        <v>71</v>
      </c>
      <c r="C475" s="2" t="n">
        <v>41181</v>
      </c>
      <c r="D475" s="0" t="n">
        <v>32</v>
      </c>
      <c r="E475" s="0" t="n">
        <f aca="false">MONTH(C475)</f>
        <v>9</v>
      </c>
      <c r="F475" s="0" t="str">
        <f aca="false">VLOOKUP(B475,Sheet3!$A$1:$E$100,5)</f>
        <v>k21</v>
      </c>
      <c r="G475" s="0" t="str">
        <f aca="false">VLOOKUP(B475,Sheet3!$A$1:$E$100,2)</f>
        <v>DawnTown</v>
      </c>
      <c r="H475" s="0" t="str">
        <f aca="false">VLOOKUP(B475,Sheet3!$A$1:$E$100,3)</f>
        <v>129,99</v>
      </c>
      <c r="I475" s="0" t="str">
        <f aca="false">VLOOKUP(F475,Sheet4!$A$1:$B$22,2)</f>
        <v>panele_korkowe</v>
      </c>
    </row>
    <row r="476" customFormat="false" ht="18.4" hidden="false" customHeight="true" outlineLevel="0" collapsed="false">
      <c r="A476" s="0" t="n">
        <v>475</v>
      </c>
      <c r="B476" s="0" t="s">
        <v>83</v>
      </c>
      <c r="C476" s="2" t="n">
        <v>41113</v>
      </c>
      <c r="D476" s="0" t="n">
        <v>10</v>
      </c>
      <c r="E476" s="0" t="n">
        <f aca="false">MONTH(C476)</f>
        <v>7</v>
      </c>
      <c r="F476" s="0" t="str">
        <f aca="false">VLOOKUP(B476,Sheet3!$A$1:$E$100,5)</f>
        <v>k19</v>
      </c>
      <c r="G476" s="0" t="str">
        <f aca="false">VLOOKUP(B476,Sheet3!$A$1:$E$100,2)</f>
        <v>Serwetnik_maly</v>
      </c>
      <c r="H476" s="0" t="str">
        <f aca="false">VLOOKUP(B476,Sheet3!$A$1:$E$100,3)</f>
        <v>4,99</v>
      </c>
      <c r="I476" s="0" t="str">
        <f aca="false">VLOOKUP(F476,Sheet4!$A$1:$B$22,2)</f>
        <v>wyroby_korkowe</v>
      </c>
    </row>
    <row r="477" customFormat="false" ht="18.4" hidden="false" customHeight="true" outlineLevel="0" collapsed="false">
      <c r="A477" s="1" t="n">
        <v>476</v>
      </c>
      <c r="B477" s="0" t="s">
        <v>81</v>
      </c>
      <c r="C477" s="2" t="n">
        <v>41011</v>
      </c>
      <c r="D477" s="0" t="n">
        <v>6</v>
      </c>
      <c r="E477" s="0" t="n">
        <f aca="false">MONTH(C477)</f>
        <v>4</v>
      </c>
      <c r="F477" s="0" t="str">
        <f aca="false">VLOOKUP(B477,Sheet3!$A$1:$E$100,5)</f>
        <v>k12</v>
      </c>
      <c r="G477" s="0" t="str">
        <f aca="false">VLOOKUP(B477,Sheet3!$A$1:$E$100,2)</f>
        <v>1000x700x3</v>
      </c>
      <c r="H477" s="0" t="str">
        <f aca="false">VLOOKUP(B477,Sheet3!$A$1:$E$100,3)</f>
        <v>9,99</v>
      </c>
      <c r="I477" s="0" t="str">
        <f aca="false">VLOOKUP(F477,Sheet4!$A$1:$B$22,2)</f>
        <v>plyty_korkowe</v>
      </c>
    </row>
    <row r="478" customFormat="false" ht="18.4" hidden="false" customHeight="true" outlineLevel="0" collapsed="false">
      <c r="A478" s="0" t="n">
        <v>477</v>
      </c>
      <c r="B478" s="0" t="s">
        <v>85</v>
      </c>
      <c r="C478" s="2" t="n">
        <v>40975</v>
      </c>
      <c r="D478" s="0" t="n">
        <v>29</v>
      </c>
      <c r="E478" s="0" t="n">
        <f aca="false">MONTH(C478)</f>
        <v>3</v>
      </c>
      <c r="F478" s="0" t="str">
        <f aca="false">VLOOKUP(B478,Sheet3!$A$1:$E$100,5)</f>
        <v>k8</v>
      </c>
      <c r="G478" s="0" t="str">
        <f aca="false">VLOOKUP(B478,Sheet3!$A$1:$E$100,2)</f>
        <v>LN_2</v>
      </c>
      <c r="H478" s="0" t="str">
        <f aca="false">VLOOKUP(B478,Sheet3!$A$1:$E$100,3)</f>
        <v>4,60</v>
      </c>
      <c r="I478" s="0" t="str">
        <f aca="false">VLOOKUP(F478,Sheet4!$A$1:$B$22,2)</f>
        <v>panele_korkowe</v>
      </c>
    </row>
    <row r="479" customFormat="false" ht="18.4" hidden="false" customHeight="true" outlineLevel="0" collapsed="false">
      <c r="A479" s="1" t="n">
        <v>478</v>
      </c>
      <c r="B479" s="0" t="s">
        <v>89</v>
      </c>
      <c r="C479" s="2" t="n">
        <v>41144</v>
      </c>
      <c r="D479" s="0" t="n">
        <v>2</v>
      </c>
      <c r="E479" s="0" t="n">
        <f aca="false">MONTH(C479)</f>
        <v>8</v>
      </c>
      <c r="F479" s="0" t="str">
        <f aca="false">VLOOKUP(B479,Sheet3!$A$1:$E$100,5)</f>
        <v>k19</v>
      </c>
      <c r="G479" s="0" t="str">
        <f aca="false">VLOOKUP(B479,Sheet3!$A$1:$E$100,2)</f>
        <v>Taca_okragla</v>
      </c>
      <c r="H479" s="0" t="str">
        <f aca="false">VLOOKUP(B479,Sheet3!$A$1:$E$100,3)</f>
        <v>32,49</v>
      </c>
      <c r="I479" s="0" t="str">
        <f aca="false">VLOOKUP(F479,Sheet4!$A$1:$B$22,2)</f>
        <v>wyroby_korkowe</v>
      </c>
    </row>
    <row r="480" customFormat="false" ht="18.4" hidden="false" customHeight="true" outlineLevel="0" collapsed="false">
      <c r="A480" s="0" t="n">
        <v>479</v>
      </c>
      <c r="B480" s="0" t="s">
        <v>24</v>
      </c>
      <c r="C480" s="2" t="n">
        <v>41162</v>
      </c>
      <c r="D480" s="0" t="n">
        <v>20</v>
      </c>
      <c r="E480" s="0" t="n">
        <f aca="false">MONTH(C480)</f>
        <v>9</v>
      </c>
      <c r="F480" s="0" t="str">
        <f aca="false">VLOOKUP(B480,Sheet3!$A$1:$E$100,5)</f>
        <v>k8</v>
      </c>
      <c r="G480" s="0" t="str">
        <f aca="false">VLOOKUP(B480,Sheet3!$A$1:$E$100,2)</f>
        <v>LN_2</v>
      </c>
      <c r="H480" s="0" t="str">
        <f aca="false">VLOOKUP(B480,Sheet3!$A$1:$E$100,3)</f>
        <v>4,60</v>
      </c>
      <c r="I480" s="0" t="str">
        <f aca="false">VLOOKUP(F480,Sheet4!$A$1:$B$22,2)</f>
        <v>panele_korkowe</v>
      </c>
    </row>
    <row r="481" customFormat="false" ht="18.4" hidden="false" customHeight="true" outlineLevel="0" collapsed="false">
      <c r="A481" s="1" t="n">
        <v>480</v>
      </c>
      <c r="B481" s="0" t="s">
        <v>93</v>
      </c>
      <c r="C481" s="2" t="n">
        <v>40998</v>
      </c>
      <c r="D481" s="0" t="n">
        <v>8</v>
      </c>
      <c r="E481" s="0" t="n">
        <f aca="false">MONTH(C481)</f>
        <v>3</v>
      </c>
      <c r="F481" s="0" t="str">
        <f aca="false">VLOOKUP(B481,Sheet3!$A$1:$E$100,5)</f>
        <v>k13</v>
      </c>
      <c r="G481" s="0" t="str">
        <f aca="false">VLOOKUP(B481,Sheet3!$A$1:$E$100,2)</f>
        <v>30m_x_1m_x_2mm</v>
      </c>
      <c r="H481" s="0" t="str">
        <f aca="false">VLOOKUP(B481,Sheet3!$A$1:$E$100,3)</f>
        <v>299,99</v>
      </c>
      <c r="I481" s="0" t="str">
        <f aca="false">VLOOKUP(F481,Sheet4!$A$1:$B$22,2)</f>
        <v>rolki_korkowe</v>
      </c>
    </row>
    <row r="482" customFormat="false" ht="18.4" hidden="false" customHeight="true" outlineLevel="0" collapsed="false">
      <c r="A482" s="0" t="n">
        <v>481</v>
      </c>
      <c r="B482" s="0" t="s">
        <v>19</v>
      </c>
      <c r="C482" s="2" t="n">
        <v>41207</v>
      </c>
      <c r="D482" s="0" t="n">
        <v>20</v>
      </c>
      <c r="E482" s="0" t="n">
        <f aca="false">MONTH(C482)</f>
        <v>10</v>
      </c>
      <c r="F482" s="0" t="str">
        <f aca="false">VLOOKUP(B482,Sheet3!$A$1:$E$100,5)</f>
        <v>k20</v>
      </c>
      <c r="G482" s="0" t="str">
        <f aca="false">VLOOKUP(B482,Sheet3!$A$1:$E$100,2)</f>
        <v>Stozkowe_srednie</v>
      </c>
      <c r="H482" s="0" t="str">
        <f aca="false">VLOOKUP(B482,Sheet3!$A$1:$E$100,3)</f>
        <v>0,89</v>
      </c>
      <c r="I482" s="0" t="str">
        <f aca="false">VLOOKUP(F482,Sheet4!$A$1:$B$22,2)</f>
        <v>korki_do_butelek</v>
      </c>
    </row>
    <row r="483" customFormat="false" ht="18.4" hidden="false" customHeight="true" outlineLevel="0" collapsed="false">
      <c r="A483" s="1" t="n">
        <v>482</v>
      </c>
      <c r="B483" s="0" t="s">
        <v>70</v>
      </c>
      <c r="C483" s="2" t="n">
        <v>41025</v>
      </c>
      <c r="D483" s="0" t="n">
        <v>20</v>
      </c>
      <c r="E483" s="0" t="n">
        <f aca="false">MONTH(C483)</f>
        <v>4</v>
      </c>
      <c r="F483" s="0" t="str">
        <f aca="false">VLOOKUP(B483,Sheet3!$A$1:$E$100,5)</f>
        <v>k14</v>
      </c>
      <c r="G483" s="0" t="str">
        <f aca="false">VLOOKUP(B483,Sheet3!$A$1:$E$100,2)</f>
        <v>Symphony</v>
      </c>
      <c r="H483" s="0" t="str">
        <f aca="false">VLOOKUP(B483,Sheet3!$A$1:$E$100,3)</f>
        <v>83,99</v>
      </c>
      <c r="I483" s="0" t="str">
        <f aca="false">VLOOKUP(F483,Sheet4!$A$1:$B$22,2)</f>
        <v>parkiet_korkowy</v>
      </c>
    </row>
    <row r="484" customFormat="false" ht="18.4" hidden="false" customHeight="true" outlineLevel="0" collapsed="false">
      <c r="A484" s="0" t="n">
        <v>483</v>
      </c>
      <c r="B484" s="0" t="s">
        <v>67</v>
      </c>
      <c r="C484" s="2" t="n">
        <v>41111</v>
      </c>
      <c r="D484" s="0" t="n">
        <v>18</v>
      </c>
      <c r="E484" s="0" t="n">
        <f aca="false">MONTH(C484)</f>
        <v>7</v>
      </c>
      <c r="F484" s="0" t="str">
        <f aca="false">VLOOKUP(B484,Sheet3!$A$1:$E$100,5)</f>
        <v>k14</v>
      </c>
      <c r="G484" s="0" t="str">
        <f aca="false">VLOOKUP(B484,Sheet3!$A$1:$E$100,2)</f>
        <v>Rapsodia</v>
      </c>
      <c r="H484" s="0" t="str">
        <f aca="false">VLOOKUP(B484,Sheet3!$A$1:$E$100,3)</f>
        <v>64,99</v>
      </c>
      <c r="I484" s="0" t="str">
        <f aca="false">VLOOKUP(F484,Sheet4!$A$1:$B$22,2)</f>
        <v>parkiet_korkowy</v>
      </c>
    </row>
    <row r="485" customFormat="false" ht="18.4" hidden="false" customHeight="true" outlineLevel="0" collapsed="false">
      <c r="A485" s="1" t="n">
        <v>484</v>
      </c>
      <c r="B485" s="0" t="s">
        <v>19</v>
      </c>
      <c r="C485" s="2" t="n">
        <v>41172</v>
      </c>
      <c r="D485" s="0" t="n">
        <v>21</v>
      </c>
      <c r="E485" s="0" t="n">
        <f aca="false">MONTH(C485)</f>
        <v>9</v>
      </c>
      <c r="F485" s="0" t="str">
        <f aca="false">VLOOKUP(B485,Sheet3!$A$1:$E$100,5)</f>
        <v>k20</v>
      </c>
      <c r="G485" s="0" t="str">
        <f aca="false">VLOOKUP(B485,Sheet3!$A$1:$E$100,2)</f>
        <v>Stozkowe_srednie</v>
      </c>
      <c r="H485" s="0" t="str">
        <f aca="false">VLOOKUP(B485,Sheet3!$A$1:$E$100,3)</f>
        <v>0,89</v>
      </c>
      <c r="I485" s="0" t="str">
        <f aca="false">VLOOKUP(F485,Sheet4!$A$1:$B$22,2)</f>
        <v>korki_do_butelek</v>
      </c>
    </row>
    <row r="486" customFormat="false" ht="18.4" hidden="false" customHeight="true" outlineLevel="0" collapsed="false">
      <c r="A486" s="0" t="n">
        <v>485</v>
      </c>
      <c r="B486" s="0" t="s">
        <v>76</v>
      </c>
      <c r="C486" s="2" t="n">
        <v>41134</v>
      </c>
      <c r="D486" s="0" t="n">
        <v>20</v>
      </c>
      <c r="E486" s="0" t="n">
        <f aca="false">MONTH(C486)</f>
        <v>8</v>
      </c>
      <c r="F486" s="0" t="str">
        <f aca="false">VLOOKUP(B486,Sheet3!$A$1:$E$100,5)</f>
        <v>k2</v>
      </c>
      <c r="G486" s="0" t="str">
        <f aca="false">VLOOKUP(B486,Sheet3!$A$1:$E$100,2)</f>
        <v>Normal_6_mm</v>
      </c>
      <c r="H486" s="0" t="str">
        <f aca="false">VLOOKUP(B486,Sheet3!$A$1:$E$100,3)</f>
        <v>119,99</v>
      </c>
      <c r="I486" s="0" t="str">
        <f aca="false">VLOOKUP(F486,Sheet4!$A$1:$B$22,2)</f>
        <v>wyroby_korkowe</v>
      </c>
    </row>
    <row r="487" customFormat="false" ht="18.4" hidden="false" customHeight="true" outlineLevel="0" collapsed="false">
      <c r="A487" s="1" t="n">
        <v>486</v>
      </c>
      <c r="B487" s="0" t="s">
        <v>98</v>
      </c>
      <c r="C487" s="2" t="n">
        <v>41131</v>
      </c>
      <c r="D487" s="0" t="n">
        <v>34</v>
      </c>
      <c r="E487" s="0" t="n">
        <f aca="false">MONTH(C487)</f>
        <v>8</v>
      </c>
      <c r="F487" s="0" t="str">
        <f aca="false">VLOOKUP(B487,Sheet3!$A$1:$E$100,5)</f>
        <v>k3</v>
      </c>
      <c r="G487" s="0" t="str">
        <f aca="false">VLOOKUP(B487,Sheet3!$A$1:$E$100,2)</f>
        <v>frakcja_2,8-4,0_mm</v>
      </c>
      <c r="H487" s="0" t="str">
        <f aca="false">VLOOKUP(B487,Sheet3!$A$1:$E$100,3)</f>
        <v>12,80</v>
      </c>
      <c r="I487" s="0" t="str">
        <f aca="false">VLOOKUP(F487,Sheet4!$A$1:$B$22,2)</f>
        <v>panele_korkowe</v>
      </c>
    </row>
    <row r="488" customFormat="false" ht="18.4" hidden="false" customHeight="true" outlineLevel="0" collapsed="false">
      <c r="A488" s="0" t="n">
        <v>487</v>
      </c>
      <c r="B488" s="0" t="s">
        <v>50</v>
      </c>
      <c r="C488" s="2" t="n">
        <v>40910</v>
      </c>
      <c r="D488" s="0" t="n">
        <v>28</v>
      </c>
      <c r="E488" s="0" t="n">
        <f aca="false">MONTH(C488)</f>
        <v>1</v>
      </c>
      <c r="F488" s="0" t="str">
        <f aca="false">VLOOKUP(B488,Sheet3!$A$1:$E$100,5)</f>
        <v>k8</v>
      </c>
      <c r="G488" s="0" t="str">
        <f aca="false">VLOOKUP(B488,Sheet3!$A$1:$E$100,2)</f>
        <v>LB_1</v>
      </c>
      <c r="H488" s="0" t="str">
        <f aca="false">VLOOKUP(B488,Sheet3!$A$1:$E$100,3)</f>
        <v>2,50</v>
      </c>
      <c r="I488" s="0" t="str">
        <f aca="false">VLOOKUP(F488,Sheet4!$A$1:$B$22,2)</f>
        <v>panele_korkowe</v>
      </c>
    </row>
    <row r="489" customFormat="false" ht="18.4" hidden="false" customHeight="true" outlineLevel="0" collapsed="false">
      <c r="A489" s="1" t="n">
        <v>488</v>
      </c>
      <c r="B489" s="0" t="s">
        <v>38</v>
      </c>
      <c r="C489" s="2" t="n">
        <v>40975</v>
      </c>
      <c r="D489" s="0" t="n">
        <v>15</v>
      </c>
      <c r="E489" s="0" t="n">
        <f aca="false">MONTH(C489)</f>
        <v>3</v>
      </c>
      <c r="F489" s="0" t="str">
        <f aca="false">VLOOKUP(B489,Sheet3!$A$1:$E$100,5)</f>
        <v>k10</v>
      </c>
      <c r="G489" s="0" t="str">
        <f aca="false">VLOOKUP(B489,Sheet3!$A$1:$E$100,2)</f>
        <v>50x80</v>
      </c>
      <c r="H489" s="0" t="str">
        <f aca="false">VLOOKUP(B489,Sheet3!$A$1:$E$100,3)</f>
        <v>34,99</v>
      </c>
      <c r="I489" s="0" t="str">
        <f aca="false">VLOOKUP(F489,Sheet4!$A$1:$B$22,2)</f>
        <v>tablice_korkowe</v>
      </c>
    </row>
    <row r="490" customFormat="false" ht="18.4" hidden="false" customHeight="true" outlineLevel="0" collapsed="false">
      <c r="A490" s="0" t="n">
        <v>489</v>
      </c>
      <c r="B490" s="0" t="s">
        <v>80</v>
      </c>
      <c r="C490" s="2" t="n">
        <v>41020</v>
      </c>
      <c r="D490" s="0" t="n">
        <v>30</v>
      </c>
      <c r="E490" s="0" t="n">
        <f aca="false">MONTH(C490)</f>
        <v>4</v>
      </c>
      <c r="F490" s="0" t="str">
        <f aca="false">VLOOKUP(B490,Sheet3!$A$1:$E$100,5)</f>
        <v>k21</v>
      </c>
      <c r="G490" s="0" t="str">
        <f aca="false">VLOOKUP(B490,Sheet3!$A$1:$E$100,2)</f>
        <v>Symphony</v>
      </c>
      <c r="H490" s="0" t="str">
        <f aca="false">VLOOKUP(B490,Sheet3!$A$1:$E$100,3)</f>
        <v>139,99</v>
      </c>
      <c r="I490" s="0" t="str">
        <f aca="false">VLOOKUP(F490,Sheet4!$A$1:$B$22,2)</f>
        <v>panele_korkowe</v>
      </c>
    </row>
    <row r="491" customFormat="false" ht="18.4" hidden="false" customHeight="true" outlineLevel="0" collapsed="false">
      <c r="A491" s="1" t="n">
        <v>490</v>
      </c>
      <c r="B491" s="0" t="s">
        <v>90</v>
      </c>
      <c r="C491" s="2" t="n">
        <v>41045</v>
      </c>
      <c r="D491" s="0" t="n">
        <v>25</v>
      </c>
      <c r="E491" s="0" t="n">
        <f aca="false">MONTH(C491)</f>
        <v>5</v>
      </c>
      <c r="F491" s="0" t="str">
        <f aca="false">VLOOKUP(B491,Sheet3!$A$1:$E$100,5)</f>
        <v>k21</v>
      </c>
      <c r="G491" s="0" t="str">
        <f aca="false">VLOOKUP(B491,Sheet3!$A$1:$E$100,2)</f>
        <v>Rapsodia</v>
      </c>
      <c r="H491" s="0" t="str">
        <f aca="false">VLOOKUP(B491,Sheet3!$A$1:$E$100,3)</f>
        <v>129,99</v>
      </c>
      <c r="I491" s="0" t="str">
        <f aca="false">VLOOKUP(F491,Sheet4!$A$1:$B$22,2)</f>
        <v>panele_korkowe</v>
      </c>
    </row>
    <row r="492" customFormat="false" ht="18.4" hidden="false" customHeight="true" outlineLevel="0" collapsed="false">
      <c r="A492" s="0" t="n">
        <v>491</v>
      </c>
      <c r="B492" s="0" t="s">
        <v>55</v>
      </c>
      <c r="C492" s="2" t="n">
        <v>41097</v>
      </c>
      <c r="D492" s="0" t="n">
        <v>5</v>
      </c>
      <c r="E492" s="0" t="n">
        <f aca="false">MONTH(C492)</f>
        <v>7</v>
      </c>
      <c r="F492" s="0" t="str">
        <f aca="false">VLOOKUP(B492,Sheet3!$A$1:$E$100,5)</f>
        <v>k11</v>
      </c>
      <c r="G492" s="0" t="str">
        <f aca="false">VLOOKUP(B492,Sheet3!$A$1:$E$100,2)</f>
        <v>kpl_3_mm</v>
      </c>
      <c r="H492" s="0" t="str">
        <f aca="false">VLOOKUP(B492,Sheet3!$A$1:$E$100,3)</f>
        <v>3,50</v>
      </c>
      <c r="I492" s="0" t="str">
        <f aca="false">VLOOKUP(F492,Sheet4!$A$1:$B$22,2)</f>
        <v>podkladki_naturalne</v>
      </c>
    </row>
    <row r="493" customFormat="false" ht="18.4" hidden="false" customHeight="true" outlineLevel="0" collapsed="false">
      <c r="A493" s="1" t="n">
        <v>492</v>
      </c>
      <c r="B493" s="0" t="s">
        <v>70</v>
      </c>
      <c r="C493" s="2" t="n">
        <v>41025</v>
      </c>
      <c r="D493" s="0" t="n">
        <v>24</v>
      </c>
      <c r="E493" s="0" t="n">
        <f aca="false">MONTH(C493)</f>
        <v>4</v>
      </c>
      <c r="F493" s="0" t="str">
        <f aca="false">VLOOKUP(B493,Sheet3!$A$1:$E$100,5)</f>
        <v>k14</v>
      </c>
      <c r="G493" s="0" t="str">
        <f aca="false">VLOOKUP(B493,Sheet3!$A$1:$E$100,2)</f>
        <v>Symphony</v>
      </c>
      <c r="H493" s="0" t="str">
        <f aca="false">VLOOKUP(B493,Sheet3!$A$1:$E$100,3)</f>
        <v>83,99</v>
      </c>
      <c r="I493" s="0" t="str">
        <f aca="false">VLOOKUP(F493,Sheet4!$A$1:$B$22,2)</f>
        <v>parkiet_korkowy</v>
      </c>
    </row>
    <row r="494" customFormat="false" ht="18.4" hidden="false" customHeight="true" outlineLevel="0" collapsed="false">
      <c r="A494" s="0" t="n">
        <v>493</v>
      </c>
      <c r="B494" s="0" t="s">
        <v>22</v>
      </c>
      <c r="C494" s="2" t="n">
        <v>40996</v>
      </c>
      <c r="D494" s="0" t="n">
        <v>1</v>
      </c>
      <c r="E494" s="0" t="n">
        <f aca="false">MONTH(C494)</f>
        <v>3</v>
      </c>
      <c r="F494" s="0" t="str">
        <f aca="false">VLOOKUP(B494,Sheet3!$A$1:$E$100,5)</f>
        <v>k17</v>
      </c>
      <c r="G494" s="0" t="str">
        <f aca="false">VLOOKUP(B494,Sheet3!$A$1:$E$100,2)</f>
        <v>korek_natryskowy</v>
      </c>
      <c r="H494" s="0" t="str">
        <f aca="false">VLOOKUP(B494,Sheet3!$A$1:$E$100,3)</f>
        <v>33,99</v>
      </c>
      <c r="I494" s="0" t="str">
        <f aca="false">VLOOKUP(F494,Sheet4!$A$1:$B$22,2)</f>
        <v>masa_korkowa</v>
      </c>
    </row>
    <row r="495" customFormat="false" ht="18.4" hidden="false" customHeight="true" outlineLevel="0" collapsed="false">
      <c r="A495" s="1" t="n">
        <v>494</v>
      </c>
      <c r="B495" s="0" t="s">
        <v>65</v>
      </c>
      <c r="C495" s="2" t="n">
        <v>41145</v>
      </c>
      <c r="D495" s="0" t="n">
        <v>1</v>
      </c>
      <c r="E495" s="0" t="n">
        <f aca="false">MONTH(C495)</f>
        <v>8</v>
      </c>
      <c r="F495" s="0" t="str">
        <f aca="false">VLOOKUP(B495,Sheet3!$A$1:$E$100,5)</f>
        <v>k12</v>
      </c>
      <c r="G495" s="0" t="str">
        <f aca="false">VLOOKUP(B495,Sheet3!$A$1:$E$100,2)</f>
        <v>1000x700x4</v>
      </c>
      <c r="H495" s="0" t="str">
        <f aca="false">VLOOKUP(B495,Sheet3!$A$1:$E$100,3)</f>
        <v>14,99</v>
      </c>
      <c r="I495" s="0" t="str">
        <f aca="false">VLOOKUP(F495,Sheet4!$A$1:$B$22,2)</f>
        <v>plyty_korkowe</v>
      </c>
    </row>
    <row r="496" customFormat="false" ht="18.4" hidden="false" customHeight="true" outlineLevel="0" collapsed="false">
      <c r="A496" s="0" t="n">
        <v>495</v>
      </c>
      <c r="B496" s="0" t="s">
        <v>67</v>
      </c>
      <c r="C496" s="2" t="n">
        <v>41061</v>
      </c>
      <c r="D496" s="0" t="n">
        <v>20</v>
      </c>
      <c r="E496" s="0" t="n">
        <f aca="false">MONTH(C496)</f>
        <v>6</v>
      </c>
      <c r="F496" s="0" t="str">
        <f aca="false">VLOOKUP(B496,Sheet3!$A$1:$E$100,5)</f>
        <v>k14</v>
      </c>
      <c r="G496" s="0" t="str">
        <f aca="false">VLOOKUP(B496,Sheet3!$A$1:$E$100,2)</f>
        <v>Rapsodia</v>
      </c>
      <c r="H496" s="0" t="str">
        <f aca="false">VLOOKUP(B496,Sheet3!$A$1:$E$100,3)</f>
        <v>64,99</v>
      </c>
      <c r="I496" s="0" t="str">
        <f aca="false">VLOOKUP(F496,Sheet4!$A$1:$B$22,2)</f>
        <v>parkiet_korkowy</v>
      </c>
    </row>
    <row r="497" customFormat="false" ht="18.4" hidden="false" customHeight="true" outlineLevel="0" collapsed="false">
      <c r="A497" s="1" t="n">
        <v>496</v>
      </c>
      <c r="B497" s="0" t="s">
        <v>58</v>
      </c>
      <c r="C497" s="2" t="n">
        <v>40967</v>
      </c>
      <c r="D497" s="0" t="n">
        <v>20</v>
      </c>
      <c r="E497" s="0" t="n">
        <f aca="false">MONTH(C497)</f>
        <v>2</v>
      </c>
      <c r="F497" s="0" t="str">
        <f aca="false">VLOOKUP(B497,Sheet3!$A$1:$E$100,5)</f>
        <v>k5</v>
      </c>
      <c r="G497" s="0" t="str">
        <f aca="false">VLOOKUP(B497,Sheet3!$A$1:$E$100,2)</f>
        <v>Aglomerado_80_mm</v>
      </c>
      <c r="H497" s="0" t="str">
        <f aca="false">VLOOKUP(B497,Sheet3!$A$1:$E$100,3)</f>
        <v>149,99</v>
      </c>
      <c r="I497" s="0" t="str">
        <f aca="false">VLOOKUP(F497,Sheet4!$A$1:$B$22,2)</f>
        <v>panele_korkowe</v>
      </c>
    </row>
    <row r="498" customFormat="false" ht="18.4" hidden="false" customHeight="true" outlineLevel="0" collapsed="false">
      <c r="A498" s="0" t="n">
        <v>497</v>
      </c>
      <c r="B498" s="0" t="s">
        <v>19</v>
      </c>
      <c r="C498" s="2" t="n">
        <v>40968</v>
      </c>
      <c r="D498" s="0" t="n">
        <v>1</v>
      </c>
      <c r="E498" s="0" t="n">
        <f aca="false">MONTH(C498)</f>
        <v>2</v>
      </c>
      <c r="F498" s="0" t="str">
        <f aca="false">VLOOKUP(B498,Sheet3!$A$1:$E$100,5)</f>
        <v>k20</v>
      </c>
      <c r="G498" s="0" t="str">
        <f aca="false">VLOOKUP(B498,Sheet3!$A$1:$E$100,2)</f>
        <v>Stozkowe_srednie</v>
      </c>
      <c r="H498" s="0" t="str">
        <f aca="false">VLOOKUP(B498,Sheet3!$A$1:$E$100,3)</f>
        <v>0,89</v>
      </c>
      <c r="I498" s="0" t="str">
        <f aca="false">VLOOKUP(F498,Sheet4!$A$1:$B$22,2)</f>
        <v>korki_do_butelek</v>
      </c>
    </row>
    <row r="499" customFormat="false" ht="18.4" hidden="false" customHeight="true" outlineLevel="0" collapsed="false">
      <c r="A499" s="1" t="n">
        <v>498</v>
      </c>
      <c r="B499" s="0" t="s">
        <v>87</v>
      </c>
      <c r="C499" s="2" t="n">
        <v>40991</v>
      </c>
      <c r="D499" s="0" t="n">
        <v>2</v>
      </c>
      <c r="E499" s="0" t="n">
        <f aca="false">MONTH(C499)</f>
        <v>3</v>
      </c>
      <c r="F499" s="0" t="str">
        <f aca="false">VLOOKUP(B499,Sheet3!$A$1:$E$100,5)</f>
        <v>k10</v>
      </c>
      <c r="G499" s="0" t="str">
        <f aca="false">VLOOKUP(B499,Sheet3!$A$1:$E$100,2)</f>
        <v>100x150</v>
      </c>
      <c r="H499" s="0" t="str">
        <f aca="false">VLOOKUP(B499,Sheet3!$A$1:$E$100,3)</f>
        <v>89,00</v>
      </c>
      <c r="I499" s="0" t="str">
        <f aca="false">VLOOKUP(F499,Sheet4!$A$1:$B$22,2)</f>
        <v>tablice_korkowe</v>
      </c>
    </row>
    <row r="500" customFormat="false" ht="18.4" hidden="false" customHeight="true" outlineLevel="0" collapsed="false">
      <c r="A500" s="0" t="n">
        <v>499</v>
      </c>
      <c r="B500" s="0" t="s">
        <v>24</v>
      </c>
      <c r="C500" s="2" t="n">
        <v>41086</v>
      </c>
      <c r="D500" s="0" t="n">
        <v>3</v>
      </c>
      <c r="E500" s="0" t="n">
        <f aca="false">MONTH(C500)</f>
        <v>6</v>
      </c>
      <c r="F500" s="0" t="str">
        <f aca="false">VLOOKUP(B500,Sheet3!$A$1:$E$100,5)</f>
        <v>k8</v>
      </c>
      <c r="G500" s="0" t="str">
        <f aca="false">VLOOKUP(B500,Sheet3!$A$1:$E$100,2)</f>
        <v>LN_2</v>
      </c>
      <c r="H500" s="0" t="str">
        <f aca="false">VLOOKUP(B500,Sheet3!$A$1:$E$100,3)</f>
        <v>4,60</v>
      </c>
      <c r="I500" s="0" t="str">
        <f aca="false">VLOOKUP(F500,Sheet4!$A$1:$B$22,2)</f>
        <v>panele_korkowe</v>
      </c>
    </row>
    <row r="501" customFormat="false" ht="18.4" hidden="false" customHeight="true" outlineLevel="0" collapsed="false">
      <c r="A501" s="1" t="n">
        <v>500</v>
      </c>
      <c r="B501" s="0" t="s">
        <v>99</v>
      </c>
      <c r="C501" s="2" t="n">
        <v>41200</v>
      </c>
      <c r="D501" s="0" t="n">
        <v>14</v>
      </c>
      <c r="E501" s="0" t="n">
        <f aca="false">MONTH(C501)</f>
        <v>10</v>
      </c>
      <c r="F501" s="0" t="str">
        <f aca="false">VLOOKUP(B501,Sheet3!$A$1:$E$100,5)</f>
        <v>k3</v>
      </c>
      <c r="G501" s="0" t="str">
        <f aca="false">VLOOKUP(B501,Sheet3!$A$1:$E$100,2)</f>
        <v>frakcja_0,5-1,0_mm</v>
      </c>
      <c r="H501" s="0" t="str">
        <f aca="false">VLOOKUP(B501,Sheet3!$A$1:$E$100,3)</f>
        <v>10,49</v>
      </c>
      <c r="I501" s="0" t="str">
        <f aca="false">VLOOKUP(F501,Sheet4!$A$1:$B$22,2)</f>
        <v>panele_korkowe</v>
      </c>
    </row>
    <row r="502" customFormat="false" ht="18.4" hidden="false" customHeight="true" outlineLevel="0" collapsed="false">
      <c r="A502" s="0" t="n">
        <v>501</v>
      </c>
      <c r="B502" s="0" t="s">
        <v>25</v>
      </c>
      <c r="C502" s="2" t="n">
        <v>40992</v>
      </c>
      <c r="D502" s="0" t="n">
        <v>1</v>
      </c>
      <c r="E502" s="0" t="n">
        <f aca="false">MONTH(C502)</f>
        <v>3</v>
      </c>
      <c r="F502" s="0" t="str">
        <f aca="false">VLOOKUP(B502,Sheet3!$A$1:$E$100,5)</f>
        <v>k4</v>
      </c>
      <c r="G502" s="0" t="str">
        <f aca="false">VLOOKUP(B502,Sheet3!$A$1:$E$100,2)</f>
        <v>1_l_wodny</v>
      </c>
      <c r="H502" s="0" t="str">
        <f aca="false">VLOOKUP(B502,Sheet3!$A$1:$E$100,3)</f>
        <v>37,99</v>
      </c>
      <c r="I502" s="0" t="str">
        <f aca="false">VLOOKUP(F502,Sheet4!$A$1:$B$22,2)</f>
        <v>panele_korkowe</v>
      </c>
    </row>
    <row r="503" customFormat="false" ht="18.4" hidden="false" customHeight="true" outlineLevel="0" collapsed="false">
      <c r="A503" s="1" t="n">
        <v>502</v>
      </c>
      <c r="B503" s="0" t="s">
        <v>24</v>
      </c>
      <c r="C503" s="2" t="n">
        <v>41104</v>
      </c>
      <c r="D503" s="0" t="n">
        <v>25</v>
      </c>
      <c r="E503" s="0" t="n">
        <f aca="false">MONTH(C503)</f>
        <v>7</v>
      </c>
      <c r="F503" s="0" t="str">
        <f aca="false">VLOOKUP(B503,Sheet3!$A$1:$E$100,5)</f>
        <v>k8</v>
      </c>
      <c r="G503" s="0" t="str">
        <f aca="false">VLOOKUP(B503,Sheet3!$A$1:$E$100,2)</f>
        <v>LN_2</v>
      </c>
      <c r="H503" s="0" t="str">
        <f aca="false">VLOOKUP(B503,Sheet3!$A$1:$E$100,3)</f>
        <v>4,60</v>
      </c>
      <c r="I503" s="0" t="str">
        <f aca="false">VLOOKUP(F503,Sheet4!$A$1:$B$22,2)</f>
        <v>panele_korkowe</v>
      </c>
    </row>
    <row r="504" customFormat="false" ht="18.4" hidden="false" customHeight="true" outlineLevel="0" collapsed="false">
      <c r="A504" s="0" t="n">
        <v>503</v>
      </c>
      <c r="B504" s="0" t="s">
        <v>66</v>
      </c>
      <c r="C504" s="2" t="n">
        <v>41198</v>
      </c>
      <c r="D504" s="0" t="n">
        <v>2</v>
      </c>
      <c r="E504" s="0" t="n">
        <f aca="false">MONTH(C504)</f>
        <v>10</v>
      </c>
      <c r="F504" s="0" t="str">
        <f aca="false">VLOOKUP(B504,Sheet3!$A$1:$E$100,5)</f>
        <v>k11</v>
      </c>
      <c r="G504" s="0" t="str">
        <f aca="false">VLOOKUP(B504,Sheet3!$A$1:$E$100,2)</f>
        <v>kpl_5_mm</v>
      </c>
      <c r="H504" s="0" t="str">
        <f aca="false">VLOOKUP(B504,Sheet3!$A$1:$E$100,3)</f>
        <v>4,80</v>
      </c>
      <c r="I504" s="0" t="str">
        <f aca="false">VLOOKUP(F504,Sheet4!$A$1:$B$22,2)</f>
        <v>podkladki_naturalne</v>
      </c>
    </row>
    <row r="505" customFormat="false" ht="18.4" hidden="false" customHeight="true" outlineLevel="0" collapsed="false">
      <c r="A505" s="1" t="n">
        <v>504</v>
      </c>
      <c r="B505" s="0" t="s">
        <v>64</v>
      </c>
      <c r="C505" s="2" t="n">
        <v>41044</v>
      </c>
      <c r="D505" s="0" t="n">
        <v>4</v>
      </c>
      <c r="E505" s="0" t="n">
        <f aca="false">MONTH(C505)</f>
        <v>5</v>
      </c>
      <c r="F505" s="0" t="str">
        <f aca="false">VLOOKUP(B505,Sheet3!$A$1:$E$100,5)</f>
        <v>k9</v>
      </c>
      <c r="G505" s="0" t="str">
        <f aca="false">VLOOKUP(B505,Sheet3!$A$1:$E$100,2)</f>
        <v>duze</v>
      </c>
      <c r="H505" s="0" t="str">
        <f aca="false">VLOOKUP(B505,Sheet3!$A$1:$E$100,3)</f>
        <v>48,00</v>
      </c>
      <c r="I505" s="0" t="str">
        <f aca="false">VLOOKUP(F505,Sheet4!$A$1:$B$22,2)</f>
        <v>panele_korkowe</v>
      </c>
    </row>
    <row r="506" customFormat="false" ht="18.4" hidden="false" customHeight="true" outlineLevel="0" collapsed="false">
      <c r="A506" s="0" t="n">
        <v>505</v>
      </c>
      <c r="B506" s="0" t="s">
        <v>78</v>
      </c>
      <c r="C506" s="2" t="n">
        <v>41058</v>
      </c>
      <c r="D506" s="0" t="n">
        <v>17</v>
      </c>
      <c r="E506" s="0" t="n">
        <f aca="false">MONTH(C506)</f>
        <v>5</v>
      </c>
      <c r="F506" s="0" t="str">
        <f aca="false">VLOOKUP(B506,Sheet3!$A$1:$E$100,5)</f>
        <v>k6</v>
      </c>
      <c r="G506" s="0" t="str">
        <f aca="false">VLOOKUP(B506,Sheet3!$A$1:$E$100,2)</f>
        <v>940x23x10</v>
      </c>
      <c r="H506" s="0" t="str">
        <f aca="false">VLOOKUP(B506,Sheet3!$A$1:$E$100,3)</f>
        <v>3,29</v>
      </c>
      <c r="I506" s="0" t="str">
        <f aca="false">VLOOKUP(F506,Sheet4!$A$1:$B$22,2)</f>
        <v>panele_korkowe</v>
      </c>
    </row>
    <row r="507" customFormat="false" ht="18.4" hidden="false" customHeight="true" outlineLevel="0" collapsed="false">
      <c r="A507" s="1" t="n">
        <v>506</v>
      </c>
      <c r="B507" s="0" t="s">
        <v>14</v>
      </c>
      <c r="C507" s="2" t="n">
        <v>41100</v>
      </c>
      <c r="D507" s="0" t="n">
        <v>1</v>
      </c>
      <c r="E507" s="0" t="n">
        <f aca="false">MONTH(C507)</f>
        <v>7</v>
      </c>
      <c r="F507" s="0" t="str">
        <f aca="false">VLOOKUP(B507,Sheet3!$A$1:$E$100,5)</f>
        <v>k10</v>
      </c>
      <c r="G507" s="0" t="str">
        <f aca="false">VLOOKUP(B507,Sheet3!$A$1:$E$100,2)</f>
        <v>40x60</v>
      </c>
      <c r="H507" s="0" t="str">
        <f aca="false">VLOOKUP(B507,Sheet3!$A$1:$E$100,3)</f>
        <v>25,00</v>
      </c>
      <c r="I507" s="0" t="str">
        <f aca="false">VLOOKUP(F507,Sheet4!$A$1:$B$22,2)</f>
        <v>tablice_korkowe</v>
      </c>
    </row>
    <row r="508" customFormat="false" ht="18.4" hidden="false" customHeight="true" outlineLevel="0" collapsed="false">
      <c r="A508" s="0" t="n">
        <v>507</v>
      </c>
      <c r="B508" s="0" t="s">
        <v>19</v>
      </c>
      <c r="C508" s="2" t="n">
        <v>41179</v>
      </c>
      <c r="D508" s="0" t="n">
        <v>12</v>
      </c>
      <c r="E508" s="0" t="n">
        <f aca="false">MONTH(C508)</f>
        <v>9</v>
      </c>
      <c r="F508" s="0" t="str">
        <f aca="false">VLOOKUP(B508,Sheet3!$A$1:$E$100,5)</f>
        <v>k20</v>
      </c>
      <c r="G508" s="0" t="str">
        <f aca="false">VLOOKUP(B508,Sheet3!$A$1:$E$100,2)</f>
        <v>Stozkowe_srednie</v>
      </c>
      <c r="H508" s="0" t="str">
        <f aca="false">VLOOKUP(B508,Sheet3!$A$1:$E$100,3)</f>
        <v>0,89</v>
      </c>
      <c r="I508" s="0" t="str">
        <f aca="false">VLOOKUP(F508,Sheet4!$A$1:$B$22,2)</f>
        <v>korki_do_butelek</v>
      </c>
    </row>
    <row r="509" customFormat="false" ht="18.4" hidden="false" customHeight="true" outlineLevel="0" collapsed="false">
      <c r="A509" s="1" t="n">
        <v>508</v>
      </c>
      <c r="B509" s="0" t="s">
        <v>68</v>
      </c>
      <c r="C509" s="2" t="n">
        <v>41040</v>
      </c>
      <c r="D509" s="0" t="n">
        <v>5</v>
      </c>
      <c r="E509" s="0" t="n">
        <f aca="false">MONTH(C509)</f>
        <v>5</v>
      </c>
      <c r="F509" s="0" t="str">
        <f aca="false">VLOOKUP(B509,Sheet3!$A$1:$E$100,5)</f>
        <v>k12</v>
      </c>
      <c r="G509" s="0" t="str">
        <f aca="false">VLOOKUP(B509,Sheet3!$A$1:$E$100,2)</f>
        <v>1000x700x10</v>
      </c>
      <c r="H509" s="0" t="str">
        <f aca="false">VLOOKUP(B509,Sheet3!$A$1:$E$100,3)</f>
        <v>32,99</v>
      </c>
      <c r="I509" s="0" t="str">
        <f aca="false">VLOOKUP(F509,Sheet4!$A$1:$B$22,2)</f>
        <v>plyty_korkowe</v>
      </c>
    </row>
    <row r="510" customFormat="false" ht="18.4" hidden="false" customHeight="true" outlineLevel="0" collapsed="false">
      <c r="A510" s="0" t="n">
        <v>509</v>
      </c>
      <c r="B510" s="0" t="s">
        <v>92</v>
      </c>
      <c r="C510" s="2" t="n">
        <v>41101</v>
      </c>
      <c r="D510" s="0" t="n">
        <v>13</v>
      </c>
      <c r="E510" s="0" t="n">
        <f aca="false">MONTH(C510)</f>
        <v>7</v>
      </c>
      <c r="F510" s="0" t="str">
        <f aca="false">VLOOKUP(B510,Sheet3!$A$1:$E$100,5)</f>
        <v>k5</v>
      </c>
      <c r="G510" s="0" t="str">
        <f aca="false">VLOOKUP(B510,Sheet3!$A$1:$E$100,2)</f>
        <v>Aglomerado_20_mm</v>
      </c>
      <c r="H510" s="0" t="str">
        <f aca="false">VLOOKUP(B510,Sheet3!$A$1:$E$100,3)</f>
        <v>39,99</v>
      </c>
      <c r="I510" s="0" t="str">
        <f aca="false">VLOOKUP(F510,Sheet4!$A$1:$B$22,2)</f>
        <v>panele_korkowe</v>
      </c>
    </row>
    <row r="511" customFormat="false" ht="18.4" hidden="false" customHeight="true" outlineLevel="0" collapsed="false">
      <c r="A511" s="1" t="n">
        <v>510</v>
      </c>
      <c r="B511" s="0" t="s">
        <v>88</v>
      </c>
      <c r="C511" s="2" t="n">
        <v>41076</v>
      </c>
      <c r="D511" s="0" t="n">
        <v>20</v>
      </c>
      <c r="E511" s="0" t="n">
        <f aca="false">MONTH(C511)</f>
        <v>6</v>
      </c>
      <c r="F511" s="0" t="str">
        <f aca="false">VLOOKUP(B511,Sheet3!$A$1:$E$100,5)</f>
        <v>k14</v>
      </c>
      <c r="G511" s="0" t="str">
        <f aca="false">VLOOKUP(B511,Sheet3!$A$1:$E$100,2)</f>
        <v>Natural</v>
      </c>
      <c r="H511" s="0" t="str">
        <f aca="false">VLOOKUP(B511,Sheet3!$A$1:$E$100,3)</f>
        <v>49,99</v>
      </c>
      <c r="I511" s="0" t="str">
        <f aca="false">VLOOKUP(F511,Sheet4!$A$1:$B$22,2)</f>
        <v>parkiet_korkowy</v>
      </c>
    </row>
    <row r="512" customFormat="false" ht="18.4" hidden="false" customHeight="true" outlineLevel="0" collapsed="false">
      <c r="A512" s="0" t="n">
        <v>511</v>
      </c>
      <c r="B512" s="0" t="s">
        <v>30</v>
      </c>
      <c r="C512" s="2" t="n">
        <v>41083</v>
      </c>
      <c r="D512" s="0" t="n">
        <v>25</v>
      </c>
      <c r="E512" s="0" t="n">
        <f aca="false">MONTH(C512)</f>
        <v>6</v>
      </c>
      <c r="F512" s="0" t="str">
        <f aca="false">VLOOKUP(B512,Sheet3!$A$1:$E$100,5)</f>
        <v>k8</v>
      </c>
      <c r="G512" s="0" t="str">
        <f aca="false">VLOOKUP(B512,Sheet3!$A$1:$E$100,2)</f>
        <v>LN_1</v>
      </c>
      <c r="H512" s="0" t="str">
        <f aca="false">VLOOKUP(B512,Sheet3!$A$1:$E$100,3)</f>
        <v>3,90</v>
      </c>
      <c r="I512" s="0" t="str">
        <f aca="false">VLOOKUP(F512,Sheet4!$A$1:$B$22,2)</f>
        <v>panele_korkowe</v>
      </c>
    </row>
    <row r="513" customFormat="false" ht="18.4" hidden="false" customHeight="true" outlineLevel="0" collapsed="false">
      <c r="A513" s="1" t="n">
        <v>512</v>
      </c>
      <c r="B513" s="0" t="s">
        <v>28</v>
      </c>
      <c r="C513" s="2" t="n">
        <v>41048</v>
      </c>
      <c r="D513" s="0" t="n">
        <v>97</v>
      </c>
      <c r="E513" s="0" t="n">
        <f aca="false">MONTH(C513)</f>
        <v>5</v>
      </c>
      <c r="F513" s="0" t="str">
        <f aca="false">VLOOKUP(B513,Sheet3!$A$1:$E$100,5)</f>
        <v>k14</v>
      </c>
      <c r="G513" s="0" t="str">
        <f aca="false">VLOOKUP(B513,Sheet3!$A$1:$E$100,2)</f>
        <v>Shell</v>
      </c>
      <c r="H513" s="0" t="str">
        <f aca="false">VLOOKUP(B513,Sheet3!$A$1:$E$100,3)</f>
        <v>81,99</v>
      </c>
      <c r="I513" s="0" t="str">
        <f aca="false">VLOOKUP(F513,Sheet4!$A$1:$B$22,2)</f>
        <v>parkiet_korkowy</v>
      </c>
    </row>
    <row r="514" customFormat="false" ht="18.4" hidden="false" customHeight="true" outlineLevel="0" collapsed="false">
      <c r="A514" s="0" t="n">
        <v>513</v>
      </c>
      <c r="B514" s="0" t="s">
        <v>13</v>
      </c>
      <c r="C514" s="2" t="n">
        <v>40913</v>
      </c>
      <c r="D514" s="0" t="n">
        <v>10</v>
      </c>
      <c r="E514" s="0" t="n">
        <f aca="false">MONTH(C514)</f>
        <v>1</v>
      </c>
      <c r="F514" s="0" t="str">
        <f aca="false">VLOOKUP(B514,Sheet3!$A$1:$E$100,5)</f>
        <v>k12</v>
      </c>
      <c r="G514" s="0" t="str">
        <f aca="false">VLOOKUP(B514,Sheet3!$A$1:$E$100,2)</f>
        <v>1000x700x7</v>
      </c>
      <c r="H514" s="0" t="str">
        <f aca="false">VLOOKUP(B514,Sheet3!$A$1:$E$100,3)</f>
        <v>22,99</v>
      </c>
      <c r="I514" s="0" t="str">
        <f aca="false">VLOOKUP(F514,Sheet4!$A$1:$B$22,2)</f>
        <v>plyty_korkowe</v>
      </c>
    </row>
    <row r="515" customFormat="false" ht="18.4" hidden="false" customHeight="true" outlineLevel="0" collapsed="false">
      <c r="A515" s="1" t="n">
        <v>514</v>
      </c>
      <c r="B515" s="0" t="s">
        <v>68</v>
      </c>
      <c r="C515" s="2" t="n">
        <v>41256</v>
      </c>
      <c r="D515" s="0" t="n">
        <v>4</v>
      </c>
      <c r="E515" s="0" t="n">
        <f aca="false">MONTH(C515)</f>
        <v>12</v>
      </c>
      <c r="F515" s="0" t="str">
        <f aca="false">VLOOKUP(B515,Sheet3!$A$1:$E$100,5)</f>
        <v>k12</v>
      </c>
      <c r="G515" s="0" t="str">
        <f aca="false">VLOOKUP(B515,Sheet3!$A$1:$E$100,2)</f>
        <v>1000x700x10</v>
      </c>
      <c r="H515" s="0" t="str">
        <f aca="false">VLOOKUP(B515,Sheet3!$A$1:$E$100,3)</f>
        <v>32,99</v>
      </c>
      <c r="I515" s="0" t="str">
        <f aca="false">VLOOKUP(F515,Sheet4!$A$1:$B$22,2)</f>
        <v>plyty_korkowe</v>
      </c>
    </row>
    <row r="516" customFormat="false" ht="18.4" hidden="false" customHeight="true" outlineLevel="0" collapsed="false">
      <c r="A516" s="0" t="n">
        <v>515</v>
      </c>
      <c r="B516" s="0" t="s">
        <v>38</v>
      </c>
      <c r="C516" s="2" t="n">
        <v>41029</v>
      </c>
      <c r="D516" s="0" t="n">
        <v>8</v>
      </c>
      <c r="E516" s="0" t="n">
        <f aca="false">MONTH(C516)</f>
        <v>4</v>
      </c>
      <c r="F516" s="0" t="str">
        <f aca="false">VLOOKUP(B516,Sheet3!$A$1:$E$100,5)</f>
        <v>k10</v>
      </c>
      <c r="G516" s="0" t="str">
        <f aca="false">VLOOKUP(B516,Sheet3!$A$1:$E$100,2)</f>
        <v>50x80</v>
      </c>
      <c r="H516" s="0" t="str">
        <f aca="false">VLOOKUP(B516,Sheet3!$A$1:$E$100,3)</f>
        <v>34,99</v>
      </c>
      <c r="I516" s="0" t="str">
        <f aca="false">VLOOKUP(F516,Sheet4!$A$1:$B$22,2)</f>
        <v>tablice_korkowe</v>
      </c>
    </row>
    <row r="517" customFormat="false" ht="18.4" hidden="false" customHeight="true" outlineLevel="0" collapsed="false">
      <c r="A517" s="1" t="n">
        <v>516</v>
      </c>
      <c r="B517" s="0" t="s">
        <v>55</v>
      </c>
      <c r="C517" s="2" t="n">
        <v>41051</v>
      </c>
      <c r="D517" s="0" t="n">
        <v>2</v>
      </c>
      <c r="E517" s="0" t="n">
        <f aca="false">MONTH(C517)</f>
        <v>5</v>
      </c>
      <c r="F517" s="0" t="str">
        <f aca="false">VLOOKUP(B517,Sheet3!$A$1:$E$100,5)</f>
        <v>k11</v>
      </c>
      <c r="G517" s="0" t="str">
        <f aca="false">VLOOKUP(B517,Sheet3!$A$1:$E$100,2)</f>
        <v>kpl_3_mm</v>
      </c>
      <c r="H517" s="0" t="str">
        <f aca="false">VLOOKUP(B517,Sheet3!$A$1:$E$100,3)</f>
        <v>3,50</v>
      </c>
      <c r="I517" s="0" t="str">
        <f aca="false">VLOOKUP(F517,Sheet4!$A$1:$B$22,2)</f>
        <v>podkladki_naturalne</v>
      </c>
    </row>
    <row r="518" customFormat="false" ht="18.4" hidden="false" customHeight="true" outlineLevel="0" collapsed="false">
      <c r="A518" s="0" t="n">
        <v>517</v>
      </c>
      <c r="B518" s="0" t="s">
        <v>36</v>
      </c>
      <c r="C518" s="2" t="n">
        <v>41026</v>
      </c>
      <c r="D518" s="0" t="n">
        <v>2</v>
      </c>
      <c r="E518" s="0" t="n">
        <f aca="false">MONTH(C518)</f>
        <v>4</v>
      </c>
      <c r="F518" s="0" t="str">
        <f aca="false">VLOOKUP(B518,Sheet3!$A$1:$E$100,5)</f>
        <v>k10</v>
      </c>
      <c r="G518" s="0" t="str">
        <f aca="false">VLOOKUP(B518,Sheet3!$A$1:$E$100,2)</f>
        <v>50x80</v>
      </c>
      <c r="H518" s="0" t="str">
        <f aca="false">VLOOKUP(B518,Sheet3!$A$1:$E$100,3)</f>
        <v>34,99</v>
      </c>
      <c r="I518" s="0" t="str">
        <f aca="false">VLOOKUP(F518,Sheet4!$A$1:$B$22,2)</f>
        <v>tablice_korkowe</v>
      </c>
    </row>
    <row r="519" customFormat="false" ht="18.4" hidden="false" customHeight="true" outlineLevel="0" collapsed="false">
      <c r="A519" s="1" t="n">
        <v>518</v>
      </c>
      <c r="B519" s="0" t="s">
        <v>50</v>
      </c>
      <c r="C519" s="2" t="n">
        <v>40971</v>
      </c>
      <c r="D519" s="0" t="n">
        <v>5</v>
      </c>
      <c r="E519" s="0" t="n">
        <f aca="false">MONTH(C519)</f>
        <v>3</v>
      </c>
      <c r="F519" s="0" t="str">
        <f aca="false">VLOOKUP(B519,Sheet3!$A$1:$E$100,5)</f>
        <v>k8</v>
      </c>
      <c r="G519" s="0" t="str">
        <f aca="false">VLOOKUP(B519,Sheet3!$A$1:$E$100,2)</f>
        <v>LB_1</v>
      </c>
      <c r="H519" s="0" t="str">
        <f aca="false">VLOOKUP(B519,Sheet3!$A$1:$E$100,3)</f>
        <v>2,50</v>
      </c>
      <c r="I519" s="0" t="str">
        <f aca="false">VLOOKUP(F519,Sheet4!$A$1:$B$22,2)</f>
        <v>panele_korkowe</v>
      </c>
    </row>
    <row r="520" customFormat="false" ht="18.4" hidden="false" customHeight="true" outlineLevel="0" collapsed="false">
      <c r="A520" s="0" t="n">
        <v>519</v>
      </c>
      <c r="B520" s="0" t="s">
        <v>64</v>
      </c>
      <c r="C520" s="2" t="n">
        <v>41129</v>
      </c>
      <c r="D520" s="0" t="n">
        <v>2</v>
      </c>
      <c r="E520" s="0" t="n">
        <f aca="false">MONTH(C520)</f>
        <v>8</v>
      </c>
      <c r="F520" s="0" t="str">
        <f aca="false">VLOOKUP(B520,Sheet3!$A$1:$E$100,5)</f>
        <v>k9</v>
      </c>
      <c r="G520" s="0" t="str">
        <f aca="false">VLOOKUP(B520,Sheet3!$A$1:$E$100,2)</f>
        <v>duze</v>
      </c>
      <c r="H520" s="0" t="str">
        <f aca="false">VLOOKUP(B520,Sheet3!$A$1:$E$100,3)</f>
        <v>48,00</v>
      </c>
      <c r="I520" s="0" t="str">
        <f aca="false">VLOOKUP(F520,Sheet4!$A$1:$B$22,2)</f>
        <v>panele_korkowe</v>
      </c>
    </row>
    <row r="521" customFormat="false" ht="18.4" hidden="false" customHeight="true" outlineLevel="0" collapsed="false">
      <c r="A521" s="1" t="n">
        <v>520</v>
      </c>
      <c r="B521" s="0" t="s">
        <v>17</v>
      </c>
      <c r="C521" s="2" t="n">
        <v>41144</v>
      </c>
      <c r="D521" s="0" t="n">
        <v>1</v>
      </c>
      <c r="E521" s="0" t="n">
        <f aca="false">MONTH(C521)</f>
        <v>8</v>
      </c>
      <c r="F521" s="0" t="str">
        <f aca="false">VLOOKUP(B521,Sheet3!$A$1:$E$100,5)</f>
        <v>k19</v>
      </c>
      <c r="G521" s="0" t="str">
        <f aca="false">VLOOKUP(B521,Sheet3!$A$1:$E$100,2)</f>
        <v>Taca_prostokatna</v>
      </c>
      <c r="H521" s="0" t="str">
        <f aca="false">VLOOKUP(B521,Sheet3!$A$1:$E$100,3)</f>
        <v>26,99</v>
      </c>
      <c r="I521" s="0" t="str">
        <f aca="false">VLOOKUP(F521,Sheet4!$A$1:$B$22,2)</f>
        <v>wyroby_korkowe</v>
      </c>
    </row>
    <row r="522" customFormat="false" ht="18.4" hidden="false" customHeight="true" outlineLevel="0" collapsed="false">
      <c r="A522" s="0" t="n">
        <v>521</v>
      </c>
      <c r="B522" s="0" t="s">
        <v>82</v>
      </c>
      <c r="C522" s="2" t="n">
        <v>41062</v>
      </c>
      <c r="D522" s="0" t="n">
        <v>21</v>
      </c>
      <c r="E522" s="0" t="n">
        <f aca="false">MONTH(C522)</f>
        <v>6</v>
      </c>
      <c r="F522" s="0" t="str">
        <f aca="false">VLOOKUP(B522,Sheet3!$A$1:$E$100,5)</f>
        <v>k5</v>
      </c>
      <c r="G522" s="0" t="str">
        <f aca="false">VLOOKUP(B522,Sheet3!$A$1:$E$100,2)</f>
        <v>Aglomerado_30_mm</v>
      </c>
      <c r="H522" s="0" t="str">
        <f aca="false">VLOOKUP(B522,Sheet3!$A$1:$E$100,3)</f>
        <v>49,99</v>
      </c>
      <c r="I522" s="0" t="str">
        <f aca="false">VLOOKUP(F522,Sheet4!$A$1:$B$22,2)</f>
        <v>panele_korkowe</v>
      </c>
    </row>
    <row r="523" customFormat="false" ht="18.4" hidden="false" customHeight="true" outlineLevel="0" collapsed="false">
      <c r="A523" s="1" t="n">
        <v>522</v>
      </c>
      <c r="B523" s="0" t="s">
        <v>75</v>
      </c>
      <c r="C523" s="2" t="n">
        <v>41219</v>
      </c>
      <c r="D523" s="0" t="n">
        <v>5</v>
      </c>
      <c r="E523" s="0" t="n">
        <f aca="false">MONTH(C523)</f>
        <v>11</v>
      </c>
      <c r="F523" s="0" t="str">
        <f aca="false">VLOOKUP(B523,Sheet3!$A$1:$E$100,5)</f>
        <v>k4</v>
      </c>
      <c r="G523" s="0" t="str">
        <f aca="false">VLOOKUP(B523,Sheet3!$A$1:$E$100,2)</f>
        <v>3_l_kontaktowy</v>
      </c>
      <c r="H523" s="0" t="str">
        <f aca="false">VLOOKUP(B523,Sheet3!$A$1:$E$100,3)</f>
        <v>59,99</v>
      </c>
      <c r="I523" s="0" t="str">
        <f aca="false">VLOOKUP(F523,Sheet4!$A$1:$B$22,2)</f>
        <v>panele_korkowe</v>
      </c>
    </row>
    <row r="524" customFormat="false" ht="18.4" hidden="false" customHeight="true" outlineLevel="0" collapsed="false">
      <c r="A524" s="0" t="n">
        <v>523</v>
      </c>
      <c r="B524" s="0" t="s">
        <v>65</v>
      </c>
      <c r="C524" s="2" t="n">
        <v>41054</v>
      </c>
      <c r="D524" s="0" t="n">
        <v>10</v>
      </c>
      <c r="E524" s="0" t="n">
        <f aca="false">MONTH(C524)</f>
        <v>5</v>
      </c>
      <c r="F524" s="0" t="str">
        <f aca="false">VLOOKUP(B524,Sheet3!$A$1:$E$100,5)</f>
        <v>k12</v>
      </c>
      <c r="G524" s="0" t="str">
        <f aca="false">VLOOKUP(B524,Sheet3!$A$1:$E$100,2)</f>
        <v>1000x700x4</v>
      </c>
      <c r="H524" s="0" t="str">
        <f aca="false">VLOOKUP(B524,Sheet3!$A$1:$E$100,3)</f>
        <v>14,99</v>
      </c>
      <c r="I524" s="0" t="str">
        <f aca="false">VLOOKUP(F524,Sheet4!$A$1:$B$22,2)</f>
        <v>plyty_korkowe</v>
      </c>
    </row>
    <row r="525" customFormat="false" ht="18.4" hidden="false" customHeight="true" outlineLevel="0" collapsed="false">
      <c r="A525" s="1" t="n">
        <v>524</v>
      </c>
      <c r="B525" s="0" t="s">
        <v>59</v>
      </c>
      <c r="C525" s="2" t="n">
        <v>41048</v>
      </c>
      <c r="D525" s="0" t="n">
        <v>10</v>
      </c>
      <c r="E525" s="0" t="n">
        <f aca="false">MONTH(C525)</f>
        <v>5</v>
      </c>
      <c r="F525" s="0" t="str">
        <f aca="false">VLOOKUP(B525,Sheet3!$A$1:$E$100,5)</f>
        <v>k16</v>
      </c>
      <c r="G525" s="0" t="str">
        <f aca="false">VLOOKUP(B525,Sheet3!$A$1:$E$100,2)</f>
        <v>standard</v>
      </c>
      <c r="H525" s="0" t="str">
        <f aca="false">VLOOKUP(B525,Sheet3!$A$1:$E$100,3)</f>
        <v>1,09</v>
      </c>
      <c r="I525" s="0" t="str">
        <f aca="false">VLOOKUP(F525,Sheet4!$A$1:$B$22,2)</f>
        <v>przekladki_korkowe</v>
      </c>
    </row>
    <row r="526" customFormat="false" ht="18.4" hidden="false" customHeight="true" outlineLevel="0" collapsed="false">
      <c r="A526" s="0" t="n">
        <v>525</v>
      </c>
      <c r="B526" s="0" t="s">
        <v>14</v>
      </c>
      <c r="C526" s="2" t="n">
        <v>41256</v>
      </c>
      <c r="D526" s="0" t="n">
        <v>2</v>
      </c>
      <c r="E526" s="0" t="n">
        <f aca="false">MONTH(C526)</f>
        <v>12</v>
      </c>
      <c r="F526" s="0" t="str">
        <f aca="false">VLOOKUP(B526,Sheet3!$A$1:$E$100,5)</f>
        <v>k10</v>
      </c>
      <c r="G526" s="0" t="str">
        <f aca="false">VLOOKUP(B526,Sheet3!$A$1:$E$100,2)</f>
        <v>40x60</v>
      </c>
      <c r="H526" s="0" t="str">
        <f aca="false">VLOOKUP(B526,Sheet3!$A$1:$E$100,3)</f>
        <v>25,00</v>
      </c>
      <c r="I526" s="0" t="str">
        <f aca="false">VLOOKUP(F526,Sheet4!$A$1:$B$22,2)</f>
        <v>tablice_korkowe</v>
      </c>
    </row>
    <row r="527" customFormat="false" ht="18.4" hidden="false" customHeight="true" outlineLevel="0" collapsed="false">
      <c r="A527" s="1" t="n">
        <v>526</v>
      </c>
      <c r="B527" s="0" t="s">
        <v>85</v>
      </c>
      <c r="C527" s="2" t="n">
        <v>41027</v>
      </c>
      <c r="D527" s="0" t="n">
        <v>22</v>
      </c>
      <c r="E527" s="0" t="n">
        <f aca="false">MONTH(C527)</f>
        <v>4</v>
      </c>
      <c r="F527" s="0" t="str">
        <f aca="false">VLOOKUP(B527,Sheet3!$A$1:$E$100,5)</f>
        <v>k8</v>
      </c>
      <c r="G527" s="0" t="str">
        <f aca="false">VLOOKUP(B527,Sheet3!$A$1:$E$100,2)</f>
        <v>LN_2</v>
      </c>
      <c r="H527" s="0" t="str">
        <f aca="false">VLOOKUP(B527,Sheet3!$A$1:$E$100,3)</f>
        <v>4,60</v>
      </c>
      <c r="I527" s="0" t="str">
        <f aca="false">VLOOKUP(F527,Sheet4!$A$1:$B$22,2)</f>
        <v>panele_korkowe</v>
      </c>
    </row>
    <row r="528" customFormat="false" ht="18.4" hidden="false" customHeight="true" outlineLevel="0" collapsed="false">
      <c r="A528" s="0" t="n">
        <v>527</v>
      </c>
      <c r="B528" s="0" t="s">
        <v>53</v>
      </c>
      <c r="C528" s="2" t="n">
        <v>41051</v>
      </c>
      <c r="D528" s="0" t="n">
        <v>26</v>
      </c>
      <c r="E528" s="0" t="n">
        <f aca="false">MONTH(C528)</f>
        <v>5</v>
      </c>
      <c r="F528" s="0" t="str">
        <f aca="false">VLOOKUP(B528,Sheet3!$A$1:$E$100,5)</f>
        <v>k2</v>
      </c>
      <c r="G528" s="0" t="str">
        <f aca="false">VLOOKUP(B528,Sheet3!$A$1:$E$100,2)</f>
        <v>Special_4_mm</v>
      </c>
      <c r="H528" s="0" t="str">
        <f aca="false">VLOOKUP(B528,Sheet3!$A$1:$E$100,3)</f>
        <v>94,99</v>
      </c>
      <c r="I528" s="0" t="str">
        <f aca="false">VLOOKUP(F528,Sheet4!$A$1:$B$22,2)</f>
        <v>wyroby_korkowe</v>
      </c>
    </row>
    <row r="529" customFormat="false" ht="18.4" hidden="false" customHeight="true" outlineLevel="0" collapsed="false">
      <c r="A529" s="1" t="n">
        <v>528</v>
      </c>
      <c r="B529" s="0" t="s">
        <v>94</v>
      </c>
      <c r="C529" s="2" t="n">
        <v>41132</v>
      </c>
      <c r="D529" s="0" t="n">
        <v>50</v>
      </c>
      <c r="E529" s="0" t="n">
        <f aca="false">MONTH(C529)</f>
        <v>8</v>
      </c>
      <c r="F529" s="0" t="str">
        <f aca="false">VLOOKUP(B529,Sheet3!$A$1:$E$100,5)</f>
        <v>k3</v>
      </c>
      <c r="G529" s="0" t="str">
        <f aca="false">VLOOKUP(B529,Sheet3!$A$1:$E$100,2)</f>
        <v>frakcja_0,2-0,5_mm</v>
      </c>
      <c r="H529" s="0" t="str">
        <f aca="false">VLOOKUP(B529,Sheet3!$A$1:$E$100,3)</f>
        <v>9,99</v>
      </c>
      <c r="I529" s="0" t="str">
        <f aca="false">VLOOKUP(F529,Sheet4!$A$1:$B$22,2)</f>
        <v>panele_korkowe</v>
      </c>
    </row>
    <row r="530" customFormat="false" ht="18.4" hidden="false" customHeight="true" outlineLevel="0" collapsed="false">
      <c r="A530" s="0" t="n">
        <v>529</v>
      </c>
      <c r="B530" s="0" t="s">
        <v>51</v>
      </c>
      <c r="C530" s="2" t="n">
        <v>41167</v>
      </c>
      <c r="D530" s="0" t="n">
        <v>2</v>
      </c>
      <c r="E530" s="0" t="n">
        <f aca="false">MONTH(C530)</f>
        <v>9</v>
      </c>
      <c r="F530" s="0" t="str">
        <f aca="false">VLOOKUP(B530,Sheet3!$A$1:$E$100,5)</f>
        <v>k10</v>
      </c>
      <c r="G530" s="0" t="str">
        <f aca="false">VLOOKUP(B530,Sheet3!$A$1:$E$100,2)</f>
        <v>60x80</v>
      </c>
      <c r="H530" s="0" t="str">
        <f aca="false">VLOOKUP(B530,Sheet3!$A$1:$E$100,3)</f>
        <v>51,00</v>
      </c>
      <c r="I530" s="0" t="str">
        <f aca="false">VLOOKUP(F530,Sheet4!$A$1:$B$22,2)</f>
        <v>tablice_korkowe</v>
      </c>
    </row>
    <row r="531" customFormat="false" ht="18.4" hidden="false" customHeight="true" outlineLevel="0" collapsed="false">
      <c r="A531" s="1" t="n">
        <v>530</v>
      </c>
      <c r="B531" s="0" t="s">
        <v>57</v>
      </c>
      <c r="C531" s="2" t="n">
        <v>41104</v>
      </c>
      <c r="D531" s="0" t="n">
        <v>54</v>
      </c>
      <c r="E531" s="0" t="n">
        <f aca="false">MONTH(C531)</f>
        <v>7</v>
      </c>
      <c r="F531" s="0" t="str">
        <f aca="false">VLOOKUP(B531,Sheet3!$A$1:$E$100,5)</f>
        <v>k6</v>
      </c>
      <c r="G531" s="0" t="str">
        <f aca="false">VLOOKUP(B531,Sheet3!$A$1:$E$100,2)</f>
        <v>940x23x7</v>
      </c>
      <c r="H531" s="0" t="str">
        <f aca="false">VLOOKUP(B531,Sheet3!$A$1:$E$100,3)</f>
        <v>2,89</v>
      </c>
      <c r="I531" s="0" t="str">
        <f aca="false">VLOOKUP(F531,Sheet4!$A$1:$B$22,2)</f>
        <v>panele_korkowe</v>
      </c>
    </row>
    <row r="532" customFormat="false" ht="18.4" hidden="false" customHeight="true" outlineLevel="0" collapsed="false">
      <c r="A532" s="0" t="n">
        <v>531</v>
      </c>
      <c r="B532" s="0" t="s">
        <v>37</v>
      </c>
      <c r="C532" s="2" t="n">
        <v>41271</v>
      </c>
      <c r="D532" s="0" t="n">
        <v>1</v>
      </c>
      <c r="E532" s="0" t="n">
        <f aca="false">MONTH(C532)</f>
        <v>12</v>
      </c>
      <c r="F532" s="0" t="str">
        <f aca="false">VLOOKUP(B532,Sheet3!$A$1:$E$100,5)</f>
        <v>k15</v>
      </c>
      <c r="G532" s="0" t="str">
        <f aca="false">VLOOKUP(B532,Sheet3!$A$1:$E$100,2)</f>
        <v>kostka</v>
      </c>
      <c r="H532" s="0" t="str">
        <f aca="false">VLOOKUP(B532,Sheet3!$A$1:$E$100,3)</f>
        <v>25,99</v>
      </c>
      <c r="I532" s="0" t="str">
        <f aca="false">VLOOKUP(F532,Sheet4!$A$1:$B$22,2)</f>
        <v>maty_korkowe</v>
      </c>
    </row>
    <row r="533" customFormat="false" ht="18.4" hidden="false" customHeight="true" outlineLevel="0" collapsed="false">
      <c r="A533" s="1" t="n">
        <v>532</v>
      </c>
      <c r="B533" s="0" t="s">
        <v>93</v>
      </c>
      <c r="C533" s="2" t="n">
        <v>41137</v>
      </c>
      <c r="D533" s="0" t="n">
        <v>12</v>
      </c>
      <c r="E533" s="0" t="n">
        <f aca="false">MONTH(C533)</f>
        <v>8</v>
      </c>
      <c r="F533" s="0" t="str">
        <f aca="false">VLOOKUP(B533,Sheet3!$A$1:$E$100,5)</f>
        <v>k13</v>
      </c>
      <c r="G533" s="0" t="str">
        <f aca="false">VLOOKUP(B533,Sheet3!$A$1:$E$100,2)</f>
        <v>30m_x_1m_x_2mm</v>
      </c>
      <c r="H533" s="0" t="str">
        <f aca="false">VLOOKUP(B533,Sheet3!$A$1:$E$100,3)</f>
        <v>299,99</v>
      </c>
      <c r="I533" s="0" t="str">
        <f aca="false">VLOOKUP(F533,Sheet4!$A$1:$B$22,2)</f>
        <v>rolki_korkowe</v>
      </c>
    </row>
    <row r="534" customFormat="false" ht="18.4" hidden="false" customHeight="true" outlineLevel="0" collapsed="false">
      <c r="A534" s="0" t="n">
        <v>533</v>
      </c>
      <c r="B534" s="0" t="s">
        <v>87</v>
      </c>
      <c r="C534" s="2" t="n">
        <v>41050</v>
      </c>
      <c r="D534" s="0" t="n">
        <v>1</v>
      </c>
      <c r="E534" s="0" t="n">
        <f aca="false">MONTH(C534)</f>
        <v>5</v>
      </c>
      <c r="F534" s="0" t="str">
        <f aca="false">VLOOKUP(B534,Sheet3!$A$1:$E$100,5)</f>
        <v>k10</v>
      </c>
      <c r="G534" s="0" t="str">
        <f aca="false">VLOOKUP(B534,Sheet3!$A$1:$E$100,2)</f>
        <v>100x150</v>
      </c>
      <c r="H534" s="0" t="str">
        <f aca="false">VLOOKUP(B534,Sheet3!$A$1:$E$100,3)</f>
        <v>89,00</v>
      </c>
      <c r="I534" s="0" t="str">
        <f aca="false">VLOOKUP(F534,Sheet4!$A$1:$B$22,2)</f>
        <v>tablice_korkowe</v>
      </c>
    </row>
    <row r="535" customFormat="false" ht="18.4" hidden="false" customHeight="true" outlineLevel="0" collapsed="false">
      <c r="A535" s="1" t="n">
        <v>534</v>
      </c>
      <c r="B535" s="0" t="s">
        <v>18</v>
      </c>
      <c r="C535" s="2" t="n">
        <v>41002</v>
      </c>
      <c r="D535" s="0" t="n">
        <v>44</v>
      </c>
      <c r="E535" s="0" t="n">
        <f aca="false">MONTH(C535)</f>
        <v>4</v>
      </c>
      <c r="F535" s="0" t="str">
        <f aca="false">VLOOKUP(B535,Sheet3!$A$1:$E$100,5)</f>
        <v>k6</v>
      </c>
      <c r="G535" s="0" t="str">
        <f aca="false">VLOOKUP(B535,Sheet3!$A$1:$E$100,2)</f>
        <v>940x16x10</v>
      </c>
      <c r="H535" s="0" t="str">
        <f aca="false">VLOOKUP(B535,Sheet3!$A$1:$E$100,3)</f>
        <v>3,29</v>
      </c>
      <c r="I535" s="0" t="str">
        <f aca="false">VLOOKUP(F535,Sheet4!$A$1:$B$22,2)</f>
        <v>panele_korkowe</v>
      </c>
    </row>
    <row r="536" customFormat="false" ht="18.4" hidden="false" customHeight="true" outlineLevel="0" collapsed="false">
      <c r="A536" s="0" t="n">
        <v>535</v>
      </c>
      <c r="B536" s="0" t="s">
        <v>63</v>
      </c>
      <c r="C536" s="2" t="n">
        <v>41144</v>
      </c>
      <c r="D536" s="0" t="n">
        <v>18</v>
      </c>
      <c r="E536" s="0" t="n">
        <f aca="false">MONTH(C536)</f>
        <v>8</v>
      </c>
      <c r="F536" s="0" t="str">
        <f aca="false">VLOOKUP(B536,Sheet3!$A$1:$E$100,5)</f>
        <v>k19</v>
      </c>
      <c r="G536" s="0" t="str">
        <f aca="false">VLOOKUP(B536,Sheet3!$A$1:$E$100,2)</f>
        <v>Taca_okragla</v>
      </c>
      <c r="H536" s="0" t="str">
        <f aca="false">VLOOKUP(B536,Sheet3!$A$1:$E$100,3)</f>
        <v>32,49</v>
      </c>
      <c r="I536" s="0" t="str">
        <f aca="false">VLOOKUP(F536,Sheet4!$A$1:$B$22,2)</f>
        <v>wyroby_korkowe</v>
      </c>
    </row>
    <row r="537" customFormat="false" ht="18.4" hidden="false" customHeight="true" outlineLevel="0" collapsed="false">
      <c r="A537" s="1" t="n">
        <v>536</v>
      </c>
      <c r="B537" s="0" t="s">
        <v>55</v>
      </c>
      <c r="C537" s="2" t="n">
        <v>41156</v>
      </c>
      <c r="D537" s="0" t="n">
        <v>8</v>
      </c>
      <c r="E537" s="0" t="n">
        <f aca="false">MONTH(C537)</f>
        <v>9</v>
      </c>
      <c r="F537" s="0" t="str">
        <f aca="false">VLOOKUP(B537,Sheet3!$A$1:$E$100,5)</f>
        <v>k11</v>
      </c>
      <c r="G537" s="0" t="str">
        <f aca="false">VLOOKUP(B537,Sheet3!$A$1:$E$100,2)</f>
        <v>kpl_3_mm</v>
      </c>
      <c r="H537" s="0" t="str">
        <f aca="false">VLOOKUP(B537,Sheet3!$A$1:$E$100,3)</f>
        <v>3,50</v>
      </c>
      <c r="I537" s="0" t="str">
        <f aca="false">VLOOKUP(F537,Sheet4!$A$1:$B$22,2)</f>
        <v>podkladki_naturalne</v>
      </c>
    </row>
    <row r="538" customFormat="false" ht="18.4" hidden="false" customHeight="true" outlineLevel="0" collapsed="false">
      <c r="A538" s="0" t="n">
        <v>537</v>
      </c>
      <c r="B538" s="0" t="s">
        <v>69</v>
      </c>
      <c r="C538" s="2" t="n">
        <v>41152</v>
      </c>
      <c r="D538" s="0" t="n">
        <v>4</v>
      </c>
      <c r="E538" s="0" t="n">
        <f aca="false">MONTH(C538)</f>
        <v>8</v>
      </c>
      <c r="F538" s="0" t="str">
        <f aca="false">VLOOKUP(B538,Sheet3!$A$1:$E$100,5)</f>
        <v>k20</v>
      </c>
      <c r="G538" s="0" t="str">
        <f aca="false">VLOOKUP(B538,Sheet3!$A$1:$E$100,2)</f>
        <v>Stozkowe_duze</v>
      </c>
      <c r="H538" s="0" t="str">
        <f aca="false">VLOOKUP(B538,Sheet3!$A$1:$E$100,3)</f>
        <v>1,19</v>
      </c>
      <c r="I538" s="0" t="str">
        <f aca="false">VLOOKUP(F538,Sheet4!$A$1:$B$22,2)</f>
        <v>korki_do_butelek</v>
      </c>
    </row>
    <row r="539" customFormat="false" ht="18.4" hidden="false" customHeight="true" outlineLevel="0" collapsed="false">
      <c r="A539" s="1" t="n">
        <v>538</v>
      </c>
      <c r="B539" s="0" t="s">
        <v>21</v>
      </c>
      <c r="C539" s="2" t="n">
        <v>41089</v>
      </c>
      <c r="D539" s="0" t="n">
        <v>22</v>
      </c>
      <c r="E539" s="0" t="n">
        <f aca="false">MONTH(C539)</f>
        <v>6</v>
      </c>
      <c r="F539" s="0" t="str">
        <f aca="false">VLOOKUP(B539,Sheet3!$A$1:$E$100,5)</f>
        <v>k8</v>
      </c>
      <c r="G539" s="0" t="str">
        <f aca="false">VLOOKUP(B539,Sheet3!$A$1:$E$100,2)</f>
        <v>LK_3</v>
      </c>
      <c r="H539" s="0" t="str">
        <f aca="false">VLOOKUP(B539,Sheet3!$A$1:$E$100,3)</f>
        <v>3,60</v>
      </c>
      <c r="I539" s="0" t="str">
        <f aca="false">VLOOKUP(F539,Sheet4!$A$1:$B$22,2)</f>
        <v>panele_korkowe</v>
      </c>
    </row>
    <row r="540" customFormat="false" ht="18.4" hidden="false" customHeight="true" outlineLevel="0" collapsed="false">
      <c r="A540" s="0" t="n">
        <v>539</v>
      </c>
      <c r="B540" s="0" t="s">
        <v>30</v>
      </c>
      <c r="C540" s="2" t="n">
        <v>41199</v>
      </c>
      <c r="D540" s="0" t="n">
        <v>8</v>
      </c>
      <c r="E540" s="0" t="n">
        <f aca="false">MONTH(C540)</f>
        <v>10</v>
      </c>
      <c r="F540" s="0" t="str">
        <f aca="false">VLOOKUP(B540,Sheet3!$A$1:$E$100,5)</f>
        <v>k8</v>
      </c>
      <c r="G540" s="0" t="str">
        <f aca="false">VLOOKUP(B540,Sheet3!$A$1:$E$100,2)</f>
        <v>LN_1</v>
      </c>
      <c r="H540" s="0" t="str">
        <f aca="false">VLOOKUP(B540,Sheet3!$A$1:$E$100,3)</f>
        <v>3,90</v>
      </c>
      <c r="I540" s="0" t="str">
        <f aca="false">VLOOKUP(F540,Sheet4!$A$1:$B$22,2)</f>
        <v>panele_korkowe</v>
      </c>
    </row>
    <row r="541" customFormat="false" ht="18.4" hidden="false" customHeight="true" outlineLevel="0" collapsed="false">
      <c r="A541" s="1" t="n">
        <v>540</v>
      </c>
      <c r="B541" s="0" t="s">
        <v>59</v>
      </c>
      <c r="C541" s="2" t="n">
        <v>41002</v>
      </c>
      <c r="D541" s="0" t="n">
        <v>30</v>
      </c>
      <c r="E541" s="0" t="n">
        <f aca="false">MONTH(C541)</f>
        <v>4</v>
      </c>
      <c r="F541" s="0" t="str">
        <f aca="false">VLOOKUP(B541,Sheet3!$A$1:$E$100,5)</f>
        <v>k16</v>
      </c>
      <c r="G541" s="0" t="str">
        <f aca="false">VLOOKUP(B541,Sheet3!$A$1:$E$100,2)</f>
        <v>standard</v>
      </c>
      <c r="H541" s="0" t="str">
        <f aca="false">VLOOKUP(B541,Sheet3!$A$1:$E$100,3)</f>
        <v>1,09</v>
      </c>
      <c r="I541" s="0" t="str">
        <f aca="false">VLOOKUP(F541,Sheet4!$A$1:$B$22,2)</f>
        <v>przekladki_korkowe</v>
      </c>
    </row>
    <row r="542" customFormat="false" ht="18.4" hidden="false" customHeight="true" outlineLevel="0" collapsed="false">
      <c r="A542" s="0" t="n">
        <v>541</v>
      </c>
      <c r="B542" s="0" t="s">
        <v>59</v>
      </c>
      <c r="C542" s="2" t="n">
        <v>41057</v>
      </c>
      <c r="D542" s="0" t="n">
        <v>4</v>
      </c>
      <c r="E542" s="0" t="n">
        <f aca="false">MONTH(C542)</f>
        <v>5</v>
      </c>
      <c r="F542" s="0" t="str">
        <f aca="false">VLOOKUP(B542,Sheet3!$A$1:$E$100,5)</f>
        <v>k16</v>
      </c>
      <c r="G542" s="0" t="str">
        <f aca="false">VLOOKUP(B542,Sheet3!$A$1:$E$100,2)</f>
        <v>standard</v>
      </c>
      <c r="H542" s="0" t="str">
        <f aca="false">VLOOKUP(B542,Sheet3!$A$1:$E$100,3)</f>
        <v>1,09</v>
      </c>
      <c r="I542" s="0" t="str">
        <f aca="false">VLOOKUP(F542,Sheet4!$A$1:$B$22,2)</f>
        <v>przekladki_korkowe</v>
      </c>
    </row>
    <row r="543" customFormat="false" ht="18.4" hidden="false" customHeight="true" outlineLevel="0" collapsed="false">
      <c r="A543" s="1" t="n">
        <v>542</v>
      </c>
      <c r="B543" s="0" t="s">
        <v>37</v>
      </c>
      <c r="C543" s="2" t="n">
        <v>41138</v>
      </c>
      <c r="D543" s="0" t="n">
        <v>1</v>
      </c>
      <c r="E543" s="0" t="n">
        <f aca="false">MONTH(C543)</f>
        <v>8</v>
      </c>
      <c r="F543" s="0" t="str">
        <f aca="false">VLOOKUP(B543,Sheet3!$A$1:$E$100,5)</f>
        <v>k15</v>
      </c>
      <c r="G543" s="0" t="str">
        <f aca="false">VLOOKUP(B543,Sheet3!$A$1:$E$100,2)</f>
        <v>kostka</v>
      </c>
      <c r="H543" s="0" t="str">
        <f aca="false">VLOOKUP(B543,Sheet3!$A$1:$E$100,3)</f>
        <v>25,99</v>
      </c>
      <c r="I543" s="0" t="str">
        <f aca="false">VLOOKUP(F543,Sheet4!$A$1:$B$22,2)</f>
        <v>maty_korkowe</v>
      </c>
    </row>
    <row r="544" customFormat="false" ht="18.4" hidden="false" customHeight="true" outlineLevel="0" collapsed="false">
      <c r="A544" s="0" t="n">
        <v>543</v>
      </c>
      <c r="B544" s="0" t="s">
        <v>61</v>
      </c>
      <c r="C544" s="2" t="n">
        <v>40967</v>
      </c>
      <c r="D544" s="0" t="n">
        <v>1</v>
      </c>
      <c r="E544" s="0" t="n">
        <f aca="false">MONTH(C544)</f>
        <v>2</v>
      </c>
      <c r="F544" s="0" t="str">
        <f aca="false">VLOOKUP(B544,Sheet3!$A$1:$E$100,5)</f>
        <v>k13</v>
      </c>
      <c r="G544" s="0" t="str">
        <f aca="false">VLOOKUP(B544,Sheet3!$A$1:$E$100,2)</f>
        <v>25m_x_1m_x_4mm</v>
      </c>
      <c r="H544" s="0" t="str">
        <f aca="false">VLOOKUP(B544,Sheet3!$A$1:$E$100,3)</f>
        <v>549,99</v>
      </c>
      <c r="I544" s="0" t="str">
        <f aca="false">VLOOKUP(F544,Sheet4!$A$1:$B$22,2)</f>
        <v>rolki_korkowe</v>
      </c>
    </row>
    <row r="545" customFormat="false" ht="18.4" hidden="false" customHeight="true" outlineLevel="0" collapsed="false">
      <c r="A545" s="1" t="n">
        <v>544</v>
      </c>
      <c r="B545" s="0" t="s">
        <v>69</v>
      </c>
      <c r="C545" s="2" t="n">
        <v>41207</v>
      </c>
      <c r="D545" s="0" t="n">
        <v>2</v>
      </c>
      <c r="E545" s="0" t="n">
        <f aca="false">MONTH(C545)</f>
        <v>10</v>
      </c>
      <c r="F545" s="0" t="str">
        <f aca="false">VLOOKUP(B545,Sheet3!$A$1:$E$100,5)</f>
        <v>k20</v>
      </c>
      <c r="G545" s="0" t="str">
        <f aca="false">VLOOKUP(B545,Sheet3!$A$1:$E$100,2)</f>
        <v>Stozkowe_duze</v>
      </c>
      <c r="H545" s="0" t="str">
        <f aca="false">VLOOKUP(B545,Sheet3!$A$1:$E$100,3)</f>
        <v>1,19</v>
      </c>
      <c r="I545" s="0" t="str">
        <f aca="false">VLOOKUP(F545,Sheet4!$A$1:$B$22,2)</f>
        <v>korki_do_butelek</v>
      </c>
    </row>
    <row r="546" customFormat="false" ht="18.4" hidden="false" customHeight="true" outlineLevel="0" collapsed="false">
      <c r="A546" s="0" t="n">
        <v>545</v>
      </c>
      <c r="B546" s="0" t="s">
        <v>60</v>
      </c>
      <c r="C546" s="2" t="n">
        <v>41187</v>
      </c>
      <c r="D546" s="0" t="n">
        <v>15</v>
      </c>
      <c r="E546" s="0" t="n">
        <f aca="false">MONTH(C546)</f>
        <v>10</v>
      </c>
      <c r="F546" s="0" t="str">
        <f aca="false">VLOOKUP(B546,Sheet3!$A$1:$E$100,5)</f>
        <v>k14</v>
      </c>
      <c r="G546" s="0" t="str">
        <f aca="false">VLOOKUP(B546,Sheet3!$A$1:$E$100,2)</f>
        <v>Harmony</v>
      </c>
      <c r="H546" s="0" t="str">
        <f aca="false">VLOOKUP(B546,Sheet3!$A$1:$E$100,3)</f>
        <v>90,99</v>
      </c>
      <c r="I546" s="0" t="str">
        <f aca="false">VLOOKUP(F546,Sheet4!$A$1:$B$22,2)</f>
        <v>parkiet_korkowy</v>
      </c>
    </row>
    <row r="547" customFormat="false" ht="18.4" hidden="false" customHeight="true" outlineLevel="0" collapsed="false">
      <c r="A547" s="1" t="n">
        <v>546</v>
      </c>
      <c r="B547" s="0" t="s">
        <v>60</v>
      </c>
      <c r="C547" s="2" t="n">
        <v>41220</v>
      </c>
      <c r="D547" s="0" t="n">
        <v>21</v>
      </c>
      <c r="E547" s="0" t="n">
        <f aca="false">MONTH(C547)</f>
        <v>11</v>
      </c>
      <c r="F547" s="0" t="str">
        <f aca="false">VLOOKUP(B547,Sheet3!$A$1:$E$100,5)</f>
        <v>k14</v>
      </c>
      <c r="G547" s="0" t="str">
        <f aca="false">VLOOKUP(B547,Sheet3!$A$1:$E$100,2)</f>
        <v>Harmony</v>
      </c>
      <c r="H547" s="0" t="str">
        <f aca="false">VLOOKUP(B547,Sheet3!$A$1:$E$100,3)</f>
        <v>90,99</v>
      </c>
      <c r="I547" s="0" t="str">
        <f aca="false">VLOOKUP(F547,Sheet4!$A$1:$B$22,2)</f>
        <v>parkiet_korkowy</v>
      </c>
    </row>
    <row r="548" customFormat="false" ht="18.4" hidden="false" customHeight="true" outlineLevel="0" collapsed="false">
      <c r="A548" s="0" t="n">
        <v>547</v>
      </c>
      <c r="B548" s="0" t="s">
        <v>52</v>
      </c>
      <c r="C548" s="2" t="n">
        <v>40968</v>
      </c>
      <c r="D548" s="0" t="n">
        <v>1</v>
      </c>
      <c r="E548" s="0" t="n">
        <f aca="false">MONTH(C548)</f>
        <v>2</v>
      </c>
      <c r="F548" s="0" t="str">
        <f aca="false">VLOOKUP(B548,Sheet3!$A$1:$E$100,5)</f>
        <v>k10</v>
      </c>
      <c r="G548" s="0" t="str">
        <f aca="false">VLOOKUP(B548,Sheet3!$A$1:$E$100,2)</f>
        <v>120x150</v>
      </c>
      <c r="H548" s="0" t="str">
        <f aca="false">VLOOKUP(B548,Sheet3!$A$1:$E$100,3)</f>
        <v>159,00</v>
      </c>
      <c r="I548" s="0" t="str">
        <f aca="false">VLOOKUP(F548,Sheet4!$A$1:$B$22,2)</f>
        <v>tablice_korkowe</v>
      </c>
    </row>
    <row r="549" customFormat="false" ht="18.4" hidden="false" customHeight="true" outlineLevel="0" collapsed="false">
      <c r="A549" s="1" t="n">
        <v>548</v>
      </c>
      <c r="B549" s="0" t="s">
        <v>52</v>
      </c>
      <c r="C549" s="2" t="n">
        <v>40957</v>
      </c>
      <c r="D549" s="0" t="n">
        <v>12</v>
      </c>
      <c r="E549" s="0" t="n">
        <f aca="false">MONTH(C549)</f>
        <v>2</v>
      </c>
      <c r="F549" s="0" t="str">
        <f aca="false">VLOOKUP(B549,Sheet3!$A$1:$E$100,5)</f>
        <v>k10</v>
      </c>
      <c r="G549" s="0" t="str">
        <f aca="false">VLOOKUP(B549,Sheet3!$A$1:$E$100,2)</f>
        <v>120x150</v>
      </c>
      <c r="H549" s="0" t="str">
        <f aca="false">VLOOKUP(B549,Sheet3!$A$1:$E$100,3)</f>
        <v>159,00</v>
      </c>
      <c r="I549" s="0" t="str">
        <f aca="false">VLOOKUP(F549,Sheet4!$A$1:$B$22,2)</f>
        <v>tablice_korkowe</v>
      </c>
    </row>
    <row r="550" customFormat="false" ht="18.4" hidden="false" customHeight="true" outlineLevel="0" collapsed="false">
      <c r="A550" s="0" t="n">
        <v>549</v>
      </c>
      <c r="B550" s="0" t="s">
        <v>39</v>
      </c>
      <c r="C550" s="2" t="n">
        <v>41079</v>
      </c>
      <c r="D550" s="0" t="n">
        <v>2</v>
      </c>
      <c r="E550" s="0" t="n">
        <f aca="false">MONTH(C550)</f>
        <v>6</v>
      </c>
      <c r="F550" s="0" t="str">
        <f aca="false">VLOOKUP(B550,Sheet3!$A$1:$E$100,5)</f>
        <v>k12</v>
      </c>
      <c r="G550" s="0" t="str">
        <f aca="false">VLOOKUP(B550,Sheet3!$A$1:$E$100,2)</f>
        <v>1000x700x5</v>
      </c>
      <c r="H550" s="0" t="str">
        <f aca="false">VLOOKUP(B550,Sheet3!$A$1:$E$100,3)</f>
        <v>15,99</v>
      </c>
      <c r="I550" s="0" t="str">
        <f aca="false">VLOOKUP(F550,Sheet4!$A$1:$B$22,2)</f>
        <v>plyty_korkowe</v>
      </c>
    </row>
    <row r="551" customFormat="false" ht="18.4" hidden="false" customHeight="true" outlineLevel="0" collapsed="false">
      <c r="A551" s="1" t="n">
        <v>550</v>
      </c>
      <c r="B551" s="0" t="s">
        <v>53</v>
      </c>
      <c r="C551" s="2" t="n">
        <v>41038</v>
      </c>
      <c r="D551" s="0" t="n">
        <v>30</v>
      </c>
      <c r="E551" s="0" t="n">
        <f aca="false">MONTH(C551)</f>
        <v>5</v>
      </c>
      <c r="F551" s="0" t="str">
        <f aca="false">VLOOKUP(B551,Sheet3!$A$1:$E$100,5)</f>
        <v>k2</v>
      </c>
      <c r="G551" s="0" t="str">
        <f aca="false">VLOOKUP(B551,Sheet3!$A$1:$E$100,2)</f>
        <v>Special_4_mm</v>
      </c>
      <c r="H551" s="0" t="str">
        <f aca="false">VLOOKUP(B551,Sheet3!$A$1:$E$100,3)</f>
        <v>94,99</v>
      </c>
      <c r="I551" s="0" t="str">
        <f aca="false">VLOOKUP(F551,Sheet4!$A$1:$B$22,2)</f>
        <v>wyroby_korkowe</v>
      </c>
    </row>
    <row r="552" customFormat="false" ht="18.4" hidden="false" customHeight="true" outlineLevel="0" collapsed="false">
      <c r="A552" s="0" t="n">
        <v>551</v>
      </c>
      <c r="B552" s="0" t="s">
        <v>37</v>
      </c>
      <c r="C552" s="2" t="n">
        <v>41128</v>
      </c>
      <c r="D552" s="0" t="n">
        <v>1</v>
      </c>
      <c r="E552" s="0" t="n">
        <f aca="false">MONTH(C552)</f>
        <v>8</v>
      </c>
      <c r="F552" s="0" t="str">
        <f aca="false">VLOOKUP(B552,Sheet3!$A$1:$E$100,5)</f>
        <v>k15</v>
      </c>
      <c r="G552" s="0" t="str">
        <f aca="false">VLOOKUP(B552,Sheet3!$A$1:$E$100,2)</f>
        <v>kostka</v>
      </c>
      <c r="H552" s="0" t="str">
        <f aca="false">VLOOKUP(B552,Sheet3!$A$1:$E$100,3)</f>
        <v>25,99</v>
      </c>
      <c r="I552" s="0" t="str">
        <f aca="false">VLOOKUP(F552,Sheet4!$A$1:$B$22,2)</f>
        <v>maty_korkowe</v>
      </c>
    </row>
    <row r="553" customFormat="false" ht="18.4" hidden="false" customHeight="true" outlineLevel="0" collapsed="false">
      <c r="A553" s="1" t="n">
        <v>552</v>
      </c>
      <c r="B553" s="0" t="s">
        <v>48</v>
      </c>
      <c r="C553" s="2" t="n">
        <v>41096</v>
      </c>
      <c r="D553" s="0" t="n">
        <v>1</v>
      </c>
      <c r="E553" s="0" t="n">
        <f aca="false">MONTH(C553)</f>
        <v>7</v>
      </c>
      <c r="F553" s="0" t="str">
        <f aca="false">VLOOKUP(B553,Sheet3!$A$1:$E$100,5)</f>
        <v>k19</v>
      </c>
      <c r="G553" s="0" t="str">
        <f aca="false">VLOOKUP(B553,Sheet3!$A$1:$E$100,2)</f>
        <v>Cukiernica</v>
      </c>
      <c r="H553" s="0" t="str">
        <f aca="false">VLOOKUP(B553,Sheet3!$A$1:$E$100,3)</f>
        <v>25,99</v>
      </c>
      <c r="I553" s="0" t="str">
        <f aca="false">VLOOKUP(F553,Sheet4!$A$1:$B$22,2)</f>
        <v>wyroby_korkowe</v>
      </c>
    </row>
    <row r="554" customFormat="false" ht="18.4" hidden="false" customHeight="true" outlineLevel="0" collapsed="false">
      <c r="A554" s="0" t="n">
        <v>553</v>
      </c>
      <c r="B554" s="0" t="s">
        <v>78</v>
      </c>
      <c r="C554" s="2" t="n">
        <v>41058</v>
      </c>
      <c r="D554" s="0" t="n">
        <v>50</v>
      </c>
      <c r="E554" s="0" t="n">
        <f aca="false">MONTH(C554)</f>
        <v>5</v>
      </c>
      <c r="F554" s="0" t="str">
        <f aca="false">VLOOKUP(B554,Sheet3!$A$1:$E$100,5)</f>
        <v>k6</v>
      </c>
      <c r="G554" s="0" t="str">
        <f aca="false">VLOOKUP(B554,Sheet3!$A$1:$E$100,2)</f>
        <v>940x23x10</v>
      </c>
      <c r="H554" s="0" t="str">
        <f aca="false">VLOOKUP(B554,Sheet3!$A$1:$E$100,3)</f>
        <v>3,29</v>
      </c>
      <c r="I554" s="0" t="str">
        <f aca="false">VLOOKUP(F554,Sheet4!$A$1:$B$22,2)</f>
        <v>panele_korkowe</v>
      </c>
    </row>
    <row r="555" customFormat="false" ht="18.4" hidden="false" customHeight="true" outlineLevel="0" collapsed="false">
      <c r="A555" s="1" t="n">
        <v>554</v>
      </c>
      <c r="B555" s="0" t="s">
        <v>33</v>
      </c>
      <c r="C555" s="2" t="n">
        <v>41095</v>
      </c>
      <c r="D555" s="0" t="n">
        <v>6</v>
      </c>
      <c r="E555" s="0" t="n">
        <f aca="false">MONTH(C555)</f>
        <v>7</v>
      </c>
      <c r="F555" s="0" t="str">
        <f aca="false">VLOOKUP(B555,Sheet3!$A$1:$E$100,5)</f>
        <v>k5</v>
      </c>
      <c r="G555" s="0" t="str">
        <f aca="false">VLOOKUP(B555,Sheet3!$A$1:$E$100,2)</f>
        <v>Aglomerado_50_mm</v>
      </c>
      <c r="H555" s="0" t="str">
        <f aca="false">VLOOKUP(B555,Sheet3!$A$1:$E$100,3)</f>
        <v>59,99</v>
      </c>
      <c r="I555" s="0" t="str">
        <f aca="false">VLOOKUP(F555,Sheet4!$A$1:$B$22,2)</f>
        <v>panele_korkowe</v>
      </c>
    </row>
    <row r="556" customFormat="false" ht="18.4" hidden="false" customHeight="true" outlineLevel="0" collapsed="false">
      <c r="A556" s="0" t="n">
        <v>555</v>
      </c>
      <c r="B556" s="0" t="s">
        <v>37</v>
      </c>
      <c r="C556" s="2" t="n">
        <v>40961</v>
      </c>
      <c r="D556" s="0" t="n">
        <v>4</v>
      </c>
      <c r="E556" s="0" t="n">
        <f aca="false">MONTH(C556)</f>
        <v>2</v>
      </c>
      <c r="F556" s="0" t="str">
        <f aca="false">VLOOKUP(B556,Sheet3!$A$1:$E$100,5)</f>
        <v>k15</v>
      </c>
      <c r="G556" s="0" t="str">
        <f aca="false">VLOOKUP(B556,Sheet3!$A$1:$E$100,2)</f>
        <v>kostka</v>
      </c>
      <c r="H556" s="0" t="str">
        <f aca="false">VLOOKUP(B556,Sheet3!$A$1:$E$100,3)</f>
        <v>25,99</v>
      </c>
      <c r="I556" s="0" t="str">
        <f aca="false">VLOOKUP(F556,Sheet4!$A$1:$B$22,2)</f>
        <v>maty_korkowe</v>
      </c>
    </row>
    <row r="557" customFormat="false" ht="18.4" hidden="false" customHeight="true" outlineLevel="0" collapsed="false">
      <c r="A557" s="1" t="n">
        <v>556</v>
      </c>
      <c r="B557" s="0" t="s">
        <v>69</v>
      </c>
      <c r="C557" s="2" t="n">
        <v>41012</v>
      </c>
      <c r="D557" s="0" t="n">
        <v>21</v>
      </c>
      <c r="E557" s="0" t="n">
        <f aca="false">MONTH(C557)</f>
        <v>4</v>
      </c>
      <c r="F557" s="0" t="str">
        <f aca="false">VLOOKUP(B557,Sheet3!$A$1:$E$100,5)</f>
        <v>k20</v>
      </c>
      <c r="G557" s="0" t="str">
        <f aca="false">VLOOKUP(B557,Sheet3!$A$1:$E$100,2)</f>
        <v>Stozkowe_duze</v>
      </c>
      <c r="H557" s="0" t="str">
        <f aca="false">VLOOKUP(B557,Sheet3!$A$1:$E$100,3)</f>
        <v>1,19</v>
      </c>
      <c r="I557" s="0" t="str">
        <f aca="false">VLOOKUP(F557,Sheet4!$A$1:$B$22,2)</f>
        <v>korki_do_butelek</v>
      </c>
    </row>
    <row r="558" customFormat="false" ht="18.4" hidden="false" customHeight="true" outlineLevel="0" collapsed="false">
      <c r="A558" s="0" t="n">
        <v>557</v>
      </c>
      <c r="B558" s="0" t="s">
        <v>39</v>
      </c>
      <c r="C558" s="2" t="n">
        <v>41159</v>
      </c>
      <c r="D558" s="0" t="n">
        <v>8</v>
      </c>
      <c r="E558" s="0" t="n">
        <f aca="false">MONTH(C558)</f>
        <v>9</v>
      </c>
      <c r="F558" s="0" t="str">
        <f aca="false">VLOOKUP(B558,Sheet3!$A$1:$E$100,5)</f>
        <v>k12</v>
      </c>
      <c r="G558" s="0" t="str">
        <f aca="false">VLOOKUP(B558,Sheet3!$A$1:$E$100,2)</f>
        <v>1000x700x5</v>
      </c>
      <c r="H558" s="0" t="str">
        <f aca="false">VLOOKUP(B558,Sheet3!$A$1:$E$100,3)</f>
        <v>15,99</v>
      </c>
      <c r="I558" s="0" t="str">
        <f aca="false">VLOOKUP(F558,Sheet4!$A$1:$B$22,2)</f>
        <v>plyty_korkowe</v>
      </c>
    </row>
    <row r="559" customFormat="false" ht="18.4" hidden="false" customHeight="true" outlineLevel="0" collapsed="false">
      <c r="A559" s="1" t="n">
        <v>558</v>
      </c>
      <c r="B559" s="0" t="s">
        <v>77</v>
      </c>
      <c r="C559" s="2" t="n">
        <v>41093</v>
      </c>
      <c r="D559" s="0" t="n">
        <v>2</v>
      </c>
      <c r="E559" s="0" t="n">
        <f aca="false">MONTH(C559)</f>
        <v>7</v>
      </c>
      <c r="F559" s="0" t="str">
        <f aca="false">VLOOKUP(B559,Sheet3!$A$1:$E$100,5)</f>
        <v>k9</v>
      </c>
      <c r="G559" s="0" t="str">
        <f aca="false">VLOOKUP(B559,Sheet3!$A$1:$E$100,2)</f>
        <v>male</v>
      </c>
      <c r="H559" s="0" t="str">
        <f aca="false">VLOOKUP(B559,Sheet3!$A$1:$E$100,3)</f>
        <v>25,99</v>
      </c>
      <c r="I559" s="0" t="str">
        <f aca="false">VLOOKUP(F559,Sheet4!$A$1:$B$22,2)</f>
        <v>panele_korkowe</v>
      </c>
    </row>
    <row r="560" customFormat="false" ht="18.4" hidden="false" customHeight="true" outlineLevel="0" collapsed="false">
      <c r="A560" s="0" t="n">
        <v>559</v>
      </c>
      <c r="B560" s="0" t="s">
        <v>36</v>
      </c>
      <c r="C560" s="2" t="n">
        <v>41197</v>
      </c>
      <c r="D560" s="0" t="n">
        <v>3</v>
      </c>
      <c r="E560" s="0" t="n">
        <f aca="false">MONTH(C560)</f>
        <v>10</v>
      </c>
      <c r="F560" s="0" t="str">
        <f aca="false">VLOOKUP(B560,Sheet3!$A$1:$E$100,5)</f>
        <v>k10</v>
      </c>
      <c r="G560" s="0" t="str">
        <f aca="false">VLOOKUP(B560,Sheet3!$A$1:$E$100,2)</f>
        <v>50x80</v>
      </c>
      <c r="H560" s="0" t="str">
        <f aca="false">VLOOKUP(B560,Sheet3!$A$1:$E$100,3)</f>
        <v>34,99</v>
      </c>
      <c r="I560" s="0" t="str">
        <f aca="false">VLOOKUP(F560,Sheet4!$A$1:$B$22,2)</f>
        <v>tablice_korkowe</v>
      </c>
    </row>
    <row r="561" customFormat="false" ht="18.4" hidden="false" customHeight="true" outlineLevel="0" collapsed="false">
      <c r="A561" s="1" t="n">
        <v>560</v>
      </c>
      <c r="B561" s="0" t="s">
        <v>85</v>
      </c>
      <c r="C561" s="2" t="n">
        <v>41212</v>
      </c>
      <c r="D561" s="0" t="n">
        <v>90</v>
      </c>
      <c r="E561" s="0" t="n">
        <f aca="false">MONTH(C561)</f>
        <v>10</v>
      </c>
      <c r="F561" s="0" t="str">
        <f aca="false">VLOOKUP(B561,Sheet3!$A$1:$E$100,5)</f>
        <v>k8</v>
      </c>
      <c r="G561" s="0" t="str">
        <f aca="false">VLOOKUP(B561,Sheet3!$A$1:$E$100,2)</f>
        <v>LN_2</v>
      </c>
      <c r="H561" s="0" t="str">
        <f aca="false">VLOOKUP(B561,Sheet3!$A$1:$E$100,3)</f>
        <v>4,60</v>
      </c>
      <c r="I561" s="0" t="str">
        <f aca="false">VLOOKUP(F561,Sheet4!$A$1:$B$22,2)</f>
        <v>panele_korkowe</v>
      </c>
    </row>
    <row r="562" customFormat="false" ht="18.4" hidden="false" customHeight="true" outlineLevel="0" collapsed="false">
      <c r="A562" s="0" t="n">
        <v>561</v>
      </c>
      <c r="B562" s="0" t="s">
        <v>46</v>
      </c>
      <c r="C562" s="2" t="n">
        <v>41034</v>
      </c>
      <c r="D562" s="0" t="n">
        <v>25</v>
      </c>
      <c r="E562" s="0" t="n">
        <f aca="false">MONTH(C562)</f>
        <v>5</v>
      </c>
      <c r="F562" s="0" t="str">
        <f aca="false">VLOOKUP(B562,Sheet3!$A$1:$E$100,5)</f>
        <v>k2</v>
      </c>
      <c r="G562" s="0" t="str">
        <f aca="false">VLOOKUP(B562,Sheet3!$A$1:$E$100,2)</f>
        <v>Big_8_mm</v>
      </c>
      <c r="H562" s="0" t="str">
        <f aca="false">VLOOKUP(B562,Sheet3!$A$1:$E$100,3)</f>
        <v>138,00</v>
      </c>
      <c r="I562" s="0" t="str">
        <f aca="false">VLOOKUP(F562,Sheet4!$A$1:$B$22,2)</f>
        <v>wyroby_korkowe</v>
      </c>
    </row>
    <row r="563" customFormat="false" ht="18.4" hidden="false" customHeight="true" outlineLevel="0" collapsed="false">
      <c r="A563" s="1" t="n">
        <v>562</v>
      </c>
      <c r="B563" s="0" t="s">
        <v>34</v>
      </c>
      <c r="C563" s="2" t="n">
        <v>41122</v>
      </c>
      <c r="D563" s="0" t="n">
        <v>17</v>
      </c>
      <c r="E563" s="0" t="n">
        <f aca="false">MONTH(C563)</f>
        <v>8</v>
      </c>
      <c r="F563" s="0" t="str">
        <f aca="false">VLOOKUP(B563,Sheet3!$A$1:$E$100,5)</f>
        <v>k8</v>
      </c>
      <c r="G563" s="0" t="str">
        <f aca="false">VLOOKUP(B563,Sheet3!$A$1:$E$100,2)</f>
        <v>LP_4</v>
      </c>
      <c r="H563" s="0" t="str">
        <f aca="false">VLOOKUP(B563,Sheet3!$A$1:$E$100,3)</f>
        <v>2,30</v>
      </c>
      <c r="I563" s="0" t="str">
        <f aca="false">VLOOKUP(F563,Sheet4!$A$1:$B$22,2)</f>
        <v>panele_korkowe</v>
      </c>
    </row>
    <row r="564" customFormat="false" ht="18.4" hidden="false" customHeight="true" outlineLevel="0" collapsed="false">
      <c r="A564" s="0" t="n">
        <v>563</v>
      </c>
      <c r="B564" s="0" t="s">
        <v>19</v>
      </c>
      <c r="C564" s="2" t="n">
        <v>41138</v>
      </c>
      <c r="D564" s="0" t="n">
        <v>10</v>
      </c>
      <c r="E564" s="0" t="n">
        <f aca="false">MONTH(C564)</f>
        <v>8</v>
      </c>
      <c r="F564" s="0" t="str">
        <f aca="false">VLOOKUP(B564,Sheet3!$A$1:$E$100,5)</f>
        <v>k20</v>
      </c>
      <c r="G564" s="0" t="str">
        <f aca="false">VLOOKUP(B564,Sheet3!$A$1:$E$100,2)</f>
        <v>Stozkowe_srednie</v>
      </c>
      <c r="H564" s="0" t="str">
        <f aca="false">VLOOKUP(B564,Sheet3!$A$1:$E$100,3)</f>
        <v>0,89</v>
      </c>
      <c r="I564" s="0" t="str">
        <f aca="false">VLOOKUP(F564,Sheet4!$A$1:$B$22,2)</f>
        <v>korki_do_butelek</v>
      </c>
    </row>
    <row r="565" customFormat="false" ht="18.4" hidden="false" customHeight="true" outlineLevel="0" collapsed="false">
      <c r="A565" s="1" t="n">
        <v>564</v>
      </c>
      <c r="B565" s="0" t="s">
        <v>96</v>
      </c>
      <c r="C565" s="2" t="n">
        <v>41037</v>
      </c>
      <c r="D565" s="0" t="n">
        <v>16</v>
      </c>
      <c r="E565" s="0" t="n">
        <f aca="false">MONTH(C565)</f>
        <v>5</v>
      </c>
      <c r="F565" s="0" t="str">
        <f aca="false">VLOOKUP(B565,Sheet3!$A$1:$E$100,5)</f>
        <v>k3</v>
      </c>
      <c r="G565" s="0" t="str">
        <f aca="false">VLOOKUP(B565,Sheet3!$A$1:$E$100,2)</f>
        <v>frakcja_1,0-1,8_mm</v>
      </c>
      <c r="H565" s="0" t="str">
        <f aca="false">VLOOKUP(B565,Sheet3!$A$1:$E$100,3)</f>
        <v>12,00</v>
      </c>
      <c r="I565" s="0" t="str">
        <f aca="false">VLOOKUP(F565,Sheet4!$A$1:$B$22,2)</f>
        <v>panele_korkowe</v>
      </c>
    </row>
    <row r="566" customFormat="false" ht="18.4" hidden="false" customHeight="true" outlineLevel="0" collapsed="false">
      <c r="A566" s="0" t="n">
        <v>565</v>
      </c>
      <c r="B566" s="0" t="s">
        <v>42</v>
      </c>
      <c r="C566" s="2" t="n">
        <v>41131</v>
      </c>
      <c r="D566" s="0" t="n">
        <v>25</v>
      </c>
      <c r="E566" s="0" t="n">
        <f aca="false">MONTH(C566)</f>
        <v>8</v>
      </c>
      <c r="F566" s="0" t="str">
        <f aca="false">VLOOKUP(B566,Sheet3!$A$1:$E$100,5)</f>
        <v>k20</v>
      </c>
      <c r="G566" s="0" t="str">
        <f aca="false">VLOOKUP(B566,Sheet3!$A$1:$E$100,2)</f>
        <v>Stozkowe_male</v>
      </c>
      <c r="H566" s="0" t="str">
        <f aca="false">VLOOKUP(B566,Sheet3!$A$1:$E$100,3)</f>
        <v>0,49</v>
      </c>
      <c r="I566" s="0" t="str">
        <f aca="false">VLOOKUP(F566,Sheet4!$A$1:$B$22,2)</f>
        <v>korki_do_butelek</v>
      </c>
    </row>
    <row r="567" customFormat="false" ht="18.4" hidden="false" customHeight="true" outlineLevel="0" collapsed="false">
      <c r="A567" s="1" t="n">
        <v>566</v>
      </c>
      <c r="B567" s="0" t="s">
        <v>91</v>
      </c>
      <c r="C567" s="2" t="n">
        <v>41073</v>
      </c>
      <c r="D567" s="0" t="n">
        <v>2</v>
      </c>
      <c r="E567" s="0" t="n">
        <f aca="false">MONTH(C567)</f>
        <v>6</v>
      </c>
      <c r="F567" s="0" t="str">
        <f aca="false">VLOOKUP(B567,Sheet3!$A$1:$E$100,5)</f>
        <v>k4</v>
      </c>
      <c r="G567" s="0" t="str">
        <f aca="false">VLOOKUP(B567,Sheet3!$A$1:$E$100,2)</f>
        <v>5_l_kontaktowy</v>
      </c>
      <c r="H567" s="0" t="str">
        <f aca="false">VLOOKUP(B567,Sheet3!$A$1:$E$100,3)</f>
        <v>84,99</v>
      </c>
      <c r="I567" s="0" t="str">
        <f aca="false">VLOOKUP(F567,Sheet4!$A$1:$B$22,2)</f>
        <v>panele_korkowe</v>
      </c>
    </row>
    <row r="568" customFormat="false" ht="18.4" hidden="false" customHeight="true" outlineLevel="0" collapsed="false">
      <c r="A568" s="0" t="n">
        <v>567</v>
      </c>
      <c r="B568" s="0" t="s">
        <v>33</v>
      </c>
      <c r="C568" s="2" t="n">
        <v>41024</v>
      </c>
      <c r="D568" s="0" t="n">
        <v>20</v>
      </c>
      <c r="E568" s="0" t="n">
        <f aca="false">MONTH(C568)</f>
        <v>4</v>
      </c>
      <c r="F568" s="0" t="str">
        <f aca="false">VLOOKUP(B568,Sheet3!$A$1:$E$100,5)</f>
        <v>k5</v>
      </c>
      <c r="G568" s="0" t="str">
        <f aca="false">VLOOKUP(B568,Sheet3!$A$1:$E$100,2)</f>
        <v>Aglomerado_50_mm</v>
      </c>
      <c r="H568" s="0" t="str">
        <f aca="false">VLOOKUP(B568,Sheet3!$A$1:$E$100,3)</f>
        <v>59,99</v>
      </c>
      <c r="I568" s="0" t="str">
        <f aca="false">VLOOKUP(F568,Sheet4!$A$1:$B$22,2)</f>
        <v>panele_korkowe</v>
      </c>
    </row>
    <row r="569" customFormat="false" ht="18.4" hidden="false" customHeight="true" outlineLevel="0" collapsed="false">
      <c r="A569" s="1" t="n">
        <v>568</v>
      </c>
      <c r="B569" s="0" t="s">
        <v>51</v>
      </c>
      <c r="C569" s="2" t="n">
        <v>41081</v>
      </c>
      <c r="D569" s="0" t="n">
        <v>5</v>
      </c>
      <c r="E569" s="0" t="n">
        <f aca="false">MONTH(C569)</f>
        <v>6</v>
      </c>
      <c r="F569" s="0" t="str">
        <f aca="false">VLOOKUP(B569,Sheet3!$A$1:$E$100,5)</f>
        <v>k10</v>
      </c>
      <c r="G569" s="0" t="str">
        <f aca="false">VLOOKUP(B569,Sheet3!$A$1:$E$100,2)</f>
        <v>60x80</v>
      </c>
      <c r="H569" s="0" t="str">
        <f aca="false">VLOOKUP(B569,Sheet3!$A$1:$E$100,3)</f>
        <v>51,00</v>
      </c>
      <c r="I569" s="0" t="str">
        <f aca="false">VLOOKUP(F569,Sheet4!$A$1:$B$22,2)</f>
        <v>tablice_korkowe</v>
      </c>
    </row>
    <row r="570" customFormat="false" ht="18.4" hidden="false" customHeight="true" outlineLevel="0" collapsed="false">
      <c r="A570" s="0" t="n">
        <v>569</v>
      </c>
      <c r="B570" s="0" t="s">
        <v>57</v>
      </c>
      <c r="C570" s="2" t="n">
        <v>41104</v>
      </c>
      <c r="D570" s="0" t="n">
        <v>22</v>
      </c>
      <c r="E570" s="0" t="n">
        <f aca="false">MONTH(C570)</f>
        <v>7</v>
      </c>
      <c r="F570" s="0" t="str">
        <f aca="false">VLOOKUP(B570,Sheet3!$A$1:$E$100,5)</f>
        <v>k6</v>
      </c>
      <c r="G570" s="0" t="str">
        <f aca="false">VLOOKUP(B570,Sheet3!$A$1:$E$100,2)</f>
        <v>940x23x7</v>
      </c>
      <c r="H570" s="0" t="str">
        <f aca="false">VLOOKUP(B570,Sheet3!$A$1:$E$100,3)</f>
        <v>2,89</v>
      </c>
      <c r="I570" s="0" t="str">
        <f aca="false">VLOOKUP(F570,Sheet4!$A$1:$B$22,2)</f>
        <v>panele_korkowe</v>
      </c>
    </row>
    <row r="571" customFormat="false" ht="18.4" hidden="false" customHeight="true" outlineLevel="0" collapsed="false">
      <c r="A571" s="1" t="n">
        <v>570</v>
      </c>
      <c r="B571" s="0" t="s">
        <v>46</v>
      </c>
      <c r="C571" s="2" t="n">
        <v>41002</v>
      </c>
      <c r="D571" s="0" t="n">
        <v>32</v>
      </c>
      <c r="E571" s="0" t="n">
        <f aca="false">MONTH(C571)</f>
        <v>4</v>
      </c>
      <c r="F571" s="0" t="str">
        <f aca="false">VLOOKUP(B571,Sheet3!$A$1:$E$100,5)</f>
        <v>k2</v>
      </c>
      <c r="G571" s="0" t="str">
        <f aca="false">VLOOKUP(B571,Sheet3!$A$1:$E$100,2)</f>
        <v>Big_8_mm</v>
      </c>
      <c r="H571" s="0" t="str">
        <f aca="false">VLOOKUP(B571,Sheet3!$A$1:$E$100,3)</f>
        <v>138,00</v>
      </c>
      <c r="I571" s="0" t="str">
        <f aca="false">VLOOKUP(F571,Sheet4!$A$1:$B$22,2)</f>
        <v>wyroby_korkowe</v>
      </c>
    </row>
    <row r="572" customFormat="false" ht="18.4" hidden="false" customHeight="true" outlineLevel="0" collapsed="false">
      <c r="A572" s="0" t="n">
        <v>571</v>
      </c>
      <c r="B572" s="0" t="s">
        <v>36</v>
      </c>
      <c r="C572" s="2" t="n">
        <v>41001</v>
      </c>
      <c r="D572" s="0" t="n">
        <v>12</v>
      </c>
      <c r="E572" s="0" t="n">
        <f aca="false">MONTH(C572)</f>
        <v>4</v>
      </c>
      <c r="F572" s="0" t="str">
        <f aca="false">VLOOKUP(B572,Sheet3!$A$1:$E$100,5)</f>
        <v>k10</v>
      </c>
      <c r="G572" s="0" t="str">
        <f aca="false">VLOOKUP(B572,Sheet3!$A$1:$E$100,2)</f>
        <v>50x80</v>
      </c>
      <c r="H572" s="0" t="str">
        <f aca="false">VLOOKUP(B572,Sheet3!$A$1:$E$100,3)</f>
        <v>34,99</v>
      </c>
      <c r="I572" s="0" t="str">
        <f aca="false">VLOOKUP(F572,Sheet4!$A$1:$B$22,2)</f>
        <v>tablice_korkowe</v>
      </c>
    </row>
    <row r="573" customFormat="false" ht="18.4" hidden="false" customHeight="true" outlineLevel="0" collapsed="false">
      <c r="A573" s="1" t="n">
        <v>572</v>
      </c>
      <c r="B573" s="0" t="s">
        <v>47</v>
      </c>
      <c r="C573" s="2" t="n">
        <v>41079</v>
      </c>
      <c r="D573" s="0" t="n">
        <v>22</v>
      </c>
      <c r="E573" s="0" t="n">
        <f aca="false">MONTH(C573)</f>
        <v>6</v>
      </c>
      <c r="F573" s="0" t="str">
        <f aca="false">VLOOKUP(B573,Sheet3!$A$1:$E$100,5)</f>
        <v>k2</v>
      </c>
      <c r="G573" s="0" t="str">
        <f aca="false">VLOOKUP(B573,Sheet3!$A$1:$E$100,2)</f>
        <v>Normal_4_mm</v>
      </c>
      <c r="H573" s="0" t="str">
        <f aca="false">VLOOKUP(B573,Sheet3!$A$1:$E$100,3)</f>
        <v>60,50</v>
      </c>
      <c r="I573" s="0" t="str">
        <f aca="false">VLOOKUP(F573,Sheet4!$A$1:$B$22,2)</f>
        <v>wyroby_korkowe</v>
      </c>
    </row>
    <row r="574" customFormat="false" ht="18.4" hidden="false" customHeight="true" outlineLevel="0" collapsed="false">
      <c r="A574" s="0" t="n">
        <v>573</v>
      </c>
      <c r="B574" s="0" t="s">
        <v>67</v>
      </c>
      <c r="C574" s="2" t="n">
        <v>41066</v>
      </c>
      <c r="D574" s="0" t="n">
        <v>25</v>
      </c>
      <c r="E574" s="0" t="n">
        <f aca="false">MONTH(C574)</f>
        <v>6</v>
      </c>
      <c r="F574" s="0" t="str">
        <f aca="false">VLOOKUP(B574,Sheet3!$A$1:$E$100,5)</f>
        <v>k14</v>
      </c>
      <c r="G574" s="0" t="str">
        <f aca="false">VLOOKUP(B574,Sheet3!$A$1:$E$100,2)</f>
        <v>Rapsodia</v>
      </c>
      <c r="H574" s="0" t="str">
        <f aca="false">VLOOKUP(B574,Sheet3!$A$1:$E$100,3)</f>
        <v>64,99</v>
      </c>
      <c r="I574" s="0" t="str">
        <f aca="false">VLOOKUP(F574,Sheet4!$A$1:$B$22,2)</f>
        <v>parkiet_korkowy</v>
      </c>
    </row>
    <row r="575" customFormat="false" ht="18.4" hidden="false" customHeight="true" outlineLevel="0" collapsed="false">
      <c r="A575" s="1" t="n">
        <v>574</v>
      </c>
      <c r="B575" s="0" t="s">
        <v>57</v>
      </c>
      <c r="C575" s="2" t="n">
        <v>41064</v>
      </c>
      <c r="D575" s="0" t="n">
        <v>70</v>
      </c>
      <c r="E575" s="0" t="n">
        <f aca="false">MONTH(C575)</f>
        <v>6</v>
      </c>
      <c r="F575" s="0" t="str">
        <f aca="false">VLOOKUP(B575,Sheet3!$A$1:$E$100,5)</f>
        <v>k6</v>
      </c>
      <c r="G575" s="0" t="str">
        <f aca="false">VLOOKUP(B575,Sheet3!$A$1:$E$100,2)</f>
        <v>940x23x7</v>
      </c>
      <c r="H575" s="0" t="str">
        <f aca="false">VLOOKUP(B575,Sheet3!$A$1:$E$100,3)</f>
        <v>2,89</v>
      </c>
      <c r="I575" s="0" t="str">
        <f aca="false">VLOOKUP(F575,Sheet4!$A$1:$B$22,2)</f>
        <v>panele_korkowe</v>
      </c>
    </row>
    <row r="576" customFormat="false" ht="18.4" hidden="false" customHeight="true" outlineLevel="0" collapsed="false">
      <c r="A576" s="0" t="n">
        <v>575</v>
      </c>
      <c r="B576" s="0" t="s">
        <v>36</v>
      </c>
      <c r="C576" s="2" t="n">
        <v>40943</v>
      </c>
      <c r="D576" s="0" t="n">
        <v>9</v>
      </c>
      <c r="E576" s="0" t="n">
        <f aca="false">MONTH(C576)</f>
        <v>2</v>
      </c>
      <c r="F576" s="0" t="str">
        <f aca="false">VLOOKUP(B576,Sheet3!$A$1:$E$100,5)</f>
        <v>k10</v>
      </c>
      <c r="G576" s="0" t="str">
        <f aca="false">VLOOKUP(B576,Sheet3!$A$1:$E$100,2)</f>
        <v>50x80</v>
      </c>
      <c r="H576" s="0" t="str">
        <f aca="false">VLOOKUP(B576,Sheet3!$A$1:$E$100,3)</f>
        <v>34,99</v>
      </c>
      <c r="I576" s="0" t="str">
        <f aca="false">VLOOKUP(F576,Sheet4!$A$1:$B$22,2)</f>
        <v>tablice_korkowe</v>
      </c>
    </row>
    <row r="577" customFormat="false" ht="18.4" hidden="false" customHeight="true" outlineLevel="0" collapsed="false">
      <c r="A577" s="1" t="n">
        <v>576</v>
      </c>
      <c r="B577" s="0" t="s">
        <v>15</v>
      </c>
      <c r="C577" s="2" t="n">
        <v>41179</v>
      </c>
      <c r="D577" s="0" t="n">
        <v>5</v>
      </c>
      <c r="E577" s="0" t="n">
        <f aca="false">MONTH(C577)</f>
        <v>9</v>
      </c>
      <c r="F577" s="0" t="str">
        <f aca="false">VLOOKUP(B577,Sheet3!$A$1:$E$100,5)</f>
        <v>k12</v>
      </c>
      <c r="G577" s="0" t="str">
        <f aca="false">VLOOKUP(B577,Sheet3!$A$1:$E$100,2)</f>
        <v>1000x700x2</v>
      </c>
      <c r="H577" s="0" t="str">
        <f aca="false">VLOOKUP(B577,Sheet3!$A$1:$E$100,3)</f>
        <v>5,99</v>
      </c>
      <c r="I577" s="0" t="str">
        <f aca="false">VLOOKUP(F577,Sheet4!$A$1:$B$22,2)</f>
        <v>plyty_korkowe</v>
      </c>
    </row>
    <row r="578" customFormat="false" ht="18.4" hidden="false" customHeight="true" outlineLevel="0" collapsed="false">
      <c r="A578" s="0" t="n">
        <v>577</v>
      </c>
      <c r="B578" s="0" t="s">
        <v>30</v>
      </c>
      <c r="C578" s="2" t="n">
        <v>41128</v>
      </c>
      <c r="D578" s="0" t="n">
        <v>22</v>
      </c>
      <c r="E578" s="0" t="n">
        <f aca="false">MONTH(C578)</f>
        <v>8</v>
      </c>
      <c r="F578" s="0" t="str">
        <f aca="false">VLOOKUP(B578,Sheet3!$A$1:$E$100,5)</f>
        <v>k8</v>
      </c>
      <c r="G578" s="0" t="str">
        <f aca="false">VLOOKUP(B578,Sheet3!$A$1:$E$100,2)</f>
        <v>LN_1</v>
      </c>
      <c r="H578" s="0" t="str">
        <f aca="false">VLOOKUP(B578,Sheet3!$A$1:$E$100,3)</f>
        <v>3,90</v>
      </c>
      <c r="I578" s="0" t="str">
        <f aca="false">VLOOKUP(F578,Sheet4!$A$1:$B$22,2)</f>
        <v>panele_korkowe</v>
      </c>
    </row>
    <row r="579" customFormat="false" ht="18.4" hidden="false" customHeight="true" outlineLevel="0" collapsed="false">
      <c r="A579" s="1" t="n">
        <v>578</v>
      </c>
      <c r="B579" s="0" t="s">
        <v>17</v>
      </c>
      <c r="C579" s="2" t="n">
        <v>41043</v>
      </c>
      <c r="D579" s="0" t="n">
        <v>2</v>
      </c>
      <c r="E579" s="0" t="n">
        <f aca="false">MONTH(C579)</f>
        <v>5</v>
      </c>
      <c r="F579" s="0" t="str">
        <f aca="false">VLOOKUP(B579,Sheet3!$A$1:$E$100,5)</f>
        <v>k19</v>
      </c>
      <c r="G579" s="0" t="str">
        <f aca="false">VLOOKUP(B579,Sheet3!$A$1:$E$100,2)</f>
        <v>Taca_prostokatna</v>
      </c>
      <c r="H579" s="0" t="str">
        <f aca="false">VLOOKUP(B579,Sheet3!$A$1:$E$100,3)</f>
        <v>26,99</v>
      </c>
      <c r="I579" s="0" t="str">
        <f aca="false">VLOOKUP(F579,Sheet4!$A$1:$B$22,2)</f>
        <v>wyroby_korkowe</v>
      </c>
    </row>
    <row r="580" customFormat="false" ht="18.4" hidden="false" customHeight="true" outlineLevel="0" collapsed="false">
      <c r="A580" s="0" t="n">
        <v>579</v>
      </c>
      <c r="B580" s="0" t="s">
        <v>23</v>
      </c>
      <c r="C580" s="2" t="n">
        <v>40985</v>
      </c>
      <c r="D580" s="0" t="n">
        <v>5</v>
      </c>
      <c r="E580" s="0" t="n">
        <f aca="false">MONTH(C580)</f>
        <v>3</v>
      </c>
      <c r="F580" s="0" t="str">
        <f aca="false">VLOOKUP(B580,Sheet3!$A$1:$E$100,5)</f>
        <v>k3</v>
      </c>
      <c r="G580" s="0" t="str">
        <f aca="false">VLOOKUP(B580,Sheet3!$A$1:$E$100,2)</f>
        <v>frakcja_2,8-4,0_mm</v>
      </c>
      <c r="H580" s="0" t="str">
        <f aca="false">VLOOKUP(B580,Sheet3!$A$1:$E$100,3)</f>
        <v>12,80</v>
      </c>
      <c r="I580" s="0" t="str">
        <f aca="false">VLOOKUP(F580,Sheet4!$A$1:$B$22,2)</f>
        <v>panele_korkowe</v>
      </c>
    </row>
    <row r="581" customFormat="false" ht="18.4" hidden="false" customHeight="true" outlineLevel="0" collapsed="false">
      <c r="A581" s="1" t="n">
        <v>580</v>
      </c>
      <c r="B581" s="0" t="s">
        <v>98</v>
      </c>
      <c r="C581" s="2" t="n">
        <v>41037</v>
      </c>
      <c r="D581" s="0" t="n">
        <v>20</v>
      </c>
      <c r="E581" s="0" t="n">
        <f aca="false">MONTH(C581)</f>
        <v>5</v>
      </c>
      <c r="F581" s="0" t="str">
        <f aca="false">VLOOKUP(B581,Sheet3!$A$1:$E$100,5)</f>
        <v>k3</v>
      </c>
      <c r="G581" s="0" t="str">
        <f aca="false">VLOOKUP(B581,Sheet3!$A$1:$E$100,2)</f>
        <v>frakcja_2,8-4,0_mm</v>
      </c>
      <c r="H581" s="0" t="str">
        <f aca="false">VLOOKUP(B581,Sheet3!$A$1:$E$100,3)</f>
        <v>12,80</v>
      </c>
      <c r="I581" s="0" t="str">
        <f aca="false">VLOOKUP(F581,Sheet4!$A$1:$B$22,2)</f>
        <v>panele_korkowe</v>
      </c>
    </row>
    <row r="582" customFormat="false" ht="18.4" hidden="false" customHeight="true" outlineLevel="0" collapsed="false">
      <c r="A582" s="0" t="n">
        <v>581</v>
      </c>
      <c r="B582" s="0" t="s">
        <v>29</v>
      </c>
      <c r="C582" s="2" t="n">
        <v>41033</v>
      </c>
      <c r="D582" s="0" t="n">
        <v>2</v>
      </c>
      <c r="E582" s="0" t="n">
        <f aca="false">MONTH(C582)</f>
        <v>5</v>
      </c>
      <c r="F582" s="0" t="str">
        <f aca="false">VLOOKUP(B582,Sheet3!$A$1:$E$100,5)</f>
        <v>k10</v>
      </c>
      <c r="G582" s="0" t="str">
        <f aca="false">VLOOKUP(B582,Sheet3!$A$1:$E$100,2)</f>
        <v>150x180</v>
      </c>
      <c r="H582" s="0" t="str">
        <f aca="false">VLOOKUP(B582,Sheet3!$A$1:$E$100,3)</f>
        <v>199,00</v>
      </c>
      <c r="I582" s="0" t="str">
        <f aca="false">VLOOKUP(F582,Sheet4!$A$1:$B$22,2)</f>
        <v>tablice_korkowe</v>
      </c>
    </row>
    <row r="583" customFormat="false" ht="18.4" hidden="false" customHeight="true" outlineLevel="0" collapsed="false">
      <c r="A583" s="1" t="n">
        <v>582</v>
      </c>
      <c r="B583" s="0" t="s">
        <v>26</v>
      </c>
      <c r="C583" s="2" t="n">
        <v>41031</v>
      </c>
      <c r="D583" s="0" t="n">
        <v>6</v>
      </c>
      <c r="E583" s="0" t="n">
        <f aca="false">MONTH(C583)</f>
        <v>5</v>
      </c>
      <c r="F583" s="0" t="str">
        <f aca="false">VLOOKUP(B583,Sheet3!$A$1:$E$100,5)</f>
        <v>k1</v>
      </c>
      <c r="G583" s="0" t="str">
        <f aca="false">VLOOKUP(B583,Sheet3!$A$1:$E$100,2)</f>
        <v>Especial_Big</v>
      </c>
      <c r="H583" s="0" t="str">
        <f aca="false">VLOOKUP(B583,Sheet3!$A$1:$E$100,3)</f>
        <v>24,99</v>
      </c>
      <c r="I583" s="0" t="str">
        <f aca="false">VLOOKUP(F583,Sheet4!$A$1:$B$22,2)</f>
        <v>korek_scienny</v>
      </c>
    </row>
    <row r="584" customFormat="false" ht="18.4" hidden="false" customHeight="true" outlineLevel="0" collapsed="false">
      <c r="A584" s="0" t="n">
        <v>583</v>
      </c>
      <c r="B584" s="0" t="s">
        <v>14</v>
      </c>
      <c r="C584" s="2" t="n">
        <v>40928</v>
      </c>
      <c r="D584" s="0" t="n">
        <v>14</v>
      </c>
      <c r="E584" s="0" t="n">
        <f aca="false">MONTH(C584)</f>
        <v>1</v>
      </c>
      <c r="F584" s="0" t="str">
        <f aca="false">VLOOKUP(B584,Sheet3!$A$1:$E$100,5)</f>
        <v>k10</v>
      </c>
      <c r="G584" s="0" t="str">
        <f aca="false">VLOOKUP(B584,Sheet3!$A$1:$E$100,2)</f>
        <v>40x60</v>
      </c>
      <c r="H584" s="0" t="str">
        <f aca="false">VLOOKUP(B584,Sheet3!$A$1:$E$100,3)</f>
        <v>25,00</v>
      </c>
      <c r="I584" s="0" t="str">
        <f aca="false">VLOOKUP(F584,Sheet4!$A$1:$B$22,2)</f>
        <v>tablice_korkowe</v>
      </c>
    </row>
    <row r="585" customFormat="false" ht="18.4" hidden="false" customHeight="true" outlineLevel="0" collapsed="false">
      <c r="A585" s="1" t="n">
        <v>584</v>
      </c>
      <c r="B585" s="0" t="s">
        <v>8</v>
      </c>
      <c r="C585" s="2" t="n">
        <v>41092</v>
      </c>
      <c r="D585" s="0" t="n">
        <v>58</v>
      </c>
      <c r="E585" s="0" t="n">
        <f aca="false">MONTH(C585)</f>
        <v>7</v>
      </c>
      <c r="F585" s="0" t="str">
        <f aca="false">VLOOKUP(B585,Sheet3!$A$1:$E$100,5)</f>
        <v>k6</v>
      </c>
      <c r="G585" s="0" t="str">
        <f aca="false">VLOOKUP(B585,Sheet3!$A$1:$E$100,2)</f>
        <v>940x16x7</v>
      </c>
      <c r="H585" s="0" t="str">
        <f aca="false">VLOOKUP(B585,Sheet3!$A$1:$E$100,3)</f>
        <v>2,89</v>
      </c>
      <c r="I585" s="0" t="str">
        <f aca="false">VLOOKUP(F585,Sheet4!$A$1:$B$22,2)</f>
        <v>panele_korkowe</v>
      </c>
    </row>
    <row r="586" customFormat="false" ht="18.4" hidden="false" customHeight="true" outlineLevel="0" collapsed="false">
      <c r="A586" s="0" t="n">
        <v>585</v>
      </c>
      <c r="B586" s="0" t="s">
        <v>34</v>
      </c>
      <c r="C586" s="2" t="n">
        <v>41051</v>
      </c>
      <c r="D586" s="0" t="n">
        <v>40</v>
      </c>
      <c r="E586" s="0" t="n">
        <f aca="false">MONTH(C586)</f>
        <v>5</v>
      </c>
      <c r="F586" s="0" t="str">
        <f aca="false">VLOOKUP(B586,Sheet3!$A$1:$E$100,5)</f>
        <v>k8</v>
      </c>
      <c r="G586" s="0" t="str">
        <f aca="false">VLOOKUP(B586,Sheet3!$A$1:$E$100,2)</f>
        <v>LP_4</v>
      </c>
      <c r="H586" s="0" t="str">
        <f aca="false">VLOOKUP(B586,Sheet3!$A$1:$E$100,3)</f>
        <v>2,30</v>
      </c>
      <c r="I586" s="0" t="str">
        <f aca="false">VLOOKUP(F586,Sheet4!$A$1:$B$22,2)</f>
        <v>panele_korkowe</v>
      </c>
    </row>
    <row r="587" customFormat="false" ht="18.4" hidden="false" customHeight="true" outlineLevel="0" collapsed="false">
      <c r="A587" s="1" t="n">
        <v>586</v>
      </c>
      <c r="B587" s="0" t="s">
        <v>31</v>
      </c>
      <c r="C587" s="2" t="n">
        <v>41024</v>
      </c>
      <c r="D587" s="0" t="n">
        <v>25</v>
      </c>
      <c r="E587" s="0" t="n">
        <f aca="false">MONTH(C587)</f>
        <v>4</v>
      </c>
      <c r="F587" s="0" t="str">
        <f aca="false">VLOOKUP(B587,Sheet3!$A$1:$E$100,5)</f>
        <v>k14</v>
      </c>
      <c r="G587" s="0" t="str">
        <f aca="false">VLOOKUP(B587,Sheet3!$A$1:$E$100,2)</f>
        <v>DawnTown</v>
      </c>
      <c r="H587" s="0" t="str">
        <f aca="false">VLOOKUP(B587,Sheet3!$A$1:$E$100,3)</f>
        <v>64,99</v>
      </c>
      <c r="I587" s="0" t="str">
        <f aca="false">VLOOKUP(F587,Sheet4!$A$1:$B$22,2)</f>
        <v>parkiet_korkowy</v>
      </c>
    </row>
    <row r="588" customFormat="false" ht="18.4" hidden="false" customHeight="true" outlineLevel="0" collapsed="false">
      <c r="A588" s="0" t="n">
        <v>587</v>
      </c>
      <c r="B588" s="0" t="s">
        <v>60</v>
      </c>
      <c r="C588" s="2" t="n">
        <v>41071</v>
      </c>
      <c r="D588" s="0" t="n">
        <v>16</v>
      </c>
      <c r="E588" s="0" t="n">
        <f aca="false">MONTH(C588)</f>
        <v>6</v>
      </c>
      <c r="F588" s="0" t="str">
        <f aca="false">VLOOKUP(B588,Sheet3!$A$1:$E$100,5)</f>
        <v>k14</v>
      </c>
      <c r="G588" s="0" t="str">
        <f aca="false">VLOOKUP(B588,Sheet3!$A$1:$E$100,2)</f>
        <v>Harmony</v>
      </c>
      <c r="H588" s="0" t="str">
        <f aca="false">VLOOKUP(B588,Sheet3!$A$1:$E$100,3)</f>
        <v>90,99</v>
      </c>
      <c r="I588" s="0" t="str">
        <f aca="false">VLOOKUP(F588,Sheet4!$A$1:$B$22,2)</f>
        <v>parkiet_korkowy</v>
      </c>
    </row>
    <row r="589" customFormat="false" ht="18.4" hidden="false" customHeight="true" outlineLevel="0" collapsed="false">
      <c r="A589" s="1" t="n">
        <v>588</v>
      </c>
      <c r="B589" s="0" t="s">
        <v>13</v>
      </c>
      <c r="C589" s="2" t="n">
        <v>41156</v>
      </c>
      <c r="D589" s="0" t="n">
        <v>5</v>
      </c>
      <c r="E589" s="0" t="n">
        <f aca="false">MONTH(C589)</f>
        <v>9</v>
      </c>
      <c r="F589" s="0" t="str">
        <f aca="false">VLOOKUP(B589,Sheet3!$A$1:$E$100,5)</f>
        <v>k12</v>
      </c>
      <c r="G589" s="0" t="str">
        <f aca="false">VLOOKUP(B589,Sheet3!$A$1:$E$100,2)</f>
        <v>1000x700x7</v>
      </c>
      <c r="H589" s="0" t="str">
        <f aca="false">VLOOKUP(B589,Sheet3!$A$1:$E$100,3)</f>
        <v>22,99</v>
      </c>
      <c r="I589" s="0" t="str">
        <f aca="false">VLOOKUP(F589,Sheet4!$A$1:$B$22,2)</f>
        <v>plyty_korkowe</v>
      </c>
    </row>
    <row r="590" customFormat="false" ht="18.4" hidden="false" customHeight="true" outlineLevel="0" collapsed="false">
      <c r="A590" s="0" t="n">
        <v>589</v>
      </c>
      <c r="B590" s="0" t="s">
        <v>42</v>
      </c>
      <c r="C590" s="2" t="n">
        <v>41080</v>
      </c>
      <c r="D590" s="0" t="n">
        <v>12</v>
      </c>
      <c r="E590" s="0" t="n">
        <f aca="false">MONTH(C590)</f>
        <v>6</v>
      </c>
      <c r="F590" s="0" t="str">
        <f aca="false">VLOOKUP(B590,Sheet3!$A$1:$E$100,5)</f>
        <v>k20</v>
      </c>
      <c r="G590" s="0" t="str">
        <f aca="false">VLOOKUP(B590,Sheet3!$A$1:$E$100,2)</f>
        <v>Stozkowe_male</v>
      </c>
      <c r="H590" s="0" t="str">
        <f aca="false">VLOOKUP(B590,Sheet3!$A$1:$E$100,3)</f>
        <v>0,49</v>
      </c>
      <c r="I590" s="0" t="str">
        <f aca="false">VLOOKUP(F590,Sheet4!$A$1:$B$22,2)</f>
        <v>korki_do_butelek</v>
      </c>
    </row>
    <row r="591" customFormat="false" ht="18.4" hidden="false" customHeight="true" outlineLevel="0" collapsed="false">
      <c r="A591" s="1" t="n">
        <v>590</v>
      </c>
      <c r="B591" s="0" t="s">
        <v>22</v>
      </c>
      <c r="C591" s="2" t="n">
        <v>40976</v>
      </c>
      <c r="D591" s="0" t="n">
        <v>2</v>
      </c>
      <c r="E591" s="0" t="n">
        <f aca="false">MONTH(C591)</f>
        <v>3</v>
      </c>
      <c r="F591" s="0" t="str">
        <f aca="false">VLOOKUP(B591,Sheet3!$A$1:$E$100,5)</f>
        <v>k17</v>
      </c>
      <c r="G591" s="0" t="str">
        <f aca="false">VLOOKUP(B591,Sheet3!$A$1:$E$100,2)</f>
        <v>korek_natryskowy</v>
      </c>
      <c r="H591" s="0" t="str">
        <f aca="false">VLOOKUP(B591,Sheet3!$A$1:$E$100,3)</f>
        <v>33,99</v>
      </c>
      <c r="I591" s="0" t="str">
        <f aca="false">VLOOKUP(F591,Sheet4!$A$1:$B$22,2)</f>
        <v>masa_korkowa</v>
      </c>
    </row>
    <row r="592" customFormat="false" ht="18.4" hidden="false" customHeight="true" outlineLevel="0" collapsed="false">
      <c r="A592" s="0" t="n">
        <v>591</v>
      </c>
      <c r="B592" s="0" t="s">
        <v>48</v>
      </c>
      <c r="C592" s="2" t="n">
        <v>40975</v>
      </c>
      <c r="D592" s="0" t="n">
        <v>4</v>
      </c>
      <c r="E592" s="0" t="n">
        <f aca="false">MONTH(C592)</f>
        <v>3</v>
      </c>
      <c r="F592" s="0" t="str">
        <f aca="false">VLOOKUP(B592,Sheet3!$A$1:$E$100,5)</f>
        <v>k19</v>
      </c>
      <c r="G592" s="0" t="str">
        <f aca="false">VLOOKUP(B592,Sheet3!$A$1:$E$100,2)</f>
        <v>Cukiernica</v>
      </c>
      <c r="H592" s="0" t="str">
        <f aca="false">VLOOKUP(B592,Sheet3!$A$1:$E$100,3)</f>
        <v>25,99</v>
      </c>
      <c r="I592" s="0" t="str">
        <f aca="false">VLOOKUP(F592,Sheet4!$A$1:$B$22,2)</f>
        <v>wyroby_korkowe</v>
      </c>
    </row>
    <row r="593" customFormat="false" ht="18.4" hidden="false" customHeight="true" outlineLevel="0" collapsed="false">
      <c r="A593" s="1" t="n">
        <v>592</v>
      </c>
      <c r="B593" s="0" t="s">
        <v>67</v>
      </c>
      <c r="C593" s="2" t="n">
        <v>41099</v>
      </c>
      <c r="D593" s="0" t="n">
        <v>71</v>
      </c>
      <c r="E593" s="0" t="n">
        <f aca="false">MONTH(C593)</f>
        <v>7</v>
      </c>
      <c r="F593" s="0" t="str">
        <f aca="false">VLOOKUP(B593,Sheet3!$A$1:$E$100,5)</f>
        <v>k14</v>
      </c>
      <c r="G593" s="0" t="str">
        <f aca="false">VLOOKUP(B593,Sheet3!$A$1:$E$100,2)</f>
        <v>Rapsodia</v>
      </c>
      <c r="H593" s="0" t="str">
        <f aca="false">VLOOKUP(B593,Sheet3!$A$1:$E$100,3)</f>
        <v>64,99</v>
      </c>
      <c r="I593" s="0" t="str">
        <f aca="false">VLOOKUP(F593,Sheet4!$A$1:$B$22,2)</f>
        <v>parkiet_korkowy</v>
      </c>
    </row>
    <row r="594" customFormat="false" ht="18.4" hidden="false" customHeight="true" outlineLevel="0" collapsed="false">
      <c r="A594" s="0" t="n">
        <v>593</v>
      </c>
      <c r="B594" s="0" t="s">
        <v>21</v>
      </c>
      <c r="C594" s="2" t="n">
        <v>41038</v>
      </c>
      <c r="D594" s="0" t="n">
        <v>250</v>
      </c>
      <c r="E594" s="0" t="n">
        <f aca="false">MONTH(C594)</f>
        <v>5</v>
      </c>
      <c r="F594" s="0" t="str">
        <f aca="false">VLOOKUP(B594,Sheet3!$A$1:$E$100,5)</f>
        <v>k8</v>
      </c>
      <c r="G594" s="0" t="str">
        <f aca="false">VLOOKUP(B594,Sheet3!$A$1:$E$100,2)</f>
        <v>LK_3</v>
      </c>
      <c r="H594" s="0" t="str">
        <f aca="false">VLOOKUP(B594,Sheet3!$A$1:$E$100,3)</f>
        <v>3,60</v>
      </c>
      <c r="I594" s="0" t="str">
        <f aca="false">VLOOKUP(F594,Sheet4!$A$1:$B$22,2)</f>
        <v>panele_korkowe</v>
      </c>
    </row>
    <row r="595" customFormat="false" ht="18.4" hidden="false" customHeight="true" outlineLevel="0" collapsed="false">
      <c r="A595" s="1" t="n">
        <v>594</v>
      </c>
      <c r="B595" s="0" t="s">
        <v>59</v>
      </c>
      <c r="C595" s="2" t="n">
        <v>41008</v>
      </c>
      <c r="D595" s="0" t="n">
        <v>6</v>
      </c>
      <c r="E595" s="0" t="n">
        <f aca="false">MONTH(C595)</f>
        <v>4</v>
      </c>
      <c r="F595" s="0" t="str">
        <f aca="false">VLOOKUP(B595,Sheet3!$A$1:$E$100,5)</f>
        <v>k16</v>
      </c>
      <c r="G595" s="0" t="str">
        <f aca="false">VLOOKUP(B595,Sheet3!$A$1:$E$100,2)</f>
        <v>standard</v>
      </c>
      <c r="H595" s="0" t="str">
        <f aca="false">VLOOKUP(B595,Sheet3!$A$1:$E$100,3)</f>
        <v>1,09</v>
      </c>
      <c r="I595" s="0" t="str">
        <f aca="false">VLOOKUP(F595,Sheet4!$A$1:$B$22,2)</f>
        <v>przekladki_korkowe</v>
      </c>
    </row>
    <row r="596" customFormat="false" ht="18.4" hidden="false" customHeight="true" outlineLevel="0" collapsed="false">
      <c r="A596" s="0" t="n">
        <v>595</v>
      </c>
      <c r="B596" s="0" t="s">
        <v>87</v>
      </c>
      <c r="C596" s="2" t="n">
        <v>41076</v>
      </c>
      <c r="D596" s="0" t="n">
        <v>3</v>
      </c>
      <c r="E596" s="0" t="n">
        <f aca="false">MONTH(C596)</f>
        <v>6</v>
      </c>
      <c r="F596" s="0" t="str">
        <f aca="false">VLOOKUP(B596,Sheet3!$A$1:$E$100,5)</f>
        <v>k10</v>
      </c>
      <c r="G596" s="0" t="str">
        <f aca="false">VLOOKUP(B596,Sheet3!$A$1:$E$100,2)</f>
        <v>100x150</v>
      </c>
      <c r="H596" s="0" t="str">
        <f aca="false">VLOOKUP(B596,Sheet3!$A$1:$E$100,3)</f>
        <v>89,00</v>
      </c>
      <c r="I596" s="0" t="str">
        <f aca="false">VLOOKUP(F596,Sheet4!$A$1:$B$22,2)</f>
        <v>tablice_korkowe</v>
      </c>
    </row>
    <row r="597" customFormat="false" ht="18.4" hidden="false" customHeight="true" outlineLevel="0" collapsed="false">
      <c r="A597" s="1" t="n">
        <v>596</v>
      </c>
      <c r="B597" s="0" t="s">
        <v>51</v>
      </c>
      <c r="C597" s="2" t="n">
        <v>41065</v>
      </c>
      <c r="D597" s="0" t="n">
        <v>4</v>
      </c>
      <c r="E597" s="0" t="n">
        <f aca="false">MONTH(C597)</f>
        <v>6</v>
      </c>
      <c r="F597" s="0" t="str">
        <f aca="false">VLOOKUP(B597,Sheet3!$A$1:$E$100,5)</f>
        <v>k10</v>
      </c>
      <c r="G597" s="0" t="str">
        <f aca="false">VLOOKUP(B597,Sheet3!$A$1:$E$100,2)</f>
        <v>60x80</v>
      </c>
      <c r="H597" s="0" t="str">
        <f aca="false">VLOOKUP(B597,Sheet3!$A$1:$E$100,3)</f>
        <v>51,00</v>
      </c>
      <c r="I597" s="0" t="str">
        <f aca="false">VLOOKUP(F597,Sheet4!$A$1:$B$22,2)</f>
        <v>tablice_korkowe</v>
      </c>
    </row>
    <row r="598" customFormat="false" ht="18.4" hidden="false" customHeight="true" outlineLevel="0" collapsed="false">
      <c r="A598" s="0" t="n">
        <v>597</v>
      </c>
      <c r="B598" s="0" t="s">
        <v>36</v>
      </c>
      <c r="C598" s="2" t="n">
        <v>40926</v>
      </c>
      <c r="D598" s="0" t="n">
        <v>18</v>
      </c>
      <c r="E598" s="0" t="n">
        <f aca="false">MONTH(C598)</f>
        <v>1</v>
      </c>
      <c r="F598" s="0" t="str">
        <f aca="false">VLOOKUP(B598,Sheet3!$A$1:$E$100,5)</f>
        <v>k10</v>
      </c>
      <c r="G598" s="0" t="str">
        <f aca="false">VLOOKUP(B598,Sheet3!$A$1:$E$100,2)</f>
        <v>50x80</v>
      </c>
      <c r="H598" s="0" t="str">
        <f aca="false">VLOOKUP(B598,Sheet3!$A$1:$E$100,3)</f>
        <v>34,99</v>
      </c>
      <c r="I598" s="0" t="str">
        <f aca="false">VLOOKUP(F598,Sheet4!$A$1:$B$22,2)</f>
        <v>tablice_korkowe</v>
      </c>
    </row>
    <row r="599" customFormat="false" ht="18.4" hidden="false" customHeight="true" outlineLevel="0" collapsed="false">
      <c r="A599" s="1" t="n">
        <v>598</v>
      </c>
      <c r="B599" s="0" t="s">
        <v>24</v>
      </c>
      <c r="C599" s="2" t="n">
        <v>41193</v>
      </c>
      <c r="D599" s="0" t="n">
        <v>80</v>
      </c>
      <c r="E599" s="0" t="n">
        <f aca="false">MONTH(C599)</f>
        <v>10</v>
      </c>
      <c r="F599" s="0" t="str">
        <f aca="false">VLOOKUP(B599,Sheet3!$A$1:$E$100,5)</f>
        <v>k8</v>
      </c>
      <c r="G599" s="0" t="str">
        <f aca="false">VLOOKUP(B599,Sheet3!$A$1:$E$100,2)</f>
        <v>LN_2</v>
      </c>
      <c r="H599" s="0" t="str">
        <f aca="false">VLOOKUP(B599,Sheet3!$A$1:$E$100,3)</f>
        <v>4,60</v>
      </c>
      <c r="I599" s="0" t="str">
        <f aca="false">VLOOKUP(F599,Sheet4!$A$1:$B$22,2)</f>
        <v>panele_korkowe</v>
      </c>
    </row>
    <row r="600" customFormat="false" ht="18.4" hidden="false" customHeight="true" outlineLevel="0" collapsed="false">
      <c r="A600" s="0" t="n">
        <v>599</v>
      </c>
      <c r="B600" s="0" t="s">
        <v>32</v>
      </c>
      <c r="C600" s="2" t="n">
        <v>40949</v>
      </c>
      <c r="D600" s="0" t="n">
        <v>6</v>
      </c>
      <c r="E600" s="0" t="n">
        <f aca="false">MONTH(C600)</f>
        <v>2</v>
      </c>
      <c r="F600" s="0" t="str">
        <f aca="false">VLOOKUP(B600,Sheet3!$A$1:$E$100,5)</f>
        <v>k8</v>
      </c>
      <c r="G600" s="0" t="str">
        <f aca="false">VLOOKUP(B600,Sheet3!$A$1:$E$100,2)</f>
        <v>LB_2</v>
      </c>
      <c r="H600" s="0" t="str">
        <f aca="false">VLOOKUP(B600,Sheet3!$A$1:$E$100,3)</f>
        <v>1,80</v>
      </c>
      <c r="I600" s="0" t="str">
        <f aca="false">VLOOKUP(F600,Sheet4!$A$1:$B$22,2)</f>
        <v>panele_korkowe</v>
      </c>
    </row>
    <row r="601" customFormat="false" ht="18.4" hidden="false" customHeight="true" outlineLevel="0" collapsed="false">
      <c r="A601" s="1" t="n">
        <v>600</v>
      </c>
      <c r="B601" s="0" t="s">
        <v>88</v>
      </c>
      <c r="C601" s="2" t="n">
        <v>40948</v>
      </c>
      <c r="D601" s="0" t="n">
        <v>24</v>
      </c>
      <c r="E601" s="0" t="n">
        <f aca="false">MONTH(C601)</f>
        <v>2</v>
      </c>
      <c r="F601" s="0" t="str">
        <f aca="false">VLOOKUP(B601,Sheet3!$A$1:$E$100,5)</f>
        <v>k14</v>
      </c>
      <c r="G601" s="0" t="str">
        <f aca="false">VLOOKUP(B601,Sheet3!$A$1:$E$100,2)</f>
        <v>Natural</v>
      </c>
      <c r="H601" s="0" t="str">
        <f aca="false">VLOOKUP(B601,Sheet3!$A$1:$E$100,3)</f>
        <v>49,99</v>
      </c>
      <c r="I601" s="0" t="str">
        <f aca="false">VLOOKUP(F601,Sheet4!$A$1:$B$22,2)</f>
        <v>parkiet_korkowy</v>
      </c>
    </row>
    <row r="602" customFormat="false" ht="18.4" hidden="false" customHeight="true" outlineLevel="0" collapsed="false">
      <c r="A602" s="0" t="n">
        <v>601</v>
      </c>
      <c r="B602" s="0" t="s">
        <v>38</v>
      </c>
      <c r="C602" s="2" t="n">
        <v>41122</v>
      </c>
      <c r="D602" s="0" t="n">
        <v>15</v>
      </c>
      <c r="E602" s="0" t="n">
        <f aca="false">MONTH(C602)</f>
        <v>8</v>
      </c>
      <c r="F602" s="0" t="str">
        <f aca="false">VLOOKUP(B602,Sheet3!$A$1:$E$100,5)</f>
        <v>k10</v>
      </c>
      <c r="G602" s="0" t="str">
        <f aca="false">VLOOKUP(B602,Sheet3!$A$1:$E$100,2)</f>
        <v>50x80</v>
      </c>
      <c r="H602" s="0" t="str">
        <f aca="false">VLOOKUP(B602,Sheet3!$A$1:$E$100,3)</f>
        <v>34,99</v>
      </c>
      <c r="I602" s="0" t="str">
        <f aca="false">VLOOKUP(F602,Sheet4!$A$1:$B$22,2)</f>
        <v>tablice_korkowe</v>
      </c>
    </row>
    <row r="603" customFormat="false" ht="18.4" hidden="false" customHeight="true" outlineLevel="0" collapsed="false">
      <c r="A603" s="1" t="n">
        <v>602</v>
      </c>
      <c r="B603" s="0" t="s">
        <v>52</v>
      </c>
      <c r="C603" s="2" t="n">
        <v>41011</v>
      </c>
      <c r="D603" s="0" t="n">
        <v>2</v>
      </c>
      <c r="E603" s="0" t="n">
        <f aca="false">MONTH(C603)</f>
        <v>4</v>
      </c>
      <c r="F603" s="0" t="str">
        <f aca="false">VLOOKUP(B603,Sheet3!$A$1:$E$100,5)</f>
        <v>k10</v>
      </c>
      <c r="G603" s="0" t="str">
        <f aca="false">VLOOKUP(B603,Sheet3!$A$1:$E$100,2)</f>
        <v>120x150</v>
      </c>
      <c r="H603" s="0" t="str">
        <f aca="false">VLOOKUP(B603,Sheet3!$A$1:$E$100,3)</f>
        <v>159,00</v>
      </c>
      <c r="I603" s="0" t="str">
        <f aca="false">VLOOKUP(F603,Sheet4!$A$1:$B$22,2)</f>
        <v>tablice_korkowe</v>
      </c>
    </row>
    <row r="604" customFormat="false" ht="18.4" hidden="false" customHeight="true" outlineLevel="0" collapsed="false">
      <c r="A604" s="0" t="n">
        <v>603</v>
      </c>
      <c r="B604" s="0" t="s">
        <v>42</v>
      </c>
      <c r="C604" s="2" t="n">
        <v>41036</v>
      </c>
      <c r="D604" s="0" t="n">
        <v>25</v>
      </c>
      <c r="E604" s="0" t="n">
        <f aca="false">MONTH(C604)</f>
        <v>5</v>
      </c>
      <c r="F604" s="0" t="str">
        <f aca="false">VLOOKUP(B604,Sheet3!$A$1:$E$100,5)</f>
        <v>k20</v>
      </c>
      <c r="G604" s="0" t="str">
        <f aca="false">VLOOKUP(B604,Sheet3!$A$1:$E$100,2)</f>
        <v>Stozkowe_male</v>
      </c>
      <c r="H604" s="0" t="str">
        <f aca="false">VLOOKUP(B604,Sheet3!$A$1:$E$100,3)</f>
        <v>0,49</v>
      </c>
      <c r="I604" s="0" t="str">
        <f aca="false">VLOOKUP(F604,Sheet4!$A$1:$B$22,2)</f>
        <v>korki_do_butelek</v>
      </c>
    </row>
    <row r="605" customFormat="false" ht="18.4" hidden="false" customHeight="true" outlineLevel="0" collapsed="false">
      <c r="A605" s="1" t="n">
        <v>604</v>
      </c>
      <c r="B605" s="0" t="s">
        <v>87</v>
      </c>
      <c r="C605" s="2" t="n">
        <v>41177</v>
      </c>
      <c r="D605" s="0" t="n">
        <v>3</v>
      </c>
      <c r="E605" s="0" t="n">
        <f aca="false">MONTH(C605)</f>
        <v>9</v>
      </c>
      <c r="F605" s="0" t="str">
        <f aca="false">VLOOKUP(B605,Sheet3!$A$1:$E$100,5)</f>
        <v>k10</v>
      </c>
      <c r="G605" s="0" t="str">
        <f aca="false">VLOOKUP(B605,Sheet3!$A$1:$E$100,2)</f>
        <v>100x150</v>
      </c>
      <c r="H605" s="0" t="str">
        <f aca="false">VLOOKUP(B605,Sheet3!$A$1:$E$100,3)</f>
        <v>89,00</v>
      </c>
      <c r="I605" s="0" t="str">
        <f aca="false">VLOOKUP(F605,Sheet4!$A$1:$B$22,2)</f>
        <v>tablice_korkowe</v>
      </c>
    </row>
    <row r="606" customFormat="false" ht="18.4" hidden="false" customHeight="true" outlineLevel="0" collapsed="false">
      <c r="A606" s="0" t="n">
        <v>605</v>
      </c>
      <c r="B606" s="0" t="s">
        <v>52</v>
      </c>
      <c r="C606" s="2" t="n">
        <v>41127</v>
      </c>
      <c r="D606" s="0" t="n">
        <v>9</v>
      </c>
      <c r="E606" s="0" t="n">
        <f aca="false">MONTH(C606)</f>
        <v>8</v>
      </c>
      <c r="F606" s="0" t="str">
        <f aca="false">VLOOKUP(B606,Sheet3!$A$1:$E$100,5)</f>
        <v>k10</v>
      </c>
      <c r="G606" s="0" t="str">
        <f aca="false">VLOOKUP(B606,Sheet3!$A$1:$E$100,2)</f>
        <v>120x150</v>
      </c>
      <c r="H606" s="0" t="str">
        <f aca="false">VLOOKUP(B606,Sheet3!$A$1:$E$100,3)</f>
        <v>159,00</v>
      </c>
      <c r="I606" s="0" t="str">
        <f aca="false">VLOOKUP(F606,Sheet4!$A$1:$B$22,2)</f>
        <v>tablice_korkowe</v>
      </c>
    </row>
    <row r="607" customFormat="false" ht="18.4" hidden="false" customHeight="true" outlineLevel="0" collapsed="false">
      <c r="A607" s="1" t="n">
        <v>606</v>
      </c>
      <c r="B607" s="0" t="s">
        <v>25</v>
      </c>
      <c r="C607" s="2" t="n">
        <v>41142</v>
      </c>
      <c r="D607" s="0" t="n">
        <v>4</v>
      </c>
      <c r="E607" s="0" t="n">
        <f aca="false">MONTH(C607)</f>
        <v>8</v>
      </c>
      <c r="F607" s="0" t="str">
        <f aca="false">VLOOKUP(B607,Sheet3!$A$1:$E$100,5)</f>
        <v>k4</v>
      </c>
      <c r="G607" s="0" t="str">
        <f aca="false">VLOOKUP(B607,Sheet3!$A$1:$E$100,2)</f>
        <v>1_l_wodny</v>
      </c>
      <c r="H607" s="0" t="str">
        <f aca="false">VLOOKUP(B607,Sheet3!$A$1:$E$100,3)</f>
        <v>37,99</v>
      </c>
      <c r="I607" s="0" t="str">
        <f aca="false">VLOOKUP(F607,Sheet4!$A$1:$B$22,2)</f>
        <v>panele_korkowe</v>
      </c>
    </row>
    <row r="608" customFormat="false" ht="18.4" hidden="false" customHeight="true" outlineLevel="0" collapsed="false">
      <c r="A608" s="0" t="n">
        <v>607</v>
      </c>
      <c r="B608" s="0" t="s">
        <v>99</v>
      </c>
      <c r="C608" s="2" t="n">
        <v>41110</v>
      </c>
      <c r="D608" s="0" t="n">
        <v>10</v>
      </c>
      <c r="E608" s="0" t="n">
        <f aca="false">MONTH(C608)</f>
        <v>7</v>
      </c>
      <c r="F608" s="0" t="str">
        <f aca="false">VLOOKUP(B608,Sheet3!$A$1:$E$100,5)</f>
        <v>k3</v>
      </c>
      <c r="G608" s="0" t="str">
        <f aca="false">VLOOKUP(B608,Sheet3!$A$1:$E$100,2)</f>
        <v>frakcja_0,5-1,0_mm</v>
      </c>
      <c r="H608" s="0" t="str">
        <f aca="false">VLOOKUP(B608,Sheet3!$A$1:$E$100,3)</f>
        <v>10,49</v>
      </c>
      <c r="I608" s="0" t="str">
        <f aca="false">VLOOKUP(F608,Sheet4!$A$1:$B$22,2)</f>
        <v>panele_korkowe</v>
      </c>
    </row>
    <row r="609" customFormat="false" ht="18.4" hidden="false" customHeight="true" outlineLevel="0" collapsed="false">
      <c r="A609" s="1" t="n">
        <v>608</v>
      </c>
      <c r="B609" s="0" t="s">
        <v>87</v>
      </c>
      <c r="C609" s="2" t="n">
        <v>41184</v>
      </c>
      <c r="D609" s="0" t="n">
        <v>2</v>
      </c>
      <c r="E609" s="0" t="n">
        <f aca="false">MONTH(C609)</f>
        <v>10</v>
      </c>
      <c r="F609" s="0" t="str">
        <f aca="false">VLOOKUP(B609,Sheet3!$A$1:$E$100,5)</f>
        <v>k10</v>
      </c>
      <c r="G609" s="0" t="str">
        <f aca="false">VLOOKUP(B609,Sheet3!$A$1:$E$100,2)</f>
        <v>100x150</v>
      </c>
      <c r="H609" s="0" t="str">
        <f aca="false">VLOOKUP(B609,Sheet3!$A$1:$E$100,3)</f>
        <v>89,00</v>
      </c>
      <c r="I609" s="0" t="str">
        <f aca="false">VLOOKUP(F609,Sheet4!$A$1:$B$22,2)</f>
        <v>tablice_korkowe</v>
      </c>
    </row>
    <row r="610" customFormat="false" ht="18.4" hidden="false" customHeight="true" outlineLevel="0" collapsed="false">
      <c r="A610" s="0" t="n">
        <v>609</v>
      </c>
      <c r="B610" s="0" t="s">
        <v>48</v>
      </c>
      <c r="C610" s="2" t="n">
        <v>41047</v>
      </c>
      <c r="D610" s="0" t="n">
        <v>1</v>
      </c>
      <c r="E610" s="0" t="n">
        <f aca="false">MONTH(C610)</f>
        <v>5</v>
      </c>
      <c r="F610" s="0" t="str">
        <f aca="false">VLOOKUP(B610,Sheet3!$A$1:$E$100,5)</f>
        <v>k19</v>
      </c>
      <c r="G610" s="0" t="str">
        <f aca="false">VLOOKUP(B610,Sheet3!$A$1:$E$100,2)</f>
        <v>Cukiernica</v>
      </c>
      <c r="H610" s="0" t="str">
        <f aca="false">VLOOKUP(B610,Sheet3!$A$1:$E$100,3)</f>
        <v>25,99</v>
      </c>
      <c r="I610" s="0" t="str">
        <f aca="false">VLOOKUP(F610,Sheet4!$A$1:$B$22,2)</f>
        <v>wyroby_korkowe</v>
      </c>
    </row>
    <row r="611" customFormat="false" ht="18.4" hidden="false" customHeight="true" outlineLevel="0" collapsed="false">
      <c r="A611" s="1" t="n">
        <v>610</v>
      </c>
      <c r="B611" s="0" t="s">
        <v>51</v>
      </c>
      <c r="C611" s="2" t="n">
        <v>41191</v>
      </c>
      <c r="D611" s="0" t="n">
        <v>2</v>
      </c>
      <c r="E611" s="0" t="n">
        <f aca="false">MONTH(C611)</f>
        <v>10</v>
      </c>
      <c r="F611" s="0" t="str">
        <f aca="false">VLOOKUP(B611,Sheet3!$A$1:$E$100,5)</f>
        <v>k10</v>
      </c>
      <c r="G611" s="0" t="str">
        <f aca="false">VLOOKUP(B611,Sheet3!$A$1:$E$100,2)</f>
        <v>60x80</v>
      </c>
      <c r="H611" s="0" t="str">
        <f aca="false">VLOOKUP(B611,Sheet3!$A$1:$E$100,3)</f>
        <v>51,00</v>
      </c>
      <c r="I611" s="0" t="str">
        <f aca="false">VLOOKUP(F611,Sheet4!$A$1:$B$22,2)</f>
        <v>tablice_korkowe</v>
      </c>
    </row>
    <row r="612" customFormat="false" ht="18.4" hidden="false" customHeight="true" outlineLevel="0" collapsed="false">
      <c r="A612" s="0" t="n">
        <v>611</v>
      </c>
      <c r="B612" s="0" t="s">
        <v>43</v>
      </c>
      <c r="C612" s="2" t="n">
        <v>40996</v>
      </c>
      <c r="D612" s="0" t="n">
        <v>15</v>
      </c>
      <c r="E612" s="0" t="n">
        <f aca="false">MONTH(C612)</f>
        <v>3</v>
      </c>
      <c r="F612" s="0" t="str">
        <f aca="false">VLOOKUP(B612,Sheet3!$A$1:$E$100,5)</f>
        <v>k5</v>
      </c>
      <c r="G612" s="0" t="str">
        <f aca="false">VLOOKUP(B612,Sheet3!$A$1:$E$100,2)</f>
        <v>Aglomerado_80_mm</v>
      </c>
      <c r="H612" s="0" t="str">
        <f aca="false">VLOOKUP(B612,Sheet3!$A$1:$E$100,3)</f>
        <v>149,99</v>
      </c>
      <c r="I612" s="0" t="str">
        <f aca="false">VLOOKUP(F612,Sheet4!$A$1:$B$22,2)</f>
        <v>panele_korkowe</v>
      </c>
    </row>
    <row r="613" customFormat="false" ht="18.4" hidden="false" customHeight="true" outlineLevel="0" collapsed="false">
      <c r="A613" s="1" t="n">
        <v>612</v>
      </c>
      <c r="B613" s="0" t="s">
        <v>62</v>
      </c>
      <c r="C613" s="2" t="n">
        <v>41086</v>
      </c>
      <c r="D613" s="0" t="n">
        <v>22</v>
      </c>
      <c r="E613" s="0" t="n">
        <f aca="false">MONTH(C613)</f>
        <v>6</v>
      </c>
      <c r="F613" s="0" t="str">
        <f aca="false">VLOOKUP(B613,Sheet3!$A$1:$E$100,5)</f>
        <v>k5</v>
      </c>
      <c r="G613" s="0" t="str">
        <f aca="false">VLOOKUP(B613,Sheet3!$A$1:$E$100,2)</f>
        <v>Aglomerado_10_mm</v>
      </c>
      <c r="H613" s="0" t="str">
        <f aca="false">VLOOKUP(B613,Sheet3!$A$1:$E$100,3)</f>
        <v>34,99</v>
      </c>
      <c r="I613" s="0" t="str">
        <f aca="false">VLOOKUP(F613,Sheet4!$A$1:$B$22,2)</f>
        <v>panele_korkowe</v>
      </c>
    </row>
    <row r="614" customFormat="false" ht="18.4" hidden="false" customHeight="true" outlineLevel="0" collapsed="false">
      <c r="A614" s="0" t="n">
        <v>613</v>
      </c>
      <c r="B614" s="0" t="s">
        <v>64</v>
      </c>
      <c r="C614" s="2" t="n">
        <v>41212</v>
      </c>
      <c r="D614" s="0" t="n">
        <v>5</v>
      </c>
      <c r="E614" s="0" t="n">
        <f aca="false">MONTH(C614)</f>
        <v>10</v>
      </c>
      <c r="F614" s="0" t="str">
        <f aca="false">VLOOKUP(B614,Sheet3!$A$1:$E$100,5)</f>
        <v>k9</v>
      </c>
      <c r="G614" s="0" t="str">
        <f aca="false">VLOOKUP(B614,Sheet3!$A$1:$E$100,2)</f>
        <v>duze</v>
      </c>
      <c r="H614" s="0" t="str">
        <f aca="false">VLOOKUP(B614,Sheet3!$A$1:$E$100,3)</f>
        <v>48,00</v>
      </c>
      <c r="I614" s="0" t="str">
        <f aca="false">VLOOKUP(F614,Sheet4!$A$1:$B$22,2)</f>
        <v>panele_korkowe</v>
      </c>
    </row>
    <row r="615" customFormat="false" ht="18.4" hidden="false" customHeight="true" outlineLevel="0" collapsed="false">
      <c r="A615" s="1" t="n">
        <v>614</v>
      </c>
      <c r="B615" s="0" t="s">
        <v>13</v>
      </c>
      <c r="C615" s="2" t="n">
        <v>41059</v>
      </c>
      <c r="D615" s="0" t="n">
        <v>7</v>
      </c>
      <c r="E615" s="0" t="n">
        <f aca="false">MONTH(C615)</f>
        <v>5</v>
      </c>
      <c r="F615" s="0" t="str">
        <f aca="false">VLOOKUP(B615,Sheet3!$A$1:$E$100,5)</f>
        <v>k12</v>
      </c>
      <c r="G615" s="0" t="str">
        <f aca="false">VLOOKUP(B615,Sheet3!$A$1:$E$100,2)</f>
        <v>1000x700x7</v>
      </c>
      <c r="H615" s="0" t="str">
        <f aca="false">VLOOKUP(B615,Sheet3!$A$1:$E$100,3)</f>
        <v>22,99</v>
      </c>
      <c r="I615" s="0" t="str">
        <f aca="false">VLOOKUP(F615,Sheet4!$A$1:$B$22,2)</f>
        <v>plyty_korkowe</v>
      </c>
    </row>
    <row r="616" customFormat="false" ht="18.4" hidden="false" customHeight="true" outlineLevel="0" collapsed="false">
      <c r="A616" s="0" t="n">
        <v>615</v>
      </c>
      <c r="B616" s="0" t="s">
        <v>9</v>
      </c>
      <c r="C616" s="2" t="n">
        <v>40996</v>
      </c>
      <c r="D616" s="0" t="n">
        <v>6</v>
      </c>
      <c r="E616" s="0" t="n">
        <f aca="false">MONTH(C616)</f>
        <v>3</v>
      </c>
      <c r="F616" s="0" t="str">
        <f aca="false">VLOOKUP(B616,Sheet3!$A$1:$E$100,5)</f>
        <v>k19</v>
      </c>
      <c r="G616" s="0" t="str">
        <f aca="false">VLOOKUP(B616,Sheet3!$A$1:$E$100,2)</f>
        <v>Oslonka_falista</v>
      </c>
      <c r="H616" s="0" t="str">
        <f aca="false">VLOOKUP(B616,Sheet3!$A$1:$E$100,3)</f>
        <v>22,99</v>
      </c>
      <c r="I616" s="0" t="str">
        <f aca="false">VLOOKUP(F616,Sheet4!$A$1:$B$22,2)</f>
        <v>wyroby_korkowe</v>
      </c>
    </row>
    <row r="617" customFormat="false" ht="18.4" hidden="false" customHeight="true" outlineLevel="0" collapsed="false">
      <c r="A617" s="1" t="n">
        <v>616</v>
      </c>
      <c r="B617" s="0" t="s">
        <v>82</v>
      </c>
      <c r="C617" s="2" t="n">
        <v>41100</v>
      </c>
      <c r="D617" s="0" t="n">
        <v>10</v>
      </c>
      <c r="E617" s="0" t="n">
        <f aca="false">MONTH(C617)</f>
        <v>7</v>
      </c>
      <c r="F617" s="0" t="str">
        <f aca="false">VLOOKUP(B617,Sheet3!$A$1:$E$100,5)</f>
        <v>k5</v>
      </c>
      <c r="G617" s="0" t="str">
        <f aca="false">VLOOKUP(B617,Sheet3!$A$1:$E$100,2)</f>
        <v>Aglomerado_30_mm</v>
      </c>
      <c r="H617" s="0" t="str">
        <f aca="false">VLOOKUP(B617,Sheet3!$A$1:$E$100,3)</f>
        <v>49,99</v>
      </c>
      <c r="I617" s="0" t="str">
        <f aca="false">VLOOKUP(F617,Sheet4!$A$1:$B$22,2)</f>
        <v>panele_korkowe</v>
      </c>
    </row>
    <row r="618" customFormat="false" ht="18.4" hidden="false" customHeight="true" outlineLevel="0" collapsed="false">
      <c r="A618" s="0" t="n">
        <v>617</v>
      </c>
      <c r="B618" s="0" t="s">
        <v>51</v>
      </c>
      <c r="C618" s="2" t="n">
        <v>41104</v>
      </c>
      <c r="D618" s="0" t="n">
        <v>2</v>
      </c>
      <c r="E618" s="0" t="n">
        <f aca="false">MONTH(C618)</f>
        <v>7</v>
      </c>
      <c r="F618" s="0" t="str">
        <f aca="false">VLOOKUP(B618,Sheet3!$A$1:$E$100,5)</f>
        <v>k10</v>
      </c>
      <c r="G618" s="0" t="str">
        <f aca="false">VLOOKUP(B618,Sheet3!$A$1:$E$100,2)</f>
        <v>60x80</v>
      </c>
      <c r="H618" s="0" t="str">
        <f aca="false">VLOOKUP(B618,Sheet3!$A$1:$E$100,3)</f>
        <v>51,00</v>
      </c>
      <c r="I618" s="0" t="str">
        <f aca="false">VLOOKUP(F618,Sheet4!$A$1:$B$22,2)</f>
        <v>tablice_korkowe</v>
      </c>
    </row>
    <row r="619" customFormat="false" ht="18.4" hidden="false" customHeight="true" outlineLevel="0" collapsed="false">
      <c r="A619" s="1" t="n">
        <v>618</v>
      </c>
      <c r="B619" s="0" t="s">
        <v>87</v>
      </c>
      <c r="C619" s="2" t="n">
        <v>41087</v>
      </c>
      <c r="D619" s="0" t="n">
        <v>4</v>
      </c>
      <c r="E619" s="0" t="n">
        <f aca="false">MONTH(C619)</f>
        <v>6</v>
      </c>
      <c r="F619" s="0" t="str">
        <f aca="false">VLOOKUP(B619,Sheet3!$A$1:$E$100,5)</f>
        <v>k10</v>
      </c>
      <c r="G619" s="0" t="str">
        <f aca="false">VLOOKUP(B619,Sheet3!$A$1:$E$100,2)</f>
        <v>100x150</v>
      </c>
      <c r="H619" s="0" t="str">
        <f aca="false">VLOOKUP(B619,Sheet3!$A$1:$E$100,3)</f>
        <v>89,00</v>
      </c>
      <c r="I619" s="0" t="str">
        <f aca="false">VLOOKUP(F619,Sheet4!$A$1:$B$22,2)</f>
        <v>tablice_korkowe</v>
      </c>
    </row>
    <row r="620" customFormat="false" ht="18.4" hidden="false" customHeight="true" outlineLevel="0" collapsed="false">
      <c r="A620" s="0" t="n">
        <v>619</v>
      </c>
      <c r="B620" s="0" t="s">
        <v>51</v>
      </c>
      <c r="C620" s="2" t="n">
        <v>41017</v>
      </c>
      <c r="D620" s="0" t="n">
        <v>3</v>
      </c>
      <c r="E620" s="0" t="n">
        <f aca="false">MONTH(C620)</f>
        <v>4</v>
      </c>
      <c r="F620" s="0" t="str">
        <f aca="false">VLOOKUP(B620,Sheet3!$A$1:$E$100,5)</f>
        <v>k10</v>
      </c>
      <c r="G620" s="0" t="str">
        <f aca="false">VLOOKUP(B620,Sheet3!$A$1:$E$100,2)</f>
        <v>60x80</v>
      </c>
      <c r="H620" s="0" t="str">
        <f aca="false">VLOOKUP(B620,Sheet3!$A$1:$E$100,3)</f>
        <v>51,00</v>
      </c>
      <c r="I620" s="0" t="str">
        <f aca="false">VLOOKUP(F620,Sheet4!$A$1:$B$22,2)</f>
        <v>tablice_korkowe</v>
      </c>
    </row>
    <row r="621" customFormat="false" ht="18.4" hidden="false" customHeight="true" outlineLevel="0" collapsed="false">
      <c r="A621" s="1" t="n">
        <v>620</v>
      </c>
      <c r="B621" s="0" t="s">
        <v>23</v>
      </c>
      <c r="C621" s="2" t="n">
        <v>41010</v>
      </c>
      <c r="D621" s="0" t="n">
        <v>8</v>
      </c>
      <c r="E621" s="0" t="n">
        <f aca="false">MONTH(C621)</f>
        <v>4</v>
      </c>
      <c r="F621" s="0" t="str">
        <f aca="false">VLOOKUP(B621,Sheet3!$A$1:$E$100,5)</f>
        <v>k3</v>
      </c>
      <c r="G621" s="0" t="str">
        <f aca="false">VLOOKUP(B621,Sheet3!$A$1:$E$100,2)</f>
        <v>frakcja_2,8-4,0_mm</v>
      </c>
      <c r="H621" s="0" t="str">
        <f aca="false">VLOOKUP(B621,Sheet3!$A$1:$E$100,3)</f>
        <v>12,80</v>
      </c>
      <c r="I621" s="0" t="str">
        <f aca="false">VLOOKUP(F621,Sheet4!$A$1:$B$22,2)</f>
        <v>panele_korkowe</v>
      </c>
    </row>
    <row r="622" customFormat="false" ht="18.4" hidden="false" customHeight="true" outlineLevel="0" collapsed="false">
      <c r="A622" s="0" t="n">
        <v>621</v>
      </c>
      <c r="B622" s="0" t="s">
        <v>91</v>
      </c>
      <c r="C622" s="2" t="n">
        <v>41078</v>
      </c>
      <c r="D622" s="0" t="n">
        <v>4</v>
      </c>
      <c r="E622" s="0" t="n">
        <f aca="false">MONTH(C622)</f>
        <v>6</v>
      </c>
      <c r="F622" s="0" t="str">
        <f aca="false">VLOOKUP(B622,Sheet3!$A$1:$E$100,5)</f>
        <v>k4</v>
      </c>
      <c r="G622" s="0" t="str">
        <f aca="false">VLOOKUP(B622,Sheet3!$A$1:$E$100,2)</f>
        <v>5_l_kontaktowy</v>
      </c>
      <c r="H622" s="0" t="str">
        <f aca="false">VLOOKUP(B622,Sheet3!$A$1:$E$100,3)</f>
        <v>84,99</v>
      </c>
      <c r="I622" s="0" t="str">
        <f aca="false">VLOOKUP(F622,Sheet4!$A$1:$B$22,2)</f>
        <v>panele_korkowe</v>
      </c>
    </row>
    <row r="623" customFormat="false" ht="18.4" hidden="false" customHeight="true" outlineLevel="0" collapsed="false">
      <c r="A623" s="1" t="n">
        <v>622</v>
      </c>
      <c r="B623" s="0" t="s">
        <v>100</v>
      </c>
      <c r="C623" s="2" t="n">
        <v>40977</v>
      </c>
      <c r="D623" s="0" t="n">
        <v>22</v>
      </c>
      <c r="E623" s="0" t="n">
        <f aca="false">MONTH(C623)</f>
        <v>3</v>
      </c>
      <c r="F623" s="0" t="str">
        <f aca="false">VLOOKUP(B623,Sheet3!$A$1:$E$100,5)</f>
        <v>k16</v>
      </c>
      <c r="G623" s="0" t="str">
        <f aca="false">VLOOKUP(B623,Sheet3!$A$1:$E$100,2)</f>
        <v>standard</v>
      </c>
      <c r="H623" s="0" t="str">
        <f aca="false">VLOOKUP(B623,Sheet3!$A$1:$E$100,3)</f>
        <v>1,09</v>
      </c>
      <c r="I623" s="0" t="str">
        <f aca="false">VLOOKUP(F623,Sheet4!$A$1:$B$22,2)</f>
        <v>przekladki_korkowe</v>
      </c>
    </row>
    <row r="624" customFormat="false" ht="18.4" hidden="false" customHeight="true" outlineLevel="0" collapsed="false">
      <c r="A624" s="0" t="n">
        <v>623</v>
      </c>
      <c r="B624" s="0" t="s">
        <v>37</v>
      </c>
      <c r="C624" s="2" t="n">
        <v>41130</v>
      </c>
      <c r="D624" s="0" t="n">
        <v>25</v>
      </c>
      <c r="E624" s="0" t="n">
        <f aca="false">MONTH(C624)</f>
        <v>8</v>
      </c>
      <c r="F624" s="0" t="str">
        <f aca="false">VLOOKUP(B624,Sheet3!$A$1:$E$100,5)</f>
        <v>k15</v>
      </c>
      <c r="G624" s="0" t="str">
        <f aca="false">VLOOKUP(B624,Sheet3!$A$1:$E$100,2)</f>
        <v>kostka</v>
      </c>
      <c r="H624" s="0" t="str">
        <f aca="false">VLOOKUP(B624,Sheet3!$A$1:$E$100,3)</f>
        <v>25,99</v>
      </c>
      <c r="I624" s="0" t="str">
        <f aca="false">VLOOKUP(F624,Sheet4!$A$1:$B$22,2)</f>
        <v>maty_korkowe</v>
      </c>
    </row>
    <row r="625" customFormat="false" ht="18.4" hidden="false" customHeight="true" outlineLevel="0" collapsed="false">
      <c r="A625" s="1" t="n">
        <v>624</v>
      </c>
      <c r="B625" s="0" t="s">
        <v>27</v>
      </c>
      <c r="C625" s="2" t="n">
        <v>41113</v>
      </c>
      <c r="D625" s="0" t="n">
        <v>2</v>
      </c>
      <c r="E625" s="0" t="n">
        <f aca="false">MONTH(C625)</f>
        <v>7</v>
      </c>
      <c r="F625" s="0" t="str">
        <f aca="false">VLOOKUP(B625,Sheet3!$A$1:$E$100,5)</f>
        <v>k10</v>
      </c>
      <c r="G625" s="0" t="str">
        <f aca="false">VLOOKUP(B625,Sheet3!$A$1:$E$100,2)</f>
        <v>40x50</v>
      </c>
      <c r="H625" s="0" t="str">
        <f aca="false">VLOOKUP(B625,Sheet3!$A$1:$E$100,3)</f>
        <v>21,00</v>
      </c>
      <c r="I625" s="0" t="str">
        <f aca="false">VLOOKUP(F625,Sheet4!$A$1:$B$22,2)</f>
        <v>tablice_korkowe</v>
      </c>
    </row>
    <row r="626" customFormat="false" ht="18.4" hidden="false" customHeight="true" outlineLevel="0" collapsed="false">
      <c r="A626" s="0" t="n">
        <v>625</v>
      </c>
      <c r="B626" s="0" t="s">
        <v>46</v>
      </c>
      <c r="C626" s="2" t="n">
        <v>41075</v>
      </c>
      <c r="D626" s="0" t="n">
        <v>13</v>
      </c>
      <c r="E626" s="0" t="n">
        <f aca="false">MONTH(C626)</f>
        <v>6</v>
      </c>
      <c r="F626" s="0" t="str">
        <f aca="false">VLOOKUP(B626,Sheet3!$A$1:$E$100,5)</f>
        <v>k2</v>
      </c>
      <c r="G626" s="0" t="str">
        <f aca="false">VLOOKUP(B626,Sheet3!$A$1:$E$100,2)</f>
        <v>Big_8_mm</v>
      </c>
      <c r="H626" s="0" t="str">
        <f aca="false">VLOOKUP(B626,Sheet3!$A$1:$E$100,3)</f>
        <v>138,00</v>
      </c>
      <c r="I626" s="0" t="str">
        <f aca="false">VLOOKUP(F626,Sheet4!$A$1:$B$22,2)</f>
        <v>wyroby_korkowe</v>
      </c>
    </row>
    <row r="627" customFormat="false" ht="18.4" hidden="false" customHeight="true" outlineLevel="0" collapsed="false">
      <c r="A627" s="1" t="n">
        <v>626</v>
      </c>
      <c r="B627" s="0" t="s">
        <v>14</v>
      </c>
      <c r="C627" s="2" t="n">
        <v>41051</v>
      </c>
      <c r="D627" s="0" t="n">
        <v>8</v>
      </c>
      <c r="E627" s="0" t="n">
        <f aca="false">MONTH(C627)</f>
        <v>5</v>
      </c>
      <c r="F627" s="0" t="str">
        <f aca="false">VLOOKUP(B627,Sheet3!$A$1:$E$100,5)</f>
        <v>k10</v>
      </c>
      <c r="G627" s="0" t="str">
        <f aca="false">VLOOKUP(B627,Sheet3!$A$1:$E$100,2)</f>
        <v>40x60</v>
      </c>
      <c r="H627" s="0" t="str">
        <f aca="false">VLOOKUP(B627,Sheet3!$A$1:$E$100,3)</f>
        <v>25,00</v>
      </c>
      <c r="I627" s="0" t="str">
        <f aca="false">VLOOKUP(F627,Sheet4!$A$1:$B$22,2)</f>
        <v>tablice_korkowe</v>
      </c>
    </row>
    <row r="628" customFormat="false" ht="18.4" hidden="false" customHeight="true" outlineLevel="0" collapsed="false">
      <c r="A628" s="0" t="n">
        <v>627</v>
      </c>
      <c r="B628" s="0" t="s">
        <v>51</v>
      </c>
      <c r="C628" s="2" t="n">
        <v>41057</v>
      </c>
      <c r="D628" s="0" t="n">
        <v>2</v>
      </c>
      <c r="E628" s="0" t="n">
        <f aca="false">MONTH(C628)</f>
        <v>5</v>
      </c>
      <c r="F628" s="0" t="str">
        <f aca="false">VLOOKUP(B628,Sheet3!$A$1:$E$100,5)</f>
        <v>k10</v>
      </c>
      <c r="G628" s="0" t="str">
        <f aca="false">VLOOKUP(B628,Sheet3!$A$1:$E$100,2)</f>
        <v>60x80</v>
      </c>
      <c r="H628" s="0" t="str">
        <f aca="false">VLOOKUP(B628,Sheet3!$A$1:$E$100,3)</f>
        <v>51,00</v>
      </c>
      <c r="I628" s="0" t="str">
        <f aca="false">VLOOKUP(F628,Sheet4!$A$1:$B$22,2)</f>
        <v>tablice_korkowe</v>
      </c>
    </row>
    <row r="629" customFormat="false" ht="18.4" hidden="false" customHeight="true" outlineLevel="0" collapsed="false">
      <c r="A629" s="1" t="n">
        <v>628</v>
      </c>
      <c r="B629" s="0" t="s">
        <v>30</v>
      </c>
      <c r="C629" s="2" t="n">
        <v>41079</v>
      </c>
      <c r="D629" s="0" t="n">
        <v>39</v>
      </c>
      <c r="E629" s="0" t="n">
        <f aca="false">MONTH(C629)</f>
        <v>6</v>
      </c>
      <c r="F629" s="0" t="str">
        <f aca="false">VLOOKUP(B629,Sheet3!$A$1:$E$100,5)</f>
        <v>k8</v>
      </c>
      <c r="G629" s="0" t="str">
        <f aca="false">VLOOKUP(B629,Sheet3!$A$1:$E$100,2)</f>
        <v>LN_1</v>
      </c>
      <c r="H629" s="0" t="str">
        <f aca="false">VLOOKUP(B629,Sheet3!$A$1:$E$100,3)</f>
        <v>3,90</v>
      </c>
      <c r="I629" s="0" t="str">
        <f aca="false">VLOOKUP(F629,Sheet4!$A$1:$B$22,2)</f>
        <v>panele_korkowe</v>
      </c>
    </row>
    <row r="630" customFormat="false" ht="18.4" hidden="false" customHeight="true" outlineLevel="0" collapsed="false">
      <c r="A630" s="0" t="n">
        <v>629</v>
      </c>
      <c r="B630" s="0" t="s">
        <v>66</v>
      </c>
      <c r="C630" s="2" t="n">
        <v>41034</v>
      </c>
      <c r="D630" s="0" t="n">
        <v>3</v>
      </c>
      <c r="E630" s="0" t="n">
        <f aca="false">MONTH(C630)</f>
        <v>5</v>
      </c>
      <c r="F630" s="0" t="str">
        <f aca="false">VLOOKUP(B630,Sheet3!$A$1:$E$100,5)</f>
        <v>k11</v>
      </c>
      <c r="G630" s="0" t="str">
        <f aca="false">VLOOKUP(B630,Sheet3!$A$1:$E$100,2)</f>
        <v>kpl_5_mm</v>
      </c>
      <c r="H630" s="0" t="str">
        <f aca="false">VLOOKUP(B630,Sheet3!$A$1:$E$100,3)</f>
        <v>4,80</v>
      </c>
      <c r="I630" s="0" t="str">
        <f aca="false">VLOOKUP(F630,Sheet4!$A$1:$B$22,2)</f>
        <v>podkladki_naturalne</v>
      </c>
    </row>
    <row r="631" customFormat="false" ht="18.4" hidden="false" customHeight="true" outlineLevel="0" collapsed="false">
      <c r="A631" s="1" t="n">
        <v>630</v>
      </c>
      <c r="B631" s="0" t="s">
        <v>59</v>
      </c>
      <c r="C631" s="2" t="n">
        <v>41174</v>
      </c>
      <c r="D631" s="0" t="n">
        <v>50</v>
      </c>
      <c r="E631" s="0" t="n">
        <f aca="false">MONTH(C631)</f>
        <v>9</v>
      </c>
      <c r="F631" s="0" t="str">
        <f aca="false">VLOOKUP(B631,Sheet3!$A$1:$E$100,5)</f>
        <v>k16</v>
      </c>
      <c r="G631" s="0" t="str">
        <f aca="false">VLOOKUP(B631,Sheet3!$A$1:$E$100,2)</f>
        <v>standard</v>
      </c>
      <c r="H631" s="0" t="str">
        <f aca="false">VLOOKUP(B631,Sheet3!$A$1:$E$100,3)</f>
        <v>1,09</v>
      </c>
      <c r="I631" s="0" t="str">
        <f aca="false">VLOOKUP(F631,Sheet4!$A$1:$B$22,2)</f>
        <v>przekladki_korkowe</v>
      </c>
    </row>
    <row r="632" customFormat="false" ht="18.4" hidden="false" customHeight="true" outlineLevel="0" collapsed="false">
      <c r="A632" s="0" t="n">
        <v>631</v>
      </c>
      <c r="B632" s="0" t="s">
        <v>91</v>
      </c>
      <c r="C632" s="2" t="n">
        <v>41137</v>
      </c>
      <c r="D632" s="0" t="n">
        <v>2</v>
      </c>
      <c r="E632" s="0" t="n">
        <f aca="false">MONTH(C632)</f>
        <v>8</v>
      </c>
      <c r="F632" s="0" t="str">
        <f aca="false">VLOOKUP(B632,Sheet3!$A$1:$E$100,5)</f>
        <v>k4</v>
      </c>
      <c r="G632" s="0" t="str">
        <f aca="false">VLOOKUP(B632,Sheet3!$A$1:$E$100,2)</f>
        <v>5_l_kontaktowy</v>
      </c>
      <c r="H632" s="0" t="str">
        <f aca="false">VLOOKUP(B632,Sheet3!$A$1:$E$100,3)</f>
        <v>84,99</v>
      </c>
      <c r="I632" s="0" t="str">
        <f aca="false">VLOOKUP(F632,Sheet4!$A$1:$B$22,2)</f>
        <v>panele_korkowe</v>
      </c>
    </row>
    <row r="633" customFormat="false" ht="18.4" hidden="false" customHeight="true" outlineLevel="0" collapsed="false">
      <c r="A633" s="1" t="n">
        <v>632</v>
      </c>
      <c r="B633" s="0" t="s">
        <v>64</v>
      </c>
      <c r="C633" s="2" t="n">
        <v>41072</v>
      </c>
      <c r="D633" s="0" t="n">
        <v>3</v>
      </c>
      <c r="E633" s="0" t="n">
        <f aca="false">MONTH(C633)</f>
        <v>6</v>
      </c>
      <c r="F633" s="0" t="str">
        <f aca="false">VLOOKUP(B633,Sheet3!$A$1:$E$100,5)</f>
        <v>k9</v>
      </c>
      <c r="G633" s="0" t="str">
        <f aca="false">VLOOKUP(B633,Sheet3!$A$1:$E$100,2)</f>
        <v>duze</v>
      </c>
      <c r="H633" s="0" t="str">
        <f aca="false">VLOOKUP(B633,Sheet3!$A$1:$E$100,3)</f>
        <v>48,00</v>
      </c>
      <c r="I633" s="0" t="str">
        <f aca="false">VLOOKUP(F633,Sheet4!$A$1:$B$22,2)</f>
        <v>panele_korkowe</v>
      </c>
    </row>
    <row r="634" customFormat="false" ht="18.4" hidden="false" customHeight="true" outlineLevel="0" collapsed="false">
      <c r="A634" s="0" t="n">
        <v>633</v>
      </c>
      <c r="B634" s="0" t="s">
        <v>53</v>
      </c>
      <c r="C634" s="2" t="n">
        <v>41046</v>
      </c>
      <c r="D634" s="0" t="n">
        <v>14</v>
      </c>
      <c r="E634" s="0" t="n">
        <f aca="false">MONTH(C634)</f>
        <v>5</v>
      </c>
      <c r="F634" s="0" t="str">
        <f aca="false">VLOOKUP(B634,Sheet3!$A$1:$E$100,5)</f>
        <v>k2</v>
      </c>
      <c r="G634" s="0" t="str">
        <f aca="false">VLOOKUP(B634,Sheet3!$A$1:$E$100,2)</f>
        <v>Special_4_mm</v>
      </c>
      <c r="H634" s="0" t="str">
        <f aca="false">VLOOKUP(B634,Sheet3!$A$1:$E$100,3)</f>
        <v>94,99</v>
      </c>
      <c r="I634" s="0" t="str">
        <f aca="false">VLOOKUP(F634,Sheet4!$A$1:$B$22,2)</f>
        <v>wyroby_korkowe</v>
      </c>
    </row>
    <row r="635" customFormat="false" ht="18.4" hidden="false" customHeight="true" outlineLevel="0" collapsed="false">
      <c r="A635" s="1" t="n">
        <v>634</v>
      </c>
      <c r="B635" s="0" t="s">
        <v>58</v>
      </c>
      <c r="C635" s="2" t="n">
        <v>40989</v>
      </c>
      <c r="D635" s="0" t="n">
        <v>9</v>
      </c>
      <c r="E635" s="0" t="n">
        <f aca="false">MONTH(C635)</f>
        <v>3</v>
      </c>
      <c r="F635" s="0" t="str">
        <f aca="false">VLOOKUP(B635,Sheet3!$A$1:$E$100,5)</f>
        <v>k5</v>
      </c>
      <c r="G635" s="0" t="str">
        <f aca="false">VLOOKUP(B635,Sheet3!$A$1:$E$100,2)</f>
        <v>Aglomerado_80_mm</v>
      </c>
      <c r="H635" s="0" t="str">
        <f aca="false">VLOOKUP(B635,Sheet3!$A$1:$E$100,3)</f>
        <v>149,99</v>
      </c>
      <c r="I635" s="0" t="str">
        <f aca="false">VLOOKUP(F635,Sheet4!$A$1:$B$22,2)</f>
        <v>panele_korkowe</v>
      </c>
    </row>
    <row r="636" customFormat="false" ht="18.4" hidden="false" customHeight="true" outlineLevel="0" collapsed="false">
      <c r="A636" s="0" t="n">
        <v>635</v>
      </c>
      <c r="B636" s="0" t="s">
        <v>37</v>
      </c>
      <c r="C636" s="2" t="n">
        <v>41059</v>
      </c>
      <c r="D636" s="0" t="n">
        <v>1</v>
      </c>
      <c r="E636" s="0" t="n">
        <f aca="false">MONTH(C636)</f>
        <v>5</v>
      </c>
      <c r="F636" s="0" t="str">
        <f aca="false">VLOOKUP(B636,Sheet3!$A$1:$E$100,5)</f>
        <v>k15</v>
      </c>
      <c r="G636" s="0" t="str">
        <f aca="false">VLOOKUP(B636,Sheet3!$A$1:$E$100,2)</f>
        <v>kostka</v>
      </c>
      <c r="H636" s="0" t="str">
        <f aca="false">VLOOKUP(B636,Sheet3!$A$1:$E$100,3)</f>
        <v>25,99</v>
      </c>
      <c r="I636" s="0" t="str">
        <f aca="false">VLOOKUP(F636,Sheet4!$A$1:$B$22,2)</f>
        <v>maty_korkowe</v>
      </c>
    </row>
    <row r="637" customFormat="false" ht="18.4" hidden="false" customHeight="true" outlineLevel="0" collapsed="false">
      <c r="A637" s="1" t="n">
        <v>636</v>
      </c>
      <c r="B637" s="0" t="s">
        <v>42</v>
      </c>
      <c r="C637" s="2" t="n">
        <v>41034</v>
      </c>
      <c r="D637" s="0" t="n">
        <v>14</v>
      </c>
      <c r="E637" s="0" t="n">
        <f aca="false">MONTH(C637)</f>
        <v>5</v>
      </c>
      <c r="F637" s="0" t="str">
        <f aca="false">VLOOKUP(B637,Sheet3!$A$1:$E$100,5)</f>
        <v>k20</v>
      </c>
      <c r="G637" s="0" t="str">
        <f aca="false">VLOOKUP(B637,Sheet3!$A$1:$E$100,2)</f>
        <v>Stozkowe_male</v>
      </c>
      <c r="H637" s="0" t="str">
        <f aca="false">VLOOKUP(B637,Sheet3!$A$1:$E$100,3)</f>
        <v>0,49</v>
      </c>
      <c r="I637" s="0" t="str">
        <f aca="false">VLOOKUP(F637,Sheet4!$A$1:$B$22,2)</f>
        <v>korki_do_butelek</v>
      </c>
    </row>
    <row r="638" customFormat="false" ht="18.4" hidden="false" customHeight="true" outlineLevel="0" collapsed="false">
      <c r="A638" s="0" t="n">
        <v>637</v>
      </c>
      <c r="B638" s="0" t="s">
        <v>21</v>
      </c>
      <c r="C638" s="2" t="n">
        <v>41018</v>
      </c>
      <c r="D638" s="0" t="n">
        <v>32</v>
      </c>
      <c r="E638" s="0" t="n">
        <f aca="false">MONTH(C638)</f>
        <v>4</v>
      </c>
      <c r="F638" s="0" t="str">
        <f aca="false">VLOOKUP(B638,Sheet3!$A$1:$E$100,5)</f>
        <v>k8</v>
      </c>
      <c r="G638" s="0" t="str">
        <f aca="false">VLOOKUP(B638,Sheet3!$A$1:$E$100,2)</f>
        <v>LK_3</v>
      </c>
      <c r="H638" s="0" t="str">
        <f aca="false">VLOOKUP(B638,Sheet3!$A$1:$E$100,3)</f>
        <v>3,60</v>
      </c>
      <c r="I638" s="0" t="str">
        <f aca="false">VLOOKUP(F638,Sheet4!$A$1:$B$22,2)</f>
        <v>panele_korkowe</v>
      </c>
    </row>
    <row r="639" customFormat="false" ht="18.4" hidden="false" customHeight="true" outlineLevel="0" collapsed="false">
      <c r="A639" s="1" t="n">
        <v>638</v>
      </c>
      <c r="B639" s="0" t="s">
        <v>85</v>
      </c>
      <c r="C639" s="2" t="n">
        <v>41009</v>
      </c>
      <c r="D639" s="0" t="n">
        <v>20</v>
      </c>
      <c r="E639" s="0" t="n">
        <f aca="false">MONTH(C639)</f>
        <v>4</v>
      </c>
      <c r="F639" s="0" t="str">
        <f aca="false">VLOOKUP(B639,Sheet3!$A$1:$E$100,5)</f>
        <v>k8</v>
      </c>
      <c r="G639" s="0" t="str">
        <f aca="false">VLOOKUP(B639,Sheet3!$A$1:$E$100,2)</f>
        <v>LN_2</v>
      </c>
      <c r="H639" s="0" t="str">
        <f aca="false">VLOOKUP(B639,Sheet3!$A$1:$E$100,3)</f>
        <v>4,60</v>
      </c>
      <c r="I639" s="0" t="str">
        <f aca="false">VLOOKUP(F639,Sheet4!$A$1:$B$22,2)</f>
        <v>panele_korkowe</v>
      </c>
    </row>
    <row r="640" customFormat="false" ht="18.4" hidden="false" customHeight="true" outlineLevel="0" collapsed="false">
      <c r="A640" s="0" t="n">
        <v>639</v>
      </c>
      <c r="B640" s="0" t="s">
        <v>31</v>
      </c>
      <c r="C640" s="2" t="n">
        <v>41062</v>
      </c>
      <c r="D640" s="0" t="n">
        <v>32</v>
      </c>
      <c r="E640" s="0" t="n">
        <f aca="false">MONTH(C640)</f>
        <v>6</v>
      </c>
      <c r="F640" s="0" t="str">
        <f aca="false">VLOOKUP(B640,Sheet3!$A$1:$E$100,5)</f>
        <v>k14</v>
      </c>
      <c r="G640" s="0" t="str">
        <f aca="false">VLOOKUP(B640,Sheet3!$A$1:$E$100,2)</f>
        <v>DawnTown</v>
      </c>
      <c r="H640" s="0" t="str">
        <f aca="false">VLOOKUP(B640,Sheet3!$A$1:$E$100,3)</f>
        <v>64,99</v>
      </c>
      <c r="I640" s="0" t="str">
        <f aca="false">VLOOKUP(F640,Sheet4!$A$1:$B$22,2)</f>
        <v>parkiet_korkowy</v>
      </c>
    </row>
    <row r="641" customFormat="false" ht="18.4" hidden="false" customHeight="true" outlineLevel="0" collapsed="false">
      <c r="A641" s="1" t="n">
        <v>640</v>
      </c>
      <c r="B641" s="0" t="s">
        <v>78</v>
      </c>
      <c r="C641" s="2" t="n">
        <v>41130</v>
      </c>
      <c r="D641" s="0" t="n">
        <v>16</v>
      </c>
      <c r="E641" s="0" t="n">
        <f aca="false">MONTH(C641)</f>
        <v>8</v>
      </c>
      <c r="F641" s="0" t="str">
        <f aca="false">VLOOKUP(B641,Sheet3!$A$1:$E$100,5)</f>
        <v>k6</v>
      </c>
      <c r="G641" s="0" t="str">
        <f aca="false">VLOOKUP(B641,Sheet3!$A$1:$E$100,2)</f>
        <v>940x23x10</v>
      </c>
      <c r="H641" s="0" t="str">
        <f aca="false">VLOOKUP(B641,Sheet3!$A$1:$E$100,3)</f>
        <v>3,29</v>
      </c>
      <c r="I641" s="0" t="str">
        <f aca="false">VLOOKUP(F641,Sheet4!$A$1:$B$22,2)</f>
        <v>panele_korkowe</v>
      </c>
    </row>
    <row r="642" customFormat="false" ht="18.4" hidden="false" customHeight="true" outlineLevel="0" collapsed="false">
      <c r="A642" s="0" t="n">
        <v>641</v>
      </c>
      <c r="B642" s="0" t="s">
        <v>74</v>
      </c>
      <c r="C642" s="2" t="n">
        <v>41157</v>
      </c>
      <c r="D642" s="0" t="n">
        <v>5</v>
      </c>
      <c r="E642" s="0" t="n">
        <f aca="false">MONTH(C642)</f>
        <v>9</v>
      </c>
      <c r="F642" s="0" t="str">
        <f aca="false">VLOOKUP(B642,Sheet3!$A$1:$E$100,5)</f>
        <v>k7</v>
      </c>
      <c r="G642" s="0" t="str">
        <f aca="false">VLOOKUP(B642,Sheet3!$A$1:$E$100,2)</f>
        <v>Kora_surowa_kl._I</v>
      </c>
      <c r="H642" s="0" t="str">
        <f aca="false">VLOOKUP(B642,Sheet3!$A$1:$E$100,3)</f>
        <v>99,99</v>
      </c>
      <c r="I642" s="0" t="str">
        <f aca="false">VLOOKUP(F642,Sheet4!$A$1:$B$22,2)</f>
        <v>panele_korkowe</v>
      </c>
    </row>
    <row r="643" customFormat="false" ht="18.4" hidden="false" customHeight="true" outlineLevel="0" collapsed="false">
      <c r="A643" s="1" t="n">
        <v>642</v>
      </c>
      <c r="B643" s="0" t="s">
        <v>43</v>
      </c>
      <c r="C643" s="2" t="n">
        <v>41173</v>
      </c>
      <c r="D643" s="0" t="n">
        <v>12</v>
      </c>
      <c r="E643" s="0" t="n">
        <f aca="false">MONTH(C643)</f>
        <v>9</v>
      </c>
      <c r="F643" s="0" t="str">
        <f aca="false">VLOOKUP(B643,Sheet3!$A$1:$E$100,5)</f>
        <v>k5</v>
      </c>
      <c r="G643" s="0" t="str">
        <f aca="false">VLOOKUP(B643,Sheet3!$A$1:$E$100,2)</f>
        <v>Aglomerado_80_mm</v>
      </c>
      <c r="H643" s="0" t="str">
        <f aca="false">VLOOKUP(B643,Sheet3!$A$1:$E$100,3)</f>
        <v>149,99</v>
      </c>
      <c r="I643" s="0" t="str">
        <f aca="false">VLOOKUP(F643,Sheet4!$A$1:$B$22,2)</f>
        <v>panele_korkowe</v>
      </c>
    </row>
    <row r="644" customFormat="false" ht="18.4" hidden="false" customHeight="true" outlineLevel="0" collapsed="false">
      <c r="A644" s="0" t="n">
        <v>643</v>
      </c>
      <c r="B644" s="0" t="s">
        <v>10</v>
      </c>
      <c r="C644" s="2" t="n">
        <v>41043</v>
      </c>
      <c r="D644" s="0" t="n">
        <v>12</v>
      </c>
      <c r="E644" s="0" t="n">
        <f aca="false">MONTH(C644)</f>
        <v>5</v>
      </c>
      <c r="F644" s="0" t="str">
        <f aca="false">VLOOKUP(B644,Sheet3!$A$1:$E$100,5)</f>
        <v>k19</v>
      </c>
      <c r="G644" s="0" t="str">
        <f aca="false">VLOOKUP(B644,Sheet3!$A$1:$E$100,2)</f>
        <v>Oslonka_prosta</v>
      </c>
      <c r="H644" s="0" t="str">
        <f aca="false">VLOOKUP(B644,Sheet3!$A$1:$E$100,3)</f>
        <v>20,99</v>
      </c>
      <c r="I644" s="0" t="str">
        <f aca="false">VLOOKUP(F644,Sheet4!$A$1:$B$22,2)</f>
        <v>wyroby_korkowe</v>
      </c>
    </row>
    <row r="645" customFormat="false" ht="18.4" hidden="false" customHeight="true" outlineLevel="0" collapsed="false">
      <c r="A645" s="1" t="n">
        <v>644</v>
      </c>
      <c r="B645" s="0" t="s">
        <v>57</v>
      </c>
      <c r="C645" s="2" t="n">
        <v>41102</v>
      </c>
      <c r="D645" s="0" t="n">
        <v>46</v>
      </c>
      <c r="E645" s="0" t="n">
        <f aca="false">MONTH(C645)</f>
        <v>7</v>
      </c>
      <c r="F645" s="0" t="str">
        <f aca="false">VLOOKUP(B645,Sheet3!$A$1:$E$100,5)</f>
        <v>k6</v>
      </c>
      <c r="G645" s="0" t="str">
        <f aca="false">VLOOKUP(B645,Sheet3!$A$1:$E$100,2)</f>
        <v>940x23x7</v>
      </c>
      <c r="H645" s="0" t="str">
        <f aca="false">VLOOKUP(B645,Sheet3!$A$1:$E$100,3)</f>
        <v>2,89</v>
      </c>
      <c r="I645" s="0" t="str">
        <f aca="false">VLOOKUP(F645,Sheet4!$A$1:$B$22,2)</f>
        <v>panele_korkowe</v>
      </c>
    </row>
    <row r="646" customFormat="false" ht="18.4" hidden="false" customHeight="true" outlineLevel="0" collapsed="false">
      <c r="A646" s="0" t="n">
        <v>645</v>
      </c>
      <c r="B646" s="0" t="s">
        <v>89</v>
      </c>
      <c r="C646" s="2" t="n">
        <v>41026</v>
      </c>
      <c r="D646" s="0" t="n">
        <v>9</v>
      </c>
      <c r="E646" s="0" t="n">
        <f aca="false">MONTH(C646)</f>
        <v>4</v>
      </c>
      <c r="F646" s="0" t="str">
        <f aca="false">VLOOKUP(B646,Sheet3!$A$1:$E$100,5)</f>
        <v>k19</v>
      </c>
      <c r="G646" s="0" t="str">
        <f aca="false">VLOOKUP(B646,Sheet3!$A$1:$E$100,2)</f>
        <v>Taca_okragla</v>
      </c>
      <c r="H646" s="0" t="str">
        <f aca="false">VLOOKUP(B646,Sheet3!$A$1:$E$100,3)</f>
        <v>32,49</v>
      </c>
      <c r="I646" s="0" t="str">
        <f aca="false">VLOOKUP(F646,Sheet4!$A$1:$B$22,2)</f>
        <v>wyroby_korkowe</v>
      </c>
    </row>
    <row r="647" customFormat="false" ht="18.4" hidden="false" customHeight="true" outlineLevel="0" collapsed="false">
      <c r="A647" s="1" t="n">
        <v>646</v>
      </c>
      <c r="B647" s="0" t="s">
        <v>70</v>
      </c>
      <c r="C647" s="2" t="n">
        <v>41148</v>
      </c>
      <c r="D647" s="0" t="n">
        <v>32</v>
      </c>
      <c r="E647" s="0" t="n">
        <f aca="false">MONTH(C647)</f>
        <v>8</v>
      </c>
      <c r="F647" s="0" t="str">
        <f aca="false">VLOOKUP(B647,Sheet3!$A$1:$E$100,5)</f>
        <v>k14</v>
      </c>
      <c r="G647" s="0" t="str">
        <f aca="false">VLOOKUP(B647,Sheet3!$A$1:$E$100,2)</f>
        <v>Symphony</v>
      </c>
      <c r="H647" s="0" t="str">
        <f aca="false">VLOOKUP(B647,Sheet3!$A$1:$E$100,3)</f>
        <v>83,99</v>
      </c>
      <c r="I647" s="0" t="str">
        <f aca="false">VLOOKUP(F647,Sheet4!$A$1:$B$22,2)</f>
        <v>parkiet_korkowy</v>
      </c>
    </row>
    <row r="648" customFormat="false" ht="18.4" hidden="false" customHeight="true" outlineLevel="0" collapsed="false">
      <c r="A648" s="0" t="n">
        <v>647</v>
      </c>
      <c r="B648" s="0" t="s">
        <v>84</v>
      </c>
      <c r="C648" s="2" t="n">
        <v>41064</v>
      </c>
      <c r="D648" s="0" t="n">
        <v>3</v>
      </c>
      <c r="E648" s="0" t="n">
        <f aca="false">MONTH(C648)</f>
        <v>6</v>
      </c>
      <c r="F648" s="0" t="str">
        <f aca="false">VLOOKUP(B648,Sheet3!$A$1:$E$100,5)</f>
        <v>k11</v>
      </c>
      <c r="G648" s="0" t="str">
        <f aca="false">VLOOKUP(B648,Sheet3!$A$1:$E$100,2)</f>
        <v>kpl_6_mm</v>
      </c>
      <c r="H648" s="0" t="str">
        <f aca="false">VLOOKUP(B648,Sheet3!$A$1:$E$100,3)</f>
        <v>6,20</v>
      </c>
      <c r="I648" s="0" t="str">
        <f aca="false">VLOOKUP(F648,Sheet4!$A$1:$B$22,2)</f>
        <v>podkladki_naturalne</v>
      </c>
    </row>
    <row r="649" customFormat="false" ht="18.4" hidden="false" customHeight="true" outlineLevel="0" collapsed="false">
      <c r="A649" s="1" t="n">
        <v>648</v>
      </c>
      <c r="B649" s="0" t="s">
        <v>67</v>
      </c>
      <c r="C649" s="2" t="n">
        <v>40974</v>
      </c>
      <c r="D649" s="0" t="n">
        <v>65</v>
      </c>
      <c r="E649" s="0" t="n">
        <f aca="false">MONTH(C649)</f>
        <v>3</v>
      </c>
      <c r="F649" s="0" t="str">
        <f aca="false">VLOOKUP(B649,Sheet3!$A$1:$E$100,5)</f>
        <v>k14</v>
      </c>
      <c r="G649" s="0" t="str">
        <f aca="false">VLOOKUP(B649,Sheet3!$A$1:$E$100,2)</f>
        <v>Rapsodia</v>
      </c>
      <c r="H649" s="0" t="str">
        <f aca="false">VLOOKUP(B649,Sheet3!$A$1:$E$100,3)</f>
        <v>64,99</v>
      </c>
      <c r="I649" s="0" t="str">
        <f aca="false">VLOOKUP(F649,Sheet4!$A$1:$B$22,2)</f>
        <v>parkiet_korkowy</v>
      </c>
    </row>
    <row r="650" customFormat="false" ht="18.4" hidden="false" customHeight="true" outlineLevel="0" collapsed="false">
      <c r="A650" s="0" t="n">
        <v>649</v>
      </c>
      <c r="B650" s="0" t="s">
        <v>86</v>
      </c>
      <c r="C650" s="2" t="n">
        <v>40964</v>
      </c>
      <c r="D650" s="0" t="n">
        <v>10</v>
      </c>
      <c r="E650" s="0" t="n">
        <f aca="false">MONTH(C650)</f>
        <v>2</v>
      </c>
      <c r="F650" s="0" t="str">
        <f aca="false">VLOOKUP(B650,Sheet3!$A$1:$E$100,5)</f>
        <v>k12</v>
      </c>
      <c r="G650" s="0" t="str">
        <f aca="false">VLOOKUP(B650,Sheet3!$A$1:$E$100,2)</f>
        <v>1000x700x1</v>
      </c>
      <c r="H650" s="0" t="str">
        <f aca="false">VLOOKUP(B650,Sheet3!$A$1:$E$100,3)</f>
        <v>4,99</v>
      </c>
      <c r="I650" s="0" t="str">
        <f aca="false">VLOOKUP(F650,Sheet4!$A$1:$B$22,2)</f>
        <v>plyty_korkowe</v>
      </c>
    </row>
    <row r="651" customFormat="false" ht="18.4" hidden="false" customHeight="true" outlineLevel="0" collapsed="false">
      <c r="A651" s="1" t="n">
        <v>650</v>
      </c>
      <c r="B651" s="0" t="s">
        <v>85</v>
      </c>
      <c r="C651" s="2" t="n">
        <v>41066</v>
      </c>
      <c r="D651" s="0" t="n">
        <v>5</v>
      </c>
      <c r="E651" s="0" t="n">
        <f aca="false">MONTH(C651)</f>
        <v>6</v>
      </c>
      <c r="F651" s="0" t="str">
        <f aca="false">VLOOKUP(B651,Sheet3!$A$1:$E$100,5)</f>
        <v>k8</v>
      </c>
      <c r="G651" s="0" t="str">
        <f aca="false">VLOOKUP(B651,Sheet3!$A$1:$E$100,2)</f>
        <v>LN_2</v>
      </c>
      <c r="H651" s="0" t="str">
        <f aca="false">VLOOKUP(B651,Sheet3!$A$1:$E$100,3)</f>
        <v>4,60</v>
      </c>
      <c r="I651" s="0" t="str">
        <f aca="false">VLOOKUP(F651,Sheet4!$A$1:$B$22,2)</f>
        <v>panele_korkowe</v>
      </c>
    </row>
    <row r="652" customFormat="false" ht="18.4" hidden="false" customHeight="true" outlineLevel="0" collapsed="false">
      <c r="A652" s="0" t="n">
        <v>651</v>
      </c>
      <c r="B652" s="0" t="s">
        <v>37</v>
      </c>
      <c r="C652" s="2" t="n">
        <v>40971</v>
      </c>
      <c r="D652" s="0" t="n">
        <v>4</v>
      </c>
      <c r="E652" s="0" t="n">
        <f aca="false">MONTH(C652)</f>
        <v>3</v>
      </c>
      <c r="F652" s="0" t="str">
        <f aca="false">VLOOKUP(B652,Sheet3!$A$1:$E$100,5)</f>
        <v>k15</v>
      </c>
      <c r="G652" s="0" t="str">
        <f aca="false">VLOOKUP(B652,Sheet3!$A$1:$E$100,2)</f>
        <v>kostka</v>
      </c>
      <c r="H652" s="0" t="str">
        <f aca="false">VLOOKUP(B652,Sheet3!$A$1:$E$100,3)</f>
        <v>25,99</v>
      </c>
      <c r="I652" s="0" t="str">
        <f aca="false">VLOOKUP(F652,Sheet4!$A$1:$B$22,2)</f>
        <v>maty_korkowe</v>
      </c>
    </row>
    <row r="653" customFormat="false" ht="18.4" hidden="false" customHeight="true" outlineLevel="0" collapsed="false">
      <c r="A653" s="1" t="n">
        <v>652</v>
      </c>
      <c r="B653" s="0" t="s">
        <v>31</v>
      </c>
      <c r="C653" s="2" t="n">
        <v>41003</v>
      </c>
      <c r="D653" s="0" t="n">
        <v>16</v>
      </c>
      <c r="E653" s="0" t="n">
        <f aca="false">MONTH(C653)</f>
        <v>4</v>
      </c>
      <c r="F653" s="0" t="str">
        <f aca="false">VLOOKUP(B653,Sheet3!$A$1:$E$100,5)</f>
        <v>k14</v>
      </c>
      <c r="G653" s="0" t="str">
        <f aca="false">VLOOKUP(B653,Sheet3!$A$1:$E$100,2)</f>
        <v>DawnTown</v>
      </c>
      <c r="H653" s="0" t="str">
        <f aca="false">VLOOKUP(B653,Sheet3!$A$1:$E$100,3)</f>
        <v>64,99</v>
      </c>
      <c r="I653" s="0" t="str">
        <f aca="false">VLOOKUP(F653,Sheet4!$A$1:$B$22,2)</f>
        <v>parkiet_korkowy</v>
      </c>
    </row>
    <row r="654" customFormat="false" ht="18.4" hidden="false" customHeight="true" outlineLevel="0" collapsed="false">
      <c r="A654" s="0" t="n">
        <v>653</v>
      </c>
      <c r="B654" s="0" t="s">
        <v>97</v>
      </c>
      <c r="C654" s="2" t="n">
        <v>41029</v>
      </c>
      <c r="D654" s="0" t="n">
        <v>32</v>
      </c>
      <c r="E654" s="0" t="n">
        <f aca="false">MONTH(C654)</f>
        <v>4</v>
      </c>
      <c r="F654" s="0" t="str">
        <f aca="false">VLOOKUP(B654,Sheet3!$A$1:$E$100,5)</f>
        <v>k5</v>
      </c>
      <c r="G654" s="0" t="str">
        <f aca="false">VLOOKUP(B654,Sheet3!$A$1:$E$100,2)</f>
        <v>plyty_dzwiekowe</v>
      </c>
      <c r="H654" s="0" t="str">
        <f aca="false">VLOOKUP(B654,Sheet3!$A$1:$E$100,3)</f>
        <v>32,99</v>
      </c>
      <c r="I654" s="0" t="str">
        <f aca="false">VLOOKUP(F654,Sheet4!$A$1:$B$22,2)</f>
        <v>panele_korkowe</v>
      </c>
    </row>
    <row r="655" customFormat="false" ht="18.4" hidden="false" customHeight="true" outlineLevel="0" collapsed="false">
      <c r="A655" s="1" t="n">
        <v>654</v>
      </c>
      <c r="B655" s="0" t="s">
        <v>76</v>
      </c>
      <c r="C655" s="2" t="n">
        <v>41194</v>
      </c>
      <c r="D655" s="0" t="n">
        <v>30</v>
      </c>
      <c r="E655" s="0" t="n">
        <f aca="false">MONTH(C655)</f>
        <v>10</v>
      </c>
      <c r="F655" s="0" t="str">
        <f aca="false">VLOOKUP(B655,Sheet3!$A$1:$E$100,5)</f>
        <v>k2</v>
      </c>
      <c r="G655" s="0" t="str">
        <f aca="false">VLOOKUP(B655,Sheet3!$A$1:$E$100,2)</f>
        <v>Normal_6_mm</v>
      </c>
      <c r="H655" s="0" t="str">
        <f aca="false">VLOOKUP(B655,Sheet3!$A$1:$E$100,3)</f>
        <v>119,99</v>
      </c>
      <c r="I655" s="0" t="str">
        <f aca="false">VLOOKUP(F655,Sheet4!$A$1:$B$22,2)</f>
        <v>wyroby_korkowe</v>
      </c>
    </row>
    <row r="656" customFormat="false" ht="18.4" hidden="false" customHeight="true" outlineLevel="0" collapsed="false">
      <c r="A656" s="0" t="n">
        <v>655</v>
      </c>
      <c r="B656" s="0" t="s">
        <v>65</v>
      </c>
      <c r="C656" s="2" t="n">
        <v>41080</v>
      </c>
      <c r="D656" s="0" t="n">
        <v>15</v>
      </c>
      <c r="E656" s="0" t="n">
        <f aca="false">MONTH(C656)</f>
        <v>6</v>
      </c>
      <c r="F656" s="0" t="str">
        <f aca="false">VLOOKUP(B656,Sheet3!$A$1:$E$100,5)</f>
        <v>k12</v>
      </c>
      <c r="G656" s="0" t="str">
        <f aca="false">VLOOKUP(B656,Sheet3!$A$1:$E$100,2)</f>
        <v>1000x700x4</v>
      </c>
      <c r="H656" s="0" t="str">
        <f aca="false">VLOOKUP(B656,Sheet3!$A$1:$E$100,3)</f>
        <v>14,99</v>
      </c>
      <c r="I656" s="0" t="str">
        <f aca="false">VLOOKUP(F656,Sheet4!$A$1:$B$22,2)</f>
        <v>plyty_korkowe</v>
      </c>
    </row>
    <row r="657" customFormat="false" ht="18.4" hidden="false" customHeight="true" outlineLevel="0" collapsed="false">
      <c r="A657" s="1" t="n">
        <v>656</v>
      </c>
      <c r="B657" s="0" t="s">
        <v>71</v>
      </c>
      <c r="C657" s="2" t="n">
        <v>40970</v>
      </c>
      <c r="D657" s="0" t="n">
        <v>26</v>
      </c>
      <c r="E657" s="0" t="n">
        <f aca="false">MONTH(C657)</f>
        <v>3</v>
      </c>
      <c r="F657" s="0" t="str">
        <f aca="false">VLOOKUP(B657,Sheet3!$A$1:$E$100,5)</f>
        <v>k21</v>
      </c>
      <c r="G657" s="0" t="str">
        <f aca="false">VLOOKUP(B657,Sheet3!$A$1:$E$100,2)</f>
        <v>DawnTown</v>
      </c>
      <c r="H657" s="0" t="str">
        <f aca="false">VLOOKUP(B657,Sheet3!$A$1:$E$100,3)</f>
        <v>129,99</v>
      </c>
      <c r="I657" s="0" t="str">
        <f aca="false">VLOOKUP(F657,Sheet4!$A$1:$B$22,2)</f>
        <v>panele_korkowe</v>
      </c>
    </row>
    <row r="658" customFormat="false" ht="18.4" hidden="false" customHeight="true" outlineLevel="0" collapsed="false">
      <c r="A658" s="0" t="n">
        <v>657</v>
      </c>
      <c r="B658" s="0" t="s">
        <v>24</v>
      </c>
      <c r="C658" s="2" t="n">
        <v>40961</v>
      </c>
      <c r="D658" s="0" t="n">
        <v>18</v>
      </c>
      <c r="E658" s="0" t="n">
        <f aca="false">MONTH(C658)</f>
        <v>2</v>
      </c>
      <c r="F658" s="0" t="str">
        <f aca="false">VLOOKUP(B658,Sheet3!$A$1:$E$100,5)</f>
        <v>k8</v>
      </c>
      <c r="G658" s="0" t="str">
        <f aca="false">VLOOKUP(B658,Sheet3!$A$1:$E$100,2)</f>
        <v>LN_2</v>
      </c>
      <c r="H658" s="0" t="str">
        <f aca="false">VLOOKUP(B658,Sheet3!$A$1:$E$100,3)</f>
        <v>4,60</v>
      </c>
      <c r="I658" s="0" t="str">
        <f aca="false">VLOOKUP(F658,Sheet4!$A$1:$B$22,2)</f>
        <v>panele_korkowe</v>
      </c>
    </row>
    <row r="659" customFormat="false" ht="18.4" hidden="false" customHeight="true" outlineLevel="0" collapsed="false">
      <c r="A659" s="1" t="n">
        <v>658</v>
      </c>
      <c r="B659" s="0" t="s">
        <v>86</v>
      </c>
      <c r="C659" s="2" t="n">
        <v>40911</v>
      </c>
      <c r="D659" s="0" t="n">
        <v>1</v>
      </c>
      <c r="E659" s="0" t="n">
        <f aca="false">MONTH(C659)</f>
        <v>1</v>
      </c>
      <c r="F659" s="0" t="str">
        <f aca="false">VLOOKUP(B659,Sheet3!$A$1:$E$100,5)</f>
        <v>k12</v>
      </c>
      <c r="G659" s="0" t="str">
        <f aca="false">VLOOKUP(B659,Sheet3!$A$1:$E$100,2)</f>
        <v>1000x700x1</v>
      </c>
      <c r="H659" s="0" t="str">
        <f aca="false">VLOOKUP(B659,Sheet3!$A$1:$E$100,3)</f>
        <v>4,99</v>
      </c>
      <c r="I659" s="0" t="str">
        <f aca="false">VLOOKUP(F659,Sheet4!$A$1:$B$22,2)</f>
        <v>plyty_korkowe</v>
      </c>
    </row>
    <row r="660" customFormat="false" ht="18.4" hidden="false" customHeight="true" outlineLevel="0" collapsed="false">
      <c r="A660" s="0" t="n">
        <v>659</v>
      </c>
      <c r="B660" s="0" t="s">
        <v>58</v>
      </c>
      <c r="C660" s="2" t="n">
        <v>41024</v>
      </c>
      <c r="D660" s="0" t="n">
        <v>12</v>
      </c>
      <c r="E660" s="0" t="n">
        <f aca="false">MONTH(C660)</f>
        <v>4</v>
      </c>
      <c r="F660" s="0" t="str">
        <f aca="false">VLOOKUP(B660,Sheet3!$A$1:$E$100,5)</f>
        <v>k5</v>
      </c>
      <c r="G660" s="0" t="str">
        <f aca="false">VLOOKUP(B660,Sheet3!$A$1:$E$100,2)</f>
        <v>Aglomerado_80_mm</v>
      </c>
      <c r="H660" s="0" t="str">
        <f aca="false">VLOOKUP(B660,Sheet3!$A$1:$E$100,3)</f>
        <v>149,99</v>
      </c>
      <c r="I660" s="0" t="str">
        <f aca="false">VLOOKUP(F660,Sheet4!$A$1:$B$22,2)</f>
        <v>panele_korkowe</v>
      </c>
    </row>
    <row r="661" customFormat="false" ht="18.4" hidden="false" customHeight="true" outlineLevel="0" collapsed="false">
      <c r="A661" s="1" t="n">
        <v>660</v>
      </c>
      <c r="B661" s="0" t="s">
        <v>66</v>
      </c>
      <c r="C661" s="2" t="n">
        <v>41104</v>
      </c>
      <c r="D661" s="0" t="n">
        <v>2</v>
      </c>
      <c r="E661" s="0" t="n">
        <f aca="false">MONTH(C661)</f>
        <v>7</v>
      </c>
      <c r="F661" s="0" t="str">
        <f aca="false">VLOOKUP(B661,Sheet3!$A$1:$E$100,5)</f>
        <v>k11</v>
      </c>
      <c r="G661" s="0" t="str">
        <f aca="false">VLOOKUP(B661,Sheet3!$A$1:$E$100,2)</f>
        <v>kpl_5_mm</v>
      </c>
      <c r="H661" s="0" t="str">
        <f aca="false">VLOOKUP(B661,Sheet3!$A$1:$E$100,3)</f>
        <v>4,80</v>
      </c>
      <c r="I661" s="0" t="str">
        <f aca="false">VLOOKUP(F661,Sheet4!$A$1:$B$22,2)</f>
        <v>podkladki_naturalne</v>
      </c>
    </row>
    <row r="662" customFormat="false" ht="18.4" hidden="false" customHeight="true" outlineLevel="0" collapsed="false">
      <c r="A662" s="0" t="n">
        <v>661</v>
      </c>
      <c r="B662" s="0" t="s">
        <v>81</v>
      </c>
      <c r="C662" s="2" t="n">
        <v>40934</v>
      </c>
      <c r="D662" s="0" t="n">
        <v>1</v>
      </c>
      <c r="E662" s="0" t="n">
        <f aca="false">MONTH(C662)</f>
        <v>1</v>
      </c>
      <c r="F662" s="0" t="str">
        <f aca="false">VLOOKUP(B662,Sheet3!$A$1:$E$100,5)</f>
        <v>k12</v>
      </c>
      <c r="G662" s="0" t="str">
        <f aca="false">VLOOKUP(B662,Sheet3!$A$1:$E$100,2)</f>
        <v>1000x700x3</v>
      </c>
      <c r="H662" s="0" t="str">
        <f aca="false">VLOOKUP(B662,Sheet3!$A$1:$E$100,3)</f>
        <v>9,99</v>
      </c>
      <c r="I662" s="0" t="str">
        <f aca="false">VLOOKUP(F662,Sheet4!$A$1:$B$22,2)</f>
        <v>plyty_korkowe</v>
      </c>
    </row>
    <row r="663" customFormat="false" ht="18.4" hidden="false" customHeight="true" outlineLevel="0" collapsed="false">
      <c r="A663" s="1" t="n">
        <v>662</v>
      </c>
      <c r="B663" s="0" t="s">
        <v>31</v>
      </c>
      <c r="C663" s="2" t="n">
        <v>40981</v>
      </c>
      <c r="D663" s="0" t="n">
        <v>24</v>
      </c>
      <c r="E663" s="0" t="n">
        <f aca="false">MONTH(C663)</f>
        <v>3</v>
      </c>
      <c r="F663" s="0" t="str">
        <f aca="false">VLOOKUP(B663,Sheet3!$A$1:$E$100,5)</f>
        <v>k14</v>
      </c>
      <c r="G663" s="0" t="str">
        <f aca="false">VLOOKUP(B663,Sheet3!$A$1:$E$100,2)</f>
        <v>DawnTown</v>
      </c>
      <c r="H663" s="0" t="str">
        <f aca="false">VLOOKUP(B663,Sheet3!$A$1:$E$100,3)</f>
        <v>64,99</v>
      </c>
      <c r="I663" s="0" t="str">
        <f aca="false">VLOOKUP(F663,Sheet4!$A$1:$B$22,2)</f>
        <v>parkiet_korkowy</v>
      </c>
    </row>
    <row r="664" customFormat="false" ht="18.4" hidden="false" customHeight="true" outlineLevel="0" collapsed="false">
      <c r="A664" s="0" t="n">
        <v>663</v>
      </c>
      <c r="B664" s="0" t="s">
        <v>70</v>
      </c>
      <c r="C664" s="2" t="n">
        <v>41240</v>
      </c>
      <c r="D664" s="0" t="n">
        <v>12</v>
      </c>
      <c r="E664" s="0" t="n">
        <f aca="false">MONTH(C664)</f>
        <v>11</v>
      </c>
      <c r="F664" s="0" t="str">
        <f aca="false">VLOOKUP(B664,Sheet3!$A$1:$E$100,5)</f>
        <v>k14</v>
      </c>
      <c r="G664" s="0" t="str">
        <f aca="false">VLOOKUP(B664,Sheet3!$A$1:$E$100,2)</f>
        <v>Symphony</v>
      </c>
      <c r="H664" s="0" t="str">
        <f aca="false">VLOOKUP(B664,Sheet3!$A$1:$E$100,3)</f>
        <v>83,99</v>
      </c>
      <c r="I664" s="0" t="str">
        <f aca="false">VLOOKUP(F664,Sheet4!$A$1:$B$22,2)</f>
        <v>parkiet_korkowy</v>
      </c>
    </row>
    <row r="665" customFormat="false" ht="18.4" hidden="false" customHeight="true" outlineLevel="0" collapsed="false">
      <c r="A665" s="1" t="n">
        <v>664</v>
      </c>
      <c r="B665" s="0" t="s">
        <v>37</v>
      </c>
      <c r="C665" s="2" t="n">
        <v>41118</v>
      </c>
      <c r="D665" s="0" t="n">
        <v>1</v>
      </c>
      <c r="E665" s="0" t="n">
        <f aca="false">MONTH(C665)</f>
        <v>7</v>
      </c>
      <c r="F665" s="0" t="str">
        <f aca="false">VLOOKUP(B665,Sheet3!$A$1:$E$100,5)</f>
        <v>k15</v>
      </c>
      <c r="G665" s="0" t="str">
        <f aca="false">VLOOKUP(B665,Sheet3!$A$1:$E$100,2)</f>
        <v>kostka</v>
      </c>
      <c r="H665" s="0" t="str">
        <f aca="false">VLOOKUP(B665,Sheet3!$A$1:$E$100,3)</f>
        <v>25,99</v>
      </c>
      <c r="I665" s="0" t="str">
        <f aca="false">VLOOKUP(F665,Sheet4!$A$1:$B$22,2)</f>
        <v>maty_korkowe</v>
      </c>
    </row>
    <row r="666" customFormat="false" ht="18.4" hidden="false" customHeight="true" outlineLevel="0" collapsed="false">
      <c r="A666" s="0" t="n">
        <v>665</v>
      </c>
      <c r="B666" s="0" t="s">
        <v>89</v>
      </c>
      <c r="C666" s="2" t="n">
        <v>41039</v>
      </c>
      <c r="D666" s="0" t="n">
        <v>2</v>
      </c>
      <c r="E666" s="0" t="n">
        <f aca="false">MONTH(C666)</f>
        <v>5</v>
      </c>
      <c r="F666" s="0" t="str">
        <f aca="false">VLOOKUP(B666,Sheet3!$A$1:$E$100,5)</f>
        <v>k19</v>
      </c>
      <c r="G666" s="0" t="str">
        <f aca="false">VLOOKUP(B666,Sheet3!$A$1:$E$100,2)</f>
        <v>Taca_okragla</v>
      </c>
      <c r="H666" s="0" t="str">
        <f aca="false">VLOOKUP(B666,Sheet3!$A$1:$E$100,3)</f>
        <v>32,49</v>
      </c>
      <c r="I666" s="0" t="str">
        <f aca="false">VLOOKUP(F666,Sheet4!$A$1:$B$22,2)</f>
        <v>wyroby_korkowe</v>
      </c>
    </row>
    <row r="667" customFormat="false" ht="18.4" hidden="false" customHeight="true" outlineLevel="0" collapsed="false">
      <c r="A667" s="1" t="n">
        <v>666</v>
      </c>
      <c r="B667" s="0" t="s">
        <v>37</v>
      </c>
      <c r="C667" s="2" t="n">
        <v>41106</v>
      </c>
      <c r="D667" s="0" t="n">
        <v>5</v>
      </c>
      <c r="E667" s="0" t="n">
        <f aca="false">MONTH(C667)</f>
        <v>7</v>
      </c>
      <c r="F667" s="0" t="str">
        <f aca="false">VLOOKUP(B667,Sheet3!$A$1:$E$100,5)</f>
        <v>k15</v>
      </c>
      <c r="G667" s="0" t="str">
        <f aca="false">VLOOKUP(B667,Sheet3!$A$1:$E$100,2)</f>
        <v>kostka</v>
      </c>
      <c r="H667" s="0" t="str">
        <f aca="false">VLOOKUP(B667,Sheet3!$A$1:$E$100,3)</f>
        <v>25,99</v>
      </c>
      <c r="I667" s="0" t="str">
        <f aca="false">VLOOKUP(F667,Sheet4!$A$1:$B$22,2)</f>
        <v>maty_korkowe</v>
      </c>
    </row>
    <row r="668" customFormat="false" ht="18.4" hidden="false" customHeight="true" outlineLevel="0" collapsed="false">
      <c r="A668" s="0" t="n">
        <v>667</v>
      </c>
      <c r="B668" s="0" t="s">
        <v>93</v>
      </c>
      <c r="C668" s="2" t="n">
        <v>41165</v>
      </c>
      <c r="D668" s="0" t="n">
        <v>36</v>
      </c>
      <c r="E668" s="0" t="n">
        <f aca="false">MONTH(C668)</f>
        <v>9</v>
      </c>
      <c r="F668" s="0" t="str">
        <f aca="false">VLOOKUP(B668,Sheet3!$A$1:$E$100,5)</f>
        <v>k13</v>
      </c>
      <c r="G668" s="0" t="str">
        <f aca="false">VLOOKUP(B668,Sheet3!$A$1:$E$100,2)</f>
        <v>30m_x_1m_x_2mm</v>
      </c>
      <c r="H668" s="0" t="str">
        <f aca="false">VLOOKUP(B668,Sheet3!$A$1:$E$100,3)</f>
        <v>299,99</v>
      </c>
      <c r="I668" s="0" t="str">
        <f aca="false">VLOOKUP(F668,Sheet4!$A$1:$B$22,2)</f>
        <v>rolki_korkowe</v>
      </c>
    </row>
    <row r="669" customFormat="false" ht="18.4" hidden="false" customHeight="true" outlineLevel="0" collapsed="false">
      <c r="A669" s="1" t="n">
        <v>668</v>
      </c>
      <c r="B669" s="0" t="s">
        <v>32</v>
      </c>
      <c r="C669" s="2" t="n">
        <v>41170</v>
      </c>
      <c r="D669" s="0" t="n">
        <v>60</v>
      </c>
      <c r="E669" s="0" t="n">
        <f aca="false">MONTH(C669)</f>
        <v>9</v>
      </c>
      <c r="F669" s="0" t="str">
        <f aca="false">VLOOKUP(B669,Sheet3!$A$1:$E$100,5)</f>
        <v>k8</v>
      </c>
      <c r="G669" s="0" t="str">
        <f aca="false">VLOOKUP(B669,Sheet3!$A$1:$E$100,2)</f>
        <v>LB_2</v>
      </c>
      <c r="H669" s="0" t="str">
        <f aca="false">VLOOKUP(B669,Sheet3!$A$1:$E$100,3)</f>
        <v>1,80</v>
      </c>
      <c r="I669" s="0" t="str">
        <f aca="false">VLOOKUP(F669,Sheet4!$A$1:$B$22,2)</f>
        <v>panele_korkowe</v>
      </c>
    </row>
    <row r="670" customFormat="false" ht="18.4" hidden="false" customHeight="true" outlineLevel="0" collapsed="false">
      <c r="A670" s="0" t="n">
        <v>669</v>
      </c>
      <c r="B670" s="0" t="s">
        <v>40</v>
      </c>
      <c r="C670" s="2" t="n">
        <v>40976</v>
      </c>
      <c r="D670" s="0" t="n">
        <v>1</v>
      </c>
      <c r="E670" s="0" t="n">
        <f aca="false">MONTH(C670)</f>
        <v>3</v>
      </c>
      <c r="F670" s="0" t="str">
        <f aca="false">VLOOKUP(B670,Sheet3!$A$1:$E$100,5)</f>
        <v>k11</v>
      </c>
      <c r="G670" s="0" t="str">
        <f aca="false">VLOOKUP(B670,Sheet3!$A$1:$E$100,2)</f>
        <v>kpl_8_mm</v>
      </c>
      <c r="H670" s="0" t="str">
        <f aca="false">VLOOKUP(B670,Sheet3!$A$1:$E$100,3)</f>
        <v>7,50</v>
      </c>
      <c r="I670" s="0" t="str">
        <f aca="false">VLOOKUP(F670,Sheet4!$A$1:$B$22,2)</f>
        <v>podkladki_naturalne</v>
      </c>
    </row>
    <row r="671" customFormat="false" ht="18.4" hidden="false" customHeight="true" outlineLevel="0" collapsed="false">
      <c r="A671" s="1" t="n">
        <v>670</v>
      </c>
      <c r="B671" s="0" t="s">
        <v>101</v>
      </c>
      <c r="C671" s="2" t="n">
        <v>41092</v>
      </c>
      <c r="D671" s="0" t="n">
        <v>20</v>
      </c>
      <c r="E671" s="0" t="n">
        <f aca="false">MONTH(C671)</f>
        <v>7</v>
      </c>
      <c r="F671" s="0" t="str">
        <f aca="false">VLOOKUP(B671,Sheet3!$A$1:$E$100,5)</f>
        <v>k18</v>
      </c>
      <c r="G671" s="0" t="str">
        <f aca="false">VLOOKUP(B671,Sheet3!$A$1:$E$100,2)</f>
        <v>1x10mx3mm</v>
      </c>
      <c r="H671" s="0" t="str">
        <f aca="false">VLOOKUP(B671,Sheet3!$A$1:$E$100,3)</f>
        <v>188,88</v>
      </c>
      <c r="I671" s="0" t="str">
        <f aca="false">VLOOKUP(F671,Sheet4!$A$1:$B$22,2)</f>
        <v>gumokorek</v>
      </c>
    </row>
    <row r="672" customFormat="false" ht="18.4" hidden="false" customHeight="true" outlineLevel="0" collapsed="false">
      <c r="A672" s="0" t="n">
        <v>671</v>
      </c>
      <c r="B672" s="0" t="s">
        <v>18</v>
      </c>
      <c r="C672" s="2" t="n">
        <v>40970</v>
      </c>
      <c r="D672" s="0" t="n">
        <v>50</v>
      </c>
      <c r="E672" s="0" t="n">
        <f aca="false">MONTH(C672)</f>
        <v>3</v>
      </c>
      <c r="F672" s="0" t="str">
        <f aca="false">VLOOKUP(B672,Sheet3!$A$1:$E$100,5)</f>
        <v>k6</v>
      </c>
      <c r="G672" s="0" t="str">
        <f aca="false">VLOOKUP(B672,Sheet3!$A$1:$E$100,2)</f>
        <v>940x16x10</v>
      </c>
      <c r="H672" s="0" t="str">
        <f aca="false">VLOOKUP(B672,Sheet3!$A$1:$E$100,3)</f>
        <v>3,29</v>
      </c>
      <c r="I672" s="0" t="str">
        <f aca="false">VLOOKUP(F672,Sheet4!$A$1:$B$22,2)</f>
        <v>panele_korkowe</v>
      </c>
    </row>
    <row r="673" customFormat="false" ht="18.4" hidden="false" customHeight="true" outlineLevel="0" collapsed="false">
      <c r="A673" s="1" t="n">
        <v>672</v>
      </c>
      <c r="B673" s="0" t="s">
        <v>25</v>
      </c>
      <c r="C673" s="2" t="n">
        <v>41191</v>
      </c>
      <c r="D673" s="0" t="n">
        <v>5</v>
      </c>
      <c r="E673" s="0" t="n">
        <f aca="false">MONTH(C673)</f>
        <v>10</v>
      </c>
      <c r="F673" s="0" t="str">
        <f aca="false">VLOOKUP(B673,Sheet3!$A$1:$E$100,5)</f>
        <v>k4</v>
      </c>
      <c r="G673" s="0" t="str">
        <f aca="false">VLOOKUP(B673,Sheet3!$A$1:$E$100,2)</f>
        <v>1_l_wodny</v>
      </c>
      <c r="H673" s="0" t="str">
        <f aca="false">VLOOKUP(B673,Sheet3!$A$1:$E$100,3)</f>
        <v>37,99</v>
      </c>
      <c r="I673" s="0" t="str">
        <f aca="false">VLOOKUP(F673,Sheet4!$A$1:$B$22,2)</f>
        <v>panele_korkowe</v>
      </c>
    </row>
    <row r="674" customFormat="false" ht="18.4" hidden="false" customHeight="true" outlineLevel="0" collapsed="false">
      <c r="A674" s="0" t="n">
        <v>673</v>
      </c>
      <c r="B674" s="0" t="s">
        <v>37</v>
      </c>
      <c r="C674" s="2" t="n">
        <v>41200</v>
      </c>
      <c r="D674" s="0" t="n">
        <v>1</v>
      </c>
      <c r="E674" s="0" t="n">
        <f aca="false">MONTH(C674)</f>
        <v>10</v>
      </c>
      <c r="F674" s="0" t="str">
        <f aca="false">VLOOKUP(B674,Sheet3!$A$1:$E$100,5)</f>
        <v>k15</v>
      </c>
      <c r="G674" s="0" t="str">
        <f aca="false">VLOOKUP(B674,Sheet3!$A$1:$E$100,2)</f>
        <v>kostka</v>
      </c>
      <c r="H674" s="0" t="str">
        <f aca="false">VLOOKUP(B674,Sheet3!$A$1:$E$100,3)</f>
        <v>25,99</v>
      </c>
      <c r="I674" s="0" t="str">
        <f aca="false">VLOOKUP(F674,Sheet4!$A$1:$B$22,2)</f>
        <v>maty_korkowe</v>
      </c>
    </row>
    <row r="675" customFormat="false" ht="18.4" hidden="false" customHeight="true" outlineLevel="0" collapsed="false">
      <c r="A675" s="1" t="n">
        <v>674</v>
      </c>
      <c r="B675" s="0" t="s">
        <v>42</v>
      </c>
      <c r="C675" s="2" t="n">
        <v>41109</v>
      </c>
      <c r="D675" s="0" t="n">
        <v>25</v>
      </c>
      <c r="E675" s="0" t="n">
        <f aca="false">MONTH(C675)</f>
        <v>7</v>
      </c>
      <c r="F675" s="0" t="str">
        <f aca="false">VLOOKUP(B675,Sheet3!$A$1:$E$100,5)</f>
        <v>k20</v>
      </c>
      <c r="G675" s="0" t="str">
        <f aca="false">VLOOKUP(B675,Sheet3!$A$1:$E$100,2)</f>
        <v>Stozkowe_male</v>
      </c>
      <c r="H675" s="0" t="str">
        <f aca="false">VLOOKUP(B675,Sheet3!$A$1:$E$100,3)</f>
        <v>0,49</v>
      </c>
      <c r="I675" s="0" t="str">
        <f aca="false">VLOOKUP(F675,Sheet4!$A$1:$B$22,2)</f>
        <v>korki_do_butelek</v>
      </c>
    </row>
    <row r="676" customFormat="false" ht="18.4" hidden="false" customHeight="true" outlineLevel="0" collapsed="false">
      <c r="A676" s="0" t="n">
        <v>675</v>
      </c>
      <c r="B676" s="0" t="s">
        <v>22</v>
      </c>
      <c r="C676" s="2" t="n">
        <v>40970</v>
      </c>
      <c r="D676" s="0" t="n">
        <v>12</v>
      </c>
      <c r="E676" s="0" t="n">
        <f aca="false">MONTH(C676)</f>
        <v>3</v>
      </c>
      <c r="F676" s="0" t="str">
        <f aca="false">VLOOKUP(B676,Sheet3!$A$1:$E$100,5)</f>
        <v>k17</v>
      </c>
      <c r="G676" s="0" t="str">
        <f aca="false">VLOOKUP(B676,Sheet3!$A$1:$E$100,2)</f>
        <v>korek_natryskowy</v>
      </c>
      <c r="H676" s="0" t="str">
        <f aca="false">VLOOKUP(B676,Sheet3!$A$1:$E$100,3)</f>
        <v>33,99</v>
      </c>
      <c r="I676" s="0" t="str">
        <f aca="false">VLOOKUP(F676,Sheet4!$A$1:$B$22,2)</f>
        <v>masa_korkowa</v>
      </c>
    </row>
    <row r="677" customFormat="false" ht="18.4" hidden="false" customHeight="true" outlineLevel="0" collapsed="false">
      <c r="A677" s="1" t="n">
        <v>676</v>
      </c>
      <c r="B677" s="0" t="s">
        <v>50</v>
      </c>
      <c r="C677" s="2" t="n">
        <v>41211</v>
      </c>
      <c r="D677" s="0" t="n">
        <v>25</v>
      </c>
      <c r="E677" s="0" t="n">
        <f aca="false">MONTH(C677)</f>
        <v>10</v>
      </c>
      <c r="F677" s="0" t="str">
        <f aca="false">VLOOKUP(B677,Sheet3!$A$1:$E$100,5)</f>
        <v>k8</v>
      </c>
      <c r="G677" s="0" t="str">
        <f aca="false">VLOOKUP(B677,Sheet3!$A$1:$E$100,2)</f>
        <v>LB_1</v>
      </c>
      <c r="H677" s="0" t="str">
        <f aca="false">VLOOKUP(B677,Sheet3!$A$1:$E$100,3)</f>
        <v>2,50</v>
      </c>
      <c r="I677" s="0" t="str">
        <f aca="false">VLOOKUP(F677,Sheet4!$A$1:$B$22,2)</f>
        <v>panele_korkowe</v>
      </c>
    </row>
    <row r="678" customFormat="false" ht="18.4" hidden="false" customHeight="true" outlineLevel="0" collapsed="false">
      <c r="A678" s="0" t="n">
        <v>677</v>
      </c>
      <c r="B678" s="0" t="s">
        <v>67</v>
      </c>
      <c r="C678" s="2" t="n">
        <v>40992</v>
      </c>
      <c r="D678" s="0" t="n">
        <v>82</v>
      </c>
      <c r="E678" s="0" t="n">
        <f aca="false">MONTH(C678)</f>
        <v>3</v>
      </c>
      <c r="F678" s="0" t="str">
        <f aca="false">VLOOKUP(B678,Sheet3!$A$1:$E$100,5)</f>
        <v>k14</v>
      </c>
      <c r="G678" s="0" t="str">
        <f aca="false">VLOOKUP(B678,Sheet3!$A$1:$E$100,2)</f>
        <v>Rapsodia</v>
      </c>
      <c r="H678" s="0" t="str">
        <f aca="false">VLOOKUP(B678,Sheet3!$A$1:$E$100,3)</f>
        <v>64,99</v>
      </c>
      <c r="I678" s="0" t="str">
        <f aca="false">VLOOKUP(F678,Sheet4!$A$1:$B$22,2)</f>
        <v>parkiet_korkowy</v>
      </c>
    </row>
    <row r="679" customFormat="false" ht="18.4" hidden="false" customHeight="true" outlineLevel="0" collapsed="false">
      <c r="A679" s="1" t="n">
        <v>678</v>
      </c>
      <c r="B679" s="0" t="s">
        <v>50</v>
      </c>
      <c r="C679" s="2" t="n">
        <v>41251</v>
      </c>
      <c r="D679" s="0" t="n">
        <v>60</v>
      </c>
      <c r="E679" s="0" t="n">
        <f aca="false">MONTH(C679)</f>
        <v>12</v>
      </c>
      <c r="F679" s="0" t="str">
        <f aca="false">VLOOKUP(B679,Sheet3!$A$1:$E$100,5)</f>
        <v>k8</v>
      </c>
      <c r="G679" s="0" t="str">
        <f aca="false">VLOOKUP(B679,Sheet3!$A$1:$E$100,2)</f>
        <v>LB_1</v>
      </c>
      <c r="H679" s="0" t="str">
        <f aca="false">VLOOKUP(B679,Sheet3!$A$1:$E$100,3)</f>
        <v>2,50</v>
      </c>
      <c r="I679" s="0" t="str">
        <f aca="false">VLOOKUP(F679,Sheet4!$A$1:$B$22,2)</f>
        <v>panele_korkowe</v>
      </c>
    </row>
    <row r="680" customFormat="false" ht="18.4" hidden="false" customHeight="true" outlineLevel="0" collapsed="false">
      <c r="A680" s="0" t="n">
        <v>679</v>
      </c>
      <c r="B680" s="0" t="s">
        <v>42</v>
      </c>
      <c r="C680" s="2" t="n">
        <v>40970</v>
      </c>
      <c r="D680" s="0" t="n">
        <v>35</v>
      </c>
      <c r="E680" s="0" t="n">
        <f aca="false">MONTH(C680)</f>
        <v>3</v>
      </c>
      <c r="F680" s="0" t="str">
        <f aca="false">VLOOKUP(B680,Sheet3!$A$1:$E$100,5)</f>
        <v>k20</v>
      </c>
      <c r="G680" s="0" t="str">
        <f aca="false">VLOOKUP(B680,Sheet3!$A$1:$E$100,2)</f>
        <v>Stozkowe_male</v>
      </c>
      <c r="H680" s="0" t="str">
        <f aca="false">VLOOKUP(B680,Sheet3!$A$1:$E$100,3)</f>
        <v>0,49</v>
      </c>
      <c r="I680" s="0" t="str">
        <f aca="false">VLOOKUP(F680,Sheet4!$A$1:$B$22,2)</f>
        <v>korki_do_butelek</v>
      </c>
    </row>
    <row r="681" customFormat="false" ht="18.4" hidden="false" customHeight="true" outlineLevel="0" collapsed="false">
      <c r="A681" s="1" t="n">
        <v>680</v>
      </c>
      <c r="B681" s="0" t="s">
        <v>94</v>
      </c>
      <c r="C681" s="2" t="n">
        <v>41039</v>
      </c>
      <c r="D681" s="0" t="n">
        <v>10</v>
      </c>
      <c r="E681" s="0" t="n">
        <f aca="false">MONTH(C681)</f>
        <v>5</v>
      </c>
      <c r="F681" s="0" t="str">
        <f aca="false">VLOOKUP(B681,Sheet3!$A$1:$E$100,5)</f>
        <v>k3</v>
      </c>
      <c r="G681" s="0" t="str">
        <f aca="false">VLOOKUP(B681,Sheet3!$A$1:$E$100,2)</f>
        <v>frakcja_0,2-0,5_mm</v>
      </c>
      <c r="H681" s="0" t="str">
        <f aca="false">VLOOKUP(B681,Sheet3!$A$1:$E$100,3)</f>
        <v>9,99</v>
      </c>
      <c r="I681" s="0" t="str">
        <f aca="false">VLOOKUP(F681,Sheet4!$A$1:$B$22,2)</f>
        <v>panele_korkowe</v>
      </c>
    </row>
    <row r="682" customFormat="false" ht="18.4" hidden="false" customHeight="true" outlineLevel="0" collapsed="false">
      <c r="A682" s="0" t="n">
        <v>681</v>
      </c>
      <c r="B682" s="0" t="s">
        <v>52</v>
      </c>
      <c r="C682" s="2" t="n">
        <v>41037</v>
      </c>
      <c r="D682" s="0" t="n">
        <v>4</v>
      </c>
      <c r="E682" s="0" t="n">
        <f aca="false">MONTH(C682)</f>
        <v>5</v>
      </c>
      <c r="F682" s="0" t="str">
        <f aca="false">VLOOKUP(B682,Sheet3!$A$1:$E$100,5)</f>
        <v>k10</v>
      </c>
      <c r="G682" s="0" t="str">
        <f aca="false">VLOOKUP(B682,Sheet3!$A$1:$E$100,2)</f>
        <v>120x150</v>
      </c>
      <c r="H682" s="0" t="str">
        <f aca="false">VLOOKUP(B682,Sheet3!$A$1:$E$100,3)</f>
        <v>159,00</v>
      </c>
      <c r="I682" s="0" t="str">
        <f aca="false">VLOOKUP(F682,Sheet4!$A$1:$B$22,2)</f>
        <v>tablice_korkowe</v>
      </c>
    </row>
    <row r="683" customFormat="false" ht="18.4" hidden="false" customHeight="true" outlineLevel="0" collapsed="false">
      <c r="A683" s="1" t="n">
        <v>682</v>
      </c>
      <c r="B683" s="0" t="s">
        <v>58</v>
      </c>
      <c r="C683" s="2" t="n">
        <v>41087</v>
      </c>
      <c r="D683" s="0" t="n">
        <v>12</v>
      </c>
      <c r="E683" s="0" t="n">
        <f aca="false">MONTH(C683)</f>
        <v>6</v>
      </c>
      <c r="F683" s="0" t="str">
        <f aca="false">VLOOKUP(B683,Sheet3!$A$1:$E$100,5)</f>
        <v>k5</v>
      </c>
      <c r="G683" s="0" t="str">
        <f aca="false">VLOOKUP(B683,Sheet3!$A$1:$E$100,2)</f>
        <v>Aglomerado_80_mm</v>
      </c>
      <c r="H683" s="0" t="str">
        <f aca="false">VLOOKUP(B683,Sheet3!$A$1:$E$100,3)</f>
        <v>149,99</v>
      </c>
      <c r="I683" s="0" t="str">
        <f aca="false">VLOOKUP(F683,Sheet4!$A$1:$B$22,2)</f>
        <v>panele_korkowe</v>
      </c>
    </row>
    <row r="684" customFormat="false" ht="18.4" hidden="false" customHeight="true" outlineLevel="0" collapsed="false">
      <c r="A684" s="0" t="n">
        <v>683</v>
      </c>
      <c r="B684" s="0" t="s">
        <v>93</v>
      </c>
      <c r="C684" s="2" t="n">
        <v>41082</v>
      </c>
      <c r="D684" s="0" t="n">
        <v>14</v>
      </c>
      <c r="E684" s="0" t="n">
        <f aca="false">MONTH(C684)</f>
        <v>6</v>
      </c>
      <c r="F684" s="0" t="str">
        <f aca="false">VLOOKUP(B684,Sheet3!$A$1:$E$100,5)</f>
        <v>k13</v>
      </c>
      <c r="G684" s="0" t="str">
        <f aca="false">VLOOKUP(B684,Sheet3!$A$1:$E$100,2)</f>
        <v>30m_x_1m_x_2mm</v>
      </c>
      <c r="H684" s="0" t="str">
        <f aca="false">VLOOKUP(B684,Sheet3!$A$1:$E$100,3)</f>
        <v>299,99</v>
      </c>
      <c r="I684" s="0" t="str">
        <f aca="false">VLOOKUP(F684,Sheet4!$A$1:$B$22,2)</f>
        <v>rolki_korkowe</v>
      </c>
    </row>
    <row r="685" customFormat="false" ht="18.4" hidden="false" customHeight="true" outlineLevel="0" collapsed="false">
      <c r="A685" s="1" t="n">
        <v>684</v>
      </c>
      <c r="B685" s="0" t="s">
        <v>34</v>
      </c>
      <c r="C685" s="2" t="n">
        <v>41127</v>
      </c>
      <c r="D685" s="0" t="n">
        <v>12</v>
      </c>
      <c r="E685" s="0" t="n">
        <f aca="false">MONTH(C685)</f>
        <v>8</v>
      </c>
      <c r="F685" s="0" t="str">
        <f aca="false">VLOOKUP(B685,Sheet3!$A$1:$E$100,5)</f>
        <v>k8</v>
      </c>
      <c r="G685" s="0" t="str">
        <f aca="false">VLOOKUP(B685,Sheet3!$A$1:$E$100,2)</f>
        <v>LP_4</v>
      </c>
      <c r="H685" s="0" t="str">
        <f aca="false">VLOOKUP(B685,Sheet3!$A$1:$E$100,3)</f>
        <v>2,30</v>
      </c>
      <c r="I685" s="0" t="str">
        <f aca="false">VLOOKUP(F685,Sheet4!$A$1:$B$22,2)</f>
        <v>panele_korkowe</v>
      </c>
    </row>
    <row r="686" customFormat="false" ht="18.4" hidden="false" customHeight="true" outlineLevel="0" collapsed="false">
      <c r="A686" s="0" t="n">
        <v>685</v>
      </c>
      <c r="B686" s="0" t="s">
        <v>38</v>
      </c>
      <c r="C686" s="2" t="n">
        <v>41198</v>
      </c>
      <c r="D686" s="0" t="n">
        <v>32</v>
      </c>
      <c r="E686" s="0" t="n">
        <f aca="false">MONTH(C686)</f>
        <v>10</v>
      </c>
      <c r="F686" s="0" t="str">
        <f aca="false">VLOOKUP(B686,Sheet3!$A$1:$E$100,5)</f>
        <v>k10</v>
      </c>
      <c r="G686" s="0" t="str">
        <f aca="false">VLOOKUP(B686,Sheet3!$A$1:$E$100,2)</f>
        <v>50x80</v>
      </c>
      <c r="H686" s="0" t="str">
        <f aca="false">VLOOKUP(B686,Sheet3!$A$1:$E$100,3)</f>
        <v>34,99</v>
      </c>
      <c r="I686" s="0" t="str">
        <f aca="false">VLOOKUP(F686,Sheet4!$A$1:$B$22,2)</f>
        <v>tablice_korkowe</v>
      </c>
    </row>
    <row r="687" customFormat="false" ht="18.4" hidden="false" customHeight="true" outlineLevel="0" collapsed="false">
      <c r="A687" s="1" t="n">
        <v>686</v>
      </c>
      <c r="B687" s="0" t="s">
        <v>90</v>
      </c>
      <c r="C687" s="2" t="n">
        <v>40925</v>
      </c>
      <c r="D687" s="0" t="n">
        <v>22</v>
      </c>
      <c r="E687" s="0" t="n">
        <f aca="false">MONTH(C687)</f>
        <v>1</v>
      </c>
      <c r="F687" s="0" t="str">
        <f aca="false">VLOOKUP(B687,Sheet3!$A$1:$E$100,5)</f>
        <v>k21</v>
      </c>
      <c r="G687" s="0" t="str">
        <f aca="false">VLOOKUP(B687,Sheet3!$A$1:$E$100,2)</f>
        <v>Rapsodia</v>
      </c>
      <c r="H687" s="0" t="str">
        <f aca="false">VLOOKUP(B687,Sheet3!$A$1:$E$100,3)</f>
        <v>129,99</v>
      </c>
      <c r="I687" s="0" t="str">
        <f aca="false">VLOOKUP(F687,Sheet4!$A$1:$B$22,2)</f>
        <v>panele_korkowe</v>
      </c>
    </row>
    <row r="688" customFormat="false" ht="18.4" hidden="false" customHeight="true" outlineLevel="0" collapsed="false">
      <c r="A688" s="0" t="n">
        <v>687</v>
      </c>
      <c r="B688" s="0" t="s">
        <v>89</v>
      </c>
      <c r="C688" s="2" t="n">
        <v>41034</v>
      </c>
      <c r="D688" s="0" t="n">
        <v>4</v>
      </c>
      <c r="E688" s="0" t="n">
        <f aca="false">MONTH(C688)</f>
        <v>5</v>
      </c>
      <c r="F688" s="0" t="str">
        <f aca="false">VLOOKUP(B688,Sheet3!$A$1:$E$100,5)</f>
        <v>k19</v>
      </c>
      <c r="G688" s="0" t="str">
        <f aca="false">VLOOKUP(B688,Sheet3!$A$1:$E$100,2)</f>
        <v>Taca_okragla</v>
      </c>
      <c r="H688" s="0" t="str">
        <f aca="false">VLOOKUP(B688,Sheet3!$A$1:$E$100,3)</f>
        <v>32,49</v>
      </c>
      <c r="I688" s="0" t="str">
        <f aca="false">VLOOKUP(F688,Sheet4!$A$1:$B$22,2)</f>
        <v>wyroby_korkowe</v>
      </c>
    </row>
    <row r="689" customFormat="false" ht="18.4" hidden="false" customHeight="true" outlineLevel="0" collapsed="false">
      <c r="A689" s="1" t="n">
        <v>688</v>
      </c>
      <c r="B689" s="0" t="s">
        <v>13</v>
      </c>
      <c r="C689" s="2" t="n">
        <v>41029</v>
      </c>
      <c r="D689" s="0" t="n">
        <v>15</v>
      </c>
      <c r="E689" s="0" t="n">
        <f aca="false">MONTH(C689)</f>
        <v>4</v>
      </c>
      <c r="F689" s="0" t="str">
        <f aca="false">VLOOKUP(B689,Sheet3!$A$1:$E$100,5)</f>
        <v>k12</v>
      </c>
      <c r="G689" s="0" t="str">
        <f aca="false">VLOOKUP(B689,Sheet3!$A$1:$E$100,2)</f>
        <v>1000x700x7</v>
      </c>
      <c r="H689" s="0" t="str">
        <f aca="false">VLOOKUP(B689,Sheet3!$A$1:$E$100,3)</f>
        <v>22,99</v>
      </c>
      <c r="I689" s="0" t="str">
        <f aca="false">VLOOKUP(F689,Sheet4!$A$1:$B$22,2)</f>
        <v>plyty_korkowe</v>
      </c>
    </row>
    <row r="690" customFormat="false" ht="18.4" hidden="false" customHeight="true" outlineLevel="0" collapsed="false">
      <c r="A690" s="0" t="n">
        <v>689</v>
      </c>
      <c r="B690" s="0" t="s">
        <v>63</v>
      </c>
      <c r="C690" s="2" t="n">
        <v>41038</v>
      </c>
      <c r="D690" s="0" t="n">
        <v>20</v>
      </c>
      <c r="E690" s="0" t="n">
        <f aca="false">MONTH(C690)</f>
        <v>5</v>
      </c>
      <c r="F690" s="0" t="str">
        <f aca="false">VLOOKUP(B690,Sheet3!$A$1:$E$100,5)</f>
        <v>k19</v>
      </c>
      <c r="G690" s="0" t="str">
        <f aca="false">VLOOKUP(B690,Sheet3!$A$1:$E$100,2)</f>
        <v>Taca_okragla</v>
      </c>
      <c r="H690" s="0" t="str">
        <f aca="false">VLOOKUP(B690,Sheet3!$A$1:$E$100,3)</f>
        <v>32,49</v>
      </c>
      <c r="I690" s="0" t="str">
        <f aca="false">VLOOKUP(F690,Sheet4!$A$1:$B$22,2)</f>
        <v>wyroby_korkowe</v>
      </c>
    </row>
    <row r="691" customFormat="false" ht="18.4" hidden="false" customHeight="true" outlineLevel="0" collapsed="false">
      <c r="A691" s="1" t="n">
        <v>690</v>
      </c>
      <c r="B691" s="0" t="s">
        <v>58</v>
      </c>
      <c r="C691" s="2" t="n">
        <v>41046</v>
      </c>
      <c r="D691" s="0" t="n">
        <v>9</v>
      </c>
      <c r="E691" s="0" t="n">
        <f aca="false">MONTH(C691)</f>
        <v>5</v>
      </c>
      <c r="F691" s="0" t="str">
        <f aca="false">VLOOKUP(B691,Sheet3!$A$1:$E$100,5)</f>
        <v>k5</v>
      </c>
      <c r="G691" s="0" t="str">
        <f aca="false">VLOOKUP(B691,Sheet3!$A$1:$E$100,2)</f>
        <v>Aglomerado_80_mm</v>
      </c>
      <c r="H691" s="0" t="str">
        <f aca="false">VLOOKUP(B691,Sheet3!$A$1:$E$100,3)</f>
        <v>149,99</v>
      </c>
      <c r="I691" s="0" t="str">
        <f aca="false">VLOOKUP(F691,Sheet4!$A$1:$B$22,2)</f>
        <v>panele_korkowe</v>
      </c>
    </row>
    <row r="692" customFormat="false" ht="18.4" hidden="false" customHeight="true" outlineLevel="0" collapsed="false">
      <c r="A692" s="0" t="n">
        <v>691</v>
      </c>
      <c r="B692" s="0" t="s">
        <v>51</v>
      </c>
      <c r="C692" s="2" t="n">
        <v>41029</v>
      </c>
      <c r="D692" s="0" t="n">
        <v>2</v>
      </c>
      <c r="E692" s="0" t="n">
        <f aca="false">MONTH(C692)</f>
        <v>4</v>
      </c>
      <c r="F692" s="0" t="str">
        <f aca="false">VLOOKUP(B692,Sheet3!$A$1:$E$100,5)</f>
        <v>k10</v>
      </c>
      <c r="G692" s="0" t="str">
        <f aca="false">VLOOKUP(B692,Sheet3!$A$1:$E$100,2)</f>
        <v>60x80</v>
      </c>
      <c r="H692" s="0" t="str">
        <f aca="false">VLOOKUP(B692,Sheet3!$A$1:$E$100,3)</f>
        <v>51,00</v>
      </c>
      <c r="I692" s="0" t="str">
        <f aca="false">VLOOKUP(F692,Sheet4!$A$1:$B$22,2)</f>
        <v>tablice_korkowe</v>
      </c>
    </row>
    <row r="693" customFormat="false" ht="18.4" hidden="false" customHeight="true" outlineLevel="0" collapsed="false">
      <c r="A693" s="1" t="n">
        <v>692</v>
      </c>
      <c r="B693" s="0" t="s">
        <v>33</v>
      </c>
      <c r="C693" s="2" t="n">
        <v>41089</v>
      </c>
      <c r="D693" s="0" t="n">
        <v>25</v>
      </c>
      <c r="E693" s="0" t="n">
        <f aca="false">MONTH(C693)</f>
        <v>6</v>
      </c>
      <c r="F693" s="0" t="str">
        <f aca="false">VLOOKUP(B693,Sheet3!$A$1:$E$100,5)</f>
        <v>k5</v>
      </c>
      <c r="G693" s="0" t="str">
        <f aca="false">VLOOKUP(B693,Sheet3!$A$1:$E$100,2)</f>
        <v>Aglomerado_50_mm</v>
      </c>
      <c r="H693" s="0" t="str">
        <f aca="false">VLOOKUP(B693,Sheet3!$A$1:$E$100,3)</f>
        <v>59,99</v>
      </c>
      <c r="I693" s="0" t="str">
        <f aca="false">VLOOKUP(F693,Sheet4!$A$1:$B$22,2)</f>
        <v>panele_korkowe</v>
      </c>
    </row>
    <row r="694" customFormat="false" ht="18.4" hidden="false" customHeight="true" outlineLevel="0" collapsed="false">
      <c r="A694" s="0" t="n">
        <v>693</v>
      </c>
      <c r="B694" s="0" t="s">
        <v>25</v>
      </c>
      <c r="C694" s="2" t="n">
        <v>41219</v>
      </c>
      <c r="D694" s="0" t="n">
        <v>2</v>
      </c>
      <c r="E694" s="0" t="n">
        <f aca="false">MONTH(C694)</f>
        <v>11</v>
      </c>
      <c r="F694" s="0" t="str">
        <f aca="false">VLOOKUP(B694,Sheet3!$A$1:$E$100,5)</f>
        <v>k4</v>
      </c>
      <c r="G694" s="0" t="str">
        <f aca="false">VLOOKUP(B694,Sheet3!$A$1:$E$100,2)</f>
        <v>1_l_wodny</v>
      </c>
      <c r="H694" s="0" t="str">
        <f aca="false">VLOOKUP(B694,Sheet3!$A$1:$E$100,3)</f>
        <v>37,99</v>
      </c>
      <c r="I694" s="0" t="str">
        <f aca="false">VLOOKUP(F694,Sheet4!$A$1:$B$22,2)</f>
        <v>panele_korkowe</v>
      </c>
    </row>
    <row r="695" customFormat="false" ht="18.4" hidden="false" customHeight="true" outlineLevel="0" collapsed="false">
      <c r="A695" s="1" t="n">
        <v>694</v>
      </c>
      <c r="B695" s="0" t="s">
        <v>84</v>
      </c>
      <c r="C695" s="2" t="n">
        <v>40992</v>
      </c>
      <c r="D695" s="0" t="n">
        <v>5</v>
      </c>
      <c r="E695" s="0" t="n">
        <f aca="false">MONTH(C695)</f>
        <v>3</v>
      </c>
      <c r="F695" s="0" t="str">
        <f aca="false">VLOOKUP(B695,Sheet3!$A$1:$E$100,5)</f>
        <v>k11</v>
      </c>
      <c r="G695" s="0" t="str">
        <f aca="false">VLOOKUP(B695,Sheet3!$A$1:$E$100,2)</f>
        <v>kpl_6_mm</v>
      </c>
      <c r="H695" s="0" t="str">
        <f aca="false">VLOOKUP(B695,Sheet3!$A$1:$E$100,3)</f>
        <v>6,20</v>
      </c>
      <c r="I695" s="0" t="str">
        <f aca="false">VLOOKUP(F695,Sheet4!$A$1:$B$22,2)</f>
        <v>podkladki_naturalne</v>
      </c>
    </row>
    <row r="696" customFormat="false" ht="18.4" hidden="false" customHeight="true" outlineLevel="0" collapsed="false">
      <c r="A696" s="0" t="n">
        <v>695</v>
      </c>
      <c r="B696" s="0" t="s">
        <v>42</v>
      </c>
      <c r="C696" s="2" t="n">
        <v>41090</v>
      </c>
      <c r="D696" s="0" t="n">
        <v>10</v>
      </c>
      <c r="E696" s="0" t="n">
        <f aca="false">MONTH(C696)</f>
        <v>6</v>
      </c>
      <c r="F696" s="0" t="str">
        <f aca="false">VLOOKUP(B696,Sheet3!$A$1:$E$100,5)</f>
        <v>k20</v>
      </c>
      <c r="G696" s="0" t="str">
        <f aca="false">VLOOKUP(B696,Sheet3!$A$1:$E$100,2)</f>
        <v>Stozkowe_male</v>
      </c>
      <c r="H696" s="0" t="str">
        <f aca="false">VLOOKUP(B696,Sheet3!$A$1:$E$100,3)</f>
        <v>0,49</v>
      </c>
      <c r="I696" s="0" t="str">
        <f aca="false">VLOOKUP(F696,Sheet4!$A$1:$B$22,2)</f>
        <v>korki_do_butelek</v>
      </c>
    </row>
    <row r="697" customFormat="false" ht="18.4" hidden="false" customHeight="true" outlineLevel="0" collapsed="false">
      <c r="A697" s="1" t="n">
        <v>696</v>
      </c>
      <c r="B697" s="0" t="s">
        <v>91</v>
      </c>
      <c r="C697" s="2" t="n">
        <v>40974</v>
      </c>
      <c r="D697" s="0" t="n">
        <v>5</v>
      </c>
      <c r="E697" s="0" t="n">
        <f aca="false">MONTH(C697)</f>
        <v>3</v>
      </c>
      <c r="F697" s="0" t="str">
        <f aca="false">VLOOKUP(B697,Sheet3!$A$1:$E$100,5)</f>
        <v>k4</v>
      </c>
      <c r="G697" s="0" t="str">
        <f aca="false">VLOOKUP(B697,Sheet3!$A$1:$E$100,2)</f>
        <v>5_l_kontaktowy</v>
      </c>
      <c r="H697" s="0" t="str">
        <f aca="false">VLOOKUP(B697,Sheet3!$A$1:$E$100,3)</f>
        <v>84,99</v>
      </c>
      <c r="I697" s="0" t="str">
        <f aca="false">VLOOKUP(F697,Sheet4!$A$1:$B$22,2)</f>
        <v>panele_korkowe</v>
      </c>
    </row>
    <row r="698" customFormat="false" ht="18.4" hidden="false" customHeight="true" outlineLevel="0" collapsed="false">
      <c r="A698" s="0" t="n">
        <v>697</v>
      </c>
      <c r="B698" s="0" t="s">
        <v>93</v>
      </c>
      <c r="C698" s="2" t="n">
        <v>41130</v>
      </c>
      <c r="D698" s="0" t="n">
        <v>14</v>
      </c>
      <c r="E698" s="0" t="n">
        <f aca="false">MONTH(C698)</f>
        <v>8</v>
      </c>
      <c r="F698" s="0" t="str">
        <f aca="false">VLOOKUP(B698,Sheet3!$A$1:$E$100,5)</f>
        <v>k13</v>
      </c>
      <c r="G698" s="0" t="str">
        <f aca="false">VLOOKUP(B698,Sheet3!$A$1:$E$100,2)</f>
        <v>30m_x_1m_x_2mm</v>
      </c>
      <c r="H698" s="0" t="str">
        <f aca="false">VLOOKUP(B698,Sheet3!$A$1:$E$100,3)</f>
        <v>299,99</v>
      </c>
      <c r="I698" s="0" t="str">
        <f aca="false">VLOOKUP(F698,Sheet4!$A$1:$B$22,2)</f>
        <v>rolki_korkowe</v>
      </c>
    </row>
    <row r="699" customFormat="false" ht="18.4" hidden="false" customHeight="true" outlineLevel="0" collapsed="false">
      <c r="A699" s="1" t="n">
        <v>698</v>
      </c>
      <c r="B699" s="0" t="s">
        <v>31</v>
      </c>
      <c r="C699" s="2" t="n">
        <v>41025</v>
      </c>
      <c r="D699" s="0" t="n">
        <v>66</v>
      </c>
      <c r="E699" s="0" t="n">
        <f aca="false">MONTH(C699)</f>
        <v>4</v>
      </c>
      <c r="F699" s="0" t="str">
        <f aca="false">VLOOKUP(B699,Sheet3!$A$1:$E$100,5)</f>
        <v>k14</v>
      </c>
      <c r="G699" s="0" t="str">
        <f aca="false">VLOOKUP(B699,Sheet3!$A$1:$E$100,2)</f>
        <v>DawnTown</v>
      </c>
      <c r="H699" s="0" t="str">
        <f aca="false">VLOOKUP(B699,Sheet3!$A$1:$E$100,3)</f>
        <v>64,99</v>
      </c>
      <c r="I699" s="0" t="str">
        <f aca="false">VLOOKUP(F699,Sheet4!$A$1:$B$22,2)</f>
        <v>parkiet_korkowy</v>
      </c>
    </row>
    <row r="700" customFormat="false" ht="18.4" hidden="false" customHeight="true" outlineLevel="0" collapsed="false">
      <c r="A700" s="0" t="n">
        <v>699</v>
      </c>
      <c r="B700" s="0" t="s">
        <v>37</v>
      </c>
      <c r="C700" s="2" t="n">
        <v>40978</v>
      </c>
      <c r="D700" s="0" t="n">
        <v>1</v>
      </c>
      <c r="E700" s="0" t="n">
        <f aca="false">MONTH(C700)</f>
        <v>3</v>
      </c>
      <c r="F700" s="0" t="str">
        <f aca="false">VLOOKUP(B700,Sheet3!$A$1:$E$100,5)</f>
        <v>k15</v>
      </c>
      <c r="G700" s="0" t="str">
        <f aca="false">VLOOKUP(B700,Sheet3!$A$1:$E$100,2)</f>
        <v>kostka</v>
      </c>
      <c r="H700" s="0" t="str">
        <f aca="false">VLOOKUP(B700,Sheet3!$A$1:$E$100,3)</f>
        <v>25,99</v>
      </c>
      <c r="I700" s="0" t="str">
        <f aca="false">VLOOKUP(F700,Sheet4!$A$1:$B$22,2)</f>
        <v>maty_korkowe</v>
      </c>
    </row>
    <row r="701" customFormat="false" ht="18.4" hidden="false" customHeight="true" outlineLevel="0" collapsed="false">
      <c r="A701" s="1" t="n">
        <v>700</v>
      </c>
      <c r="B701" s="0" t="s">
        <v>91</v>
      </c>
      <c r="C701" s="2" t="n">
        <v>40955</v>
      </c>
      <c r="D701" s="0" t="n">
        <v>1</v>
      </c>
      <c r="E701" s="0" t="n">
        <f aca="false">MONTH(C701)</f>
        <v>2</v>
      </c>
      <c r="F701" s="0" t="str">
        <f aca="false">VLOOKUP(B701,Sheet3!$A$1:$E$100,5)</f>
        <v>k4</v>
      </c>
      <c r="G701" s="0" t="str">
        <f aca="false">VLOOKUP(B701,Sheet3!$A$1:$E$100,2)</f>
        <v>5_l_kontaktowy</v>
      </c>
      <c r="H701" s="0" t="str">
        <f aca="false">VLOOKUP(B701,Sheet3!$A$1:$E$100,3)</f>
        <v>84,99</v>
      </c>
      <c r="I701" s="0" t="str">
        <f aca="false">VLOOKUP(F701,Sheet4!$A$1:$B$22,2)</f>
        <v>panele_korkowe</v>
      </c>
    </row>
    <row r="702" customFormat="false" ht="18.4" hidden="false" customHeight="true" outlineLevel="0" collapsed="false">
      <c r="A702" s="0" t="n">
        <v>701</v>
      </c>
      <c r="B702" s="0" t="s">
        <v>85</v>
      </c>
      <c r="C702" s="2" t="n">
        <v>41086</v>
      </c>
      <c r="D702" s="0" t="n">
        <v>17</v>
      </c>
      <c r="E702" s="0" t="n">
        <f aca="false">MONTH(C702)</f>
        <v>6</v>
      </c>
      <c r="F702" s="0" t="str">
        <f aca="false">VLOOKUP(B702,Sheet3!$A$1:$E$100,5)</f>
        <v>k8</v>
      </c>
      <c r="G702" s="0" t="str">
        <f aca="false">VLOOKUP(B702,Sheet3!$A$1:$E$100,2)</f>
        <v>LN_2</v>
      </c>
      <c r="H702" s="0" t="str">
        <f aca="false">VLOOKUP(B702,Sheet3!$A$1:$E$100,3)</f>
        <v>4,60</v>
      </c>
      <c r="I702" s="0" t="str">
        <f aca="false">VLOOKUP(F702,Sheet4!$A$1:$B$22,2)</f>
        <v>panele_korkowe</v>
      </c>
    </row>
    <row r="703" customFormat="false" ht="18.4" hidden="false" customHeight="true" outlineLevel="0" collapsed="false">
      <c r="A703" s="1" t="n">
        <v>702</v>
      </c>
      <c r="B703" s="0" t="s">
        <v>65</v>
      </c>
      <c r="C703" s="2" t="n">
        <v>40934</v>
      </c>
      <c r="D703" s="0" t="n">
        <v>21</v>
      </c>
      <c r="E703" s="0" t="n">
        <f aca="false">MONTH(C703)</f>
        <v>1</v>
      </c>
      <c r="F703" s="0" t="str">
        <f aca="false">VLOOKUP(B703,Sheet3!$A$1:$E$100,5)</f>
        <v>k12</v>
      </c>
      <c r="G703" s="0" t="str">
        <f aca="false">VLOOKUP(B703,Sheet3!$A$1:$E$100,2)</f>
        <v>1000x700x4</v>
      </c>
      <c r="H703" s="0" t="str">
        <f aca="false">VLOOKUP(B703,Sheet3!$A$1:$E$100,3)</f>
        <v>14,99</v>
      </c>
      <c r="I703" s="0" t="str">
        <f aca="false">VLOOKUP(F703,Sheet4!$A$1:$B$22,2)</f>
        <v>plyty_korkowe</v>
      </c>
    </row>
    <row r="704" customFormat="false" ht="18.4" hidden="false" customHeight="true" outlineLevel="0" collapsed="false">
      <c r="A704" s="0" t="n">
        <v>703</v>
      </c>
      <c r="B704" s="0" t="s">
        <v>25</v>
      </c>
      <c r="C704" s="2" t="n">
        <v>41025</v>
      </c>
      <c r="D704" s="0" t="n">
        <v>4</v>
      </c>
      <c r="E704" s="0" t="n">
        <f aca="false">MONTH(C704)</f>
        <v>4</v>
      </c>
      <c r="F704" s="0" t="str">
        <f aca="false">VLOOKUP(B704,Sheet3!$A$1:$E$100,5)</f>
        <v>k4</v>
      </c>
      <c r="G704" s="0" t="str">
        <f aca="false">VLOOKUP(B704,Sheet3!$A$1:$E$100,2)</f>
        <v>1_l_wodny</v>
      </c>
      <c r="H704" s="0" t="str">
        <f aca="false">VLOOKUP(B704,Sheet3!$A$1:$E$100,3)</f>
        <v>37,99</v>
      </c>
      <c r="I704" s="0" t="str">
        <f aca="false">VLOOKUP(F704,Sheet4!$A$1:$B$22,2)</f>
        <v>panele_korkowe</v>
      </c>
    </row>
    <row r="705" customFormat="false" ht="18.4" hidden="false" customHeight="true" outlineLevel="0" collapsed="false">
      <c r="A705" s="1" t="n">
        <v>704</v>
      </c>
      <c r="B705" s="0" t="s">
        <v>13</v>
      </c>
      <c r="C705" s="2" t="n">
        <v>41029</v>
      </c>
      <c r="D705" s="0" t="n">
        <v>20</v>
      </c>
      <c r="E705" s="0" t="n">
        <f aca="false">MONTH(C705)</f>
        <v>4</v>
      </c>
      <c r="F705" s="0" t="str">
        <f aca="false">VLOOKUP(B705,Sheet3!$A$1:$E$100,5)</f>
        <v>k12</v>
      </c>
      <c r="G705" s="0" t="str">
        <f aca="false">VLOOKUP(B705,Sheet3!$A$1:$E$100,2)</f>
        <v>1000x700x7</v>
      </c>
      <c r="H705" s="0" t="str">
        <f aca="false">VLOOKUP(B705,Sheet3!$A$1:$E$100,3)</f>
        <v>22,99</v>
      </c>
      <c r="I705" s="0" t="str">
        <f aca="false">VLOOKUP(F705,Sheet4!$A$1:$B$22,2)</f>
        <v>plyty_korkowe</v>
      </c>
    </row>
    <row r="706" customFormat="false" ht="18.4" hidden="false" customHeight="true" outlineLevel="0" collapsed="false">
      <c r="A706" s="0" t="n">
        <v>705</v>
      </c>
      <c r="B706" s="0" t="s">
        <v>90</v>
      </c>
      <c r="C706" s="2" t="n">
        <v>40940</v>
      </c>
      <c r="D706" s="0" t="n">
        <v>82</v>
      </c>
      <c r="E706" s="0" t="n">
        <f aca="false">MONTH(C706)</f>
        <v>2</v>
      </c>
      <c r="F706" s="0" t="str">
        <f aca="false">VLOOKUP(B706,Sheet3!$A$1:$E$100,5)</f>
        <v>k21</v>
      </c>
      <c r="G706" s="0" t="str">
        <f aca="false">VLOOKUP(B706,Sheet3!$A$1:$E$100,2)</f>
        <v>Rapsodia</v>
      </c>
      <c r="H706" s="0" t="str">
        <f aca="false">VLOOKUP(B706,Sheet3!$A$1:$E$100,3)</f>
        <v>129,99</v>
      </c>
      <c r="I706" s="0" t="str">
        <f aca="false">VLOOKUP(F706,Sheet4!$A$1:$B$22,2)</f>
        <v>panele_korkowe</v>
      </c>
    </row>
    <row r="707" customFormat="false" ht="18.4" hidden="false" customHeight="true" outlineLevel="0" collapsed="false">
      <c r="A707" s="1" t="n">
        <v>706</v>
      </c>
      <c r="B707" s="0" t="s">
        <v>40</v>
      </c>
      <c r="C707" s="2" t="n">
        <v>40991</v>
      </c>
      <c r="D707" s="0" t="n">
        <v>4</v>
      </c>
      <c r="E707" s="0" t="n">
        <f aca="false">MONTH(C707)</f>
        <v>3</v>
      </c>
      <c r="F707" s="0" t="str">
        <f aca="false">VLOOKUP(B707,Sheet3!$A$1:$E$100,5)</f>
        <v>k11</v>
      </c>
      <c r="G707" s="0" t="str">
        <f aca="false">VLOOKUP(B707,Sheet3!$A$1:$E$100,2)</f>
        <v>kpl_8_mm</v>
      </c>
      <c r="H707" s="0" t="str">
        <f aca="false">VLOOKUP(B707,Sheet3!$A$1:$E$100,3)</f>
        <v>7,50</v>
      </c>
      <c r="I707" s="0" t="str">
        <f aca="false">VLOOKUP(F707,Sheet4!$A$1:$B$22,2)</f>
        <v>podkladki_naturalne</v>
      </c>
    </row>
    <row r="708" customFormat="false" ht="18.4" hidden="false" customHeight="true" outlineLevel="0" collapsed="false">
      <c r="A708" s="0" t="n">
        <v>707</v>
      </c>
      <c r="B708" s="0" t="s">
        <v>100</v>
      </c>
      <c r="C708" s="2" t="n">
        <v>41124</v>
      </c>
      <c r="D708" s="0" t="n">
        <v>21</v>
      </c>
      <c r="E708" s="0" t="n">
        <f aca="false">MONTH(C708)</f>
        <v>8</v>
      </c>
      <c r="F708" s="0" t="str">
        <f aca="false">VLOOKUP(B708,Sheet3!$A$1:$E$100,5)</f>
        <v>k16</v>
      </c>
      <c r="G708" s="0" t="str">
        <f aca="false">VLOOKUP(B708,Sheet3!$A$1:$E$100,2)</f>
        <v>standard</v>
      </c>
      <c r="H708" s="0" t="str">
        <f aca="false">VLOOKUP(B708,Sheet3!$A$1:$E$100,3)</f>
        <v>1,09</v>
      </c>
      <c r="I708" s="0" t="str">
        <f aca="false">VLOOKUP(F708,Sheet4!$A$1:$B$22,2)</f>
        <v>przekladki_korkowe</v>
      </c>
    </row>
    <row r="709" customFormat="false" ht="18.4" hidden="false" customHeight="true" outlineLevel="0" collapsed="false">
      <c r="A709" s="1" t="n">
        <v>708</v>
      </c>
      <c r="B709" s="0" t="s">
        <v>95</v>
      </c>
      <c r="C709" s="2" t="n">
        <v>41090</v>
      </c>
      <c r="D709" s="0" t="n">
        <v>70</v>
      </c>
      <c r="E709" s="0" t="n">
        <f aca="false">MONTH(C709)</f>
        <v>6</v>
      </c>
      <c r="F709" s="0" t="str">
        <f aca="false">VLOOKUP(B709,Sheet3!$A$1:$E$100,5)</f>
        <v>k21</v>
      </c>
      <c r="G709" s="0" t="str">
        <f aca="false">VLOOKUP(B709,Sheet3!$A$1:$E$100,2)</f>
        <v>Natural</v>
      </c>
      <c r="H709" s="0" t="str">
        <f aca="false">VLOOKUP(B709,Sheet3!$A$1:$E$100,3)</f>
        <v>119,99</v>
      </c>
      <c r="I709" s="0" t="str">
        <f aca="false">VLOOKUP(F709,Sheet4!$A$1:$B$22,2)</f>
        <v>panele_korkowe</v>
      </c>
    </row>
    <row r="710" customFormat="false" ht="18.4" hidden="false" customHeight="true" outlineLevel="0" collapsed="false">
      <c r="A710" s="0" t="n">
        <v>709</v>
      </c>
      <c r="B710" s="0" t="s">
        <v>40</v>
      </c>
      <c r="C710" s="2" t="n">
        <v>41220</v>
      </c>
      <c r="D710" s="0" t="n">
        <v>1</v>
      </c>
      <c r="E710" s="0" t="n">
        <f aca="false">MONTH(C710)</f>
        <v>11</v>
      </c>
      <c r="F710" s="0" t="str">
        <f aca="false">VLOOKUP(B710,Sheet3!$A$1:$E$100,5)</f>
        <v>k11</v>
      </c>
      <c r="G710" s="0" t="str">
        <f aca="false">VLOOKUP(B710,Sheet3!$A$1:$E$100,2)</f>
        <v>kpl_8_mm</v>
      </c>
      <c r="H710" s="0" t="str">
        <f aca="false">VLOOKUP(B710,Sheet3!$A$1:$E$100,3)</f>
        <v>7,50</v>
      </c>
      <c r="I710" s="0" t="str">
        <f aca="false">VLOOKUP(F710,Sheet4!$A$1:$B$22,2)</f>
        <v>podkladki_naturalne</v>
      </c>
    </row>
    <row r="711" customFormat="false" ht="18.4" hidden="false" customHeight="true" outlineLevel="0" collapsed="false">
      <c r="A711" s="1" t="n">
        <v>710</v>
      </c>
      <c r="B711" s="0" t="s">
        <v>30</v>
      </c>
      <c r="C711" s="2" t="n">
        <v>41199</v>
      </c>
      <c r="D711" s="0" t="n">
        <v>35</v>
      </c>
      <c r="E711" s="0" t="n">
        <f aca="false">MONTH(C711)</f>
        <v>10</v>
      </c>
      <c r="F711" s="0" t="str">
        <f aca="false">VLOOKUP(B711,Sheet3!$A$1:$E$100,5)</f>
        <v>k8</v>
      </c>
      <c r="G711" s="0" t="str">
        <f aca="false">VLOOKUP(B711,Sheet3!$A$1:$E$100,2)</f>
        <v>LN_1</v>
      </c>
      <c r="H711" s="0" t="str">
        <f aca="false">VLOOKUP(B711,Sheet3!$A$1:$E$100,3)</f>
        <v>3,90</v>
      </c>
      <c r="I711" s="0" t="str">
        <f aca="false">VLOOKUP(F711,Sheet4!$A$1:$B$22,2)</f>
        <v>panele_korkowe</v>
      </c>
    </row>
    <row r="712" customFormat="false" ht="18.4" hidden="false" customHeight="true" outlineLevel="0" collapsed="false">
      <c r="A712" s="0" t="n">
        <v>711</v>
      </c>
      <c r="B712" s="0" t="s">
        <v>83</v>
      </c>
      <c r="C712" s="2" t="n">
        <v>41081</v>
      </c>
      <c r="D712" s="0" t="n">
        <v>2</v>
      </c>
      <c r="E712" s="0" t="n">
        <f aca="false">MONTH(C712)</f>
        <v>6</v>
      </c>
      <c r="F712" s="0" t="str">
        <f aca="false">VLOOKUP(B712,Sheet3!$A$1:$E$100,5)</f>
        <v>k19</v>
      </c>
      <c r="G712" s="0" t="str">
        <f aca="false">VLOOKUP(B712,Sheet3!$A$1:$E$100,2)</f>
        <v>Serwetnik_maly</v>
      </c>
      <c r="H712" s="0" t="str">
        <f aca="false">VLOOKUP(B712,Sheet3!$A$1:$E$100,3)</f>
        <v>4,99</v>
      </c>
      <c r="I712" s="0" t="str">
        <f aca="false">VLOOKUP(F712,Sheet4!$A$1:$B$22,2)</f>
        <v>wyroby_korkowe</v>
      </c>
    </row>
    <row r="713" customFormat="false" ht="18.4" hidden="false" customHeight="true" outlineLevel="0" collapsed="false">
      <c r="A713" s="1" t="n">
        <v>712</v>
      </c>
      <c r="B713" s="0" t="s">
        <v>26</v>
      </c>
      <c r="C713" s="2" t="n">
        <v>40995</v>
      </c>
      <c r="D713" s="0" t="n">
        <v>10</v>
      </c>
      <c r="E713" s="0" t="n">
        <f aca="false">MONTH(C713)</f>
        <v>3</v>
      </c>
      <c r="F713" s="0" t="str">
        <f aca="false">VLOOKUP(B713,Sheet3!$A$1:$E$100,5)</f>
        <v>k1</v>
      </c>
      <c r="G713" s="0" t="str">
        <f aca="false">VLOOKUP(B713,Sheet3!$A$1:$E$100,2)</f>
        <v>Especial_Big</v>
      </c>
      <c r="H713" s="0" t="str">
        <f aca="false">VLOOKUP(B713,Sheet3!$A$1:$E$100,3)</f>
        <v>24,99</v>
      </c>
      <c r="I713" s="0" t="str">
        <f aca="false">VLOOKUP(F713,Sheet4!$A$1:$B$22,2)</f>
        <v>korek_scienny</v>
      </c>
    </row>
    <row r="714" customFormat="false" ht="18.4" hidden="false" customHeight="true" outlineLevel="0" collapsed="false">
      <c r="A714" s="0" t="n">
        <v>713</v>
      </c>
      <c r="B714" s="0" t="s">
        <v>37</v>
      </c>
      <c r="C714" s="2" t="n">
        <v>41010</v>
      </c>
      <c r="D714" s="0" t="n">
        <v>1</v>
      </c>
      <c r="E714" s="0" t="n">
        <f aca="false">MONTH(C714)</f>
        <v>4</v>
      </c>
      <c r="F714" s="0" t="str">
        <f aca="false">VLOOKUP(B714,Sheet3!$A$1:$E$100,5)</f>
        <v>k15</v>
      </c>
      <c r="G714" s="0" t="str">
        <f aca="false">VLOOKUP(B714,Sheet3!$A$1:$E$100,2)</f>
        <v>kostka</v>
      </c>
      <c r="H714" s="0" t="str">
        <f aca="false">VLOOKUP(B714,Sheet3!$A$1:$E$100,3)</f>
        <v>25,99</v>
      </c>
      <c r="I714" s="0" t="str">
        <f aca="false">VLOOKUP(F714,Sheet4!$A$1:$B$22,2)</f>
        <v>maty_korkowe</v>
      </c>
    </row>
    <row r="715" customFormat="false" ht="18.4" hidden="false" customHeight="true" outlineLevel="0" collapsed="false">
      <c r="A715" s="1" t="n">
        <v>714</v>
      </c>
      <c r="B715" s="0" t="s">
        <v>27</v>
      </c>
      <c r="C715" s="2" t="n">
        <v>41020</v>
      </c>
      <c r="D715" s="0" t="n">
        <v>6</v>
      </c>
      <c r="E715" s="0" t="n">
        <f aca="false">MONTH(C715)</f>
        <v>4</v>
      </c>
      <c r="F715" s="0" t="str">
        <f aca="false">VLOOKUP(B715,Sheet3!$A$1:$E$100,5)</f>
        <v>k10</v>
      </c>
      <c r="G715" s="0" t="str">
        <f aca="false">VLOOKUP(B715,Sheet3!$A$1:$E$100,2)</f>
        <v>40x50</v>
      </c>
      <c r="H715" s="0" t="str">
        <f aca="false">VLOOKUP(B715,Sheet3!$A$1:$E$100,3)</f>
        <v>21,00</v>
      </c>
      <c r="I715" s="0" t="str">
        <f aca="false">VLOOKUP(F715,Sheet4!$A$1:$B$22,2)</f>
        <v>tablice_korkowe</v>
      </c>
    </row>
    <row r="716" customFormat="false" ht="18.4" hidden="false" customHeight="true" outlineLevel="0" collapsed="false">
      <c r="A716" s="0" t="n">
        <v>715</v>
      </c>
      <c r="B716" s="0" t="s">
        <v>14</v>
      </c>
      <c r="C716" s="2" t="n">
        <v>41209</v>
      </c>
      <c r="D716" s="0" t="n">
        <v>2</v>
      </c>
      <c r="E716" s="0" t="n">
        <f aca="false">MONTH(C716)</f>
        <v>10</v>
      </c>
      <c r="F716" s="0" t="str">
        <f aca="false">VLOOKUP(B716,Sheet3!$A$1:$E$100,5)</f>
        <v>k10</v>
      </c>
      <c r="G716" s="0" t="str">
        <f aca="false">VLOOKUP(B716,Sheet3!$A$1:$E$100,2)</f>
        <v>40x60</v>
      </c>
      <c r="H716" s="0" t="str">
        <f aca="false">VLOOKUP(B716,Sheet3!$A$1:$E$100,3)</f>
        <v>25,00</v>
      </c>
      <c r="I716" s="0" t="str">
        <f aca="false">VLOOKUP(F716,Sheet4!$A$1:$B$22,2)</f>
        <v>tablice_korkowe</v>
      </c>
    </row>
    <row r="717" customFormat="false" ht="18.4" hidden="false" customHeight="true" outlineLevel="0" collapsed="false">
      <c r="A717" s="1" t="n">
        <v>716</v>
      </c>
      <c r="B717" s="0" t="s">
        <v>83</v>
      </c>
      <c r="C717" s="2" t="n">
        <v>41227</v>
      </c>
      <c r="D717" s="0" t="n">
        <v>6</v>
      </c>
      <c r="E717" s="0" t="n">
        <f aca="false">MONTH(C717)</f>
        <v>11</v>
      </c>
      <c r="F717" s="0" t="str">
        <f aca="false">VLOOKUP(B717,Sheet3!$A$1:$E$100,5)</f>
        <v>k19</v>
      </c>
      <c r="G717" s="0" t="str">
        <f aca="false">VLOOKUP(B717,Sheet3!$A$1:$E$100,2)</f>
        <v>Serwetnik_maly</v>
      </c>
      <c r="H717" s="0" t="str">
        <f aca="false">VLOOKUP(B717,Sheet3!$A$1:$E$100,3)</f>
        <v>4,99</v>
      </c>
      <c r="I717" s="0" t="str">
        <f aca="false">VLOOKUP(F717,Sheet4!$A$1:$B$22,2)</f>
        <v>wyroby_korkowe</v>
      </c>
    </row>
    <row r="718" customFormat="false" ht="18.4" hidden="false" customHeight="true" outlineLevel="0" collapsed="false">
      <c r="A718" s="0" t="n">
        <v>717</v>
      </c>
      <c r="B718" s="0" t="s">
        <v>39</v>
      </c>
      <c r="C718" s="2" t="n">
        <v>41076</v>
      </c>
      <c r="D718" s="0" t="n">
        <v>2</v>
      </c>
      <c r="E718" s="0" t="n">
        <f aca="false">MONTH(C718)</f>
        <v>6</v>
      </c>
      <c r="F718" s="0" t="str">
        <f aca="false">VLOOKUP(B718,Sheet3!$A$1:$E$100,5)</f>
        <v>k12</v>
      </c>
      <c r="G718" s="0" t="str">
        <f aca="false">VLOOKUP(B718,Sheet3!$A$1:$E$100,2)</f>
        <v>1000x700x5</v>
      </c>
      <c r="H718" s="0" t="str">
        <f aca="false">VLOOKUP(B718,Sheet3!$A$1:$E$100,3)</f>
        <v>15,99</v>
      </c>
      <c r="I718" s="0" t="str">
        <f aca="false">VLOOKUP(F718,Sheet4!$A$1:$B$22,2)</f>
        <v>plyty_korkowe</v>
      </c>
    </row>
    <row r="719" customFormat="false" ht="18.4" hidden="false" customHeight="true" outlineLevel="0" collapsed="false">
      <c r="A719" s="1" t="n">
        <v>718</v>
      </c>
      <c r="B719" s="0" t="s">
        <v>19</v>
      </c>
      <c r="C719" s="2" t="n">
        <v>41173</v>
      </c>
      <c r="D719" s="0" t="n">
        <v>5</v>
      </c>
      <c r="E719" s="0" t="n">
        <f aca="false">MONTH(C719)</f>
        <v>9</v>
      </c>
      <c r="F719" s="0" t="str">
        <f aca="false">VLOOKUP(B719,Sheet3!$A$1:$E$100,5)</f>
        <v>k20</v>
      </c>
      <c r="G719" s="0" t="str">
        <f aca="false">VLOOKUP(B719,Sheet3!$A$1:$E$100,2)</f>
        <v>Stozkowe_srednie</v>
      </c>
      <c r="H719" s="0" t="str">
        <f aca="false">VLOOKUP(B719,Sheet3!$A$1:$E$100,3)</f>
        <v>0,89</v>
      </c>
      <c r="I719" s="0" t="str">
        <f aca="false">VLOOKUP(F719,Sheet4!$A$1:$B$22,2)</f>
        <v>korki_do_butelek</v>
      </c>
    </row>
    <row r="720" customFormat="false" ht="18.4" hidden="false" customHeight="true" outlineLevel="0" collapsed="false">
      <c r="A720" s="0" t="n">
        <v>719</v>
      </c>
      <c r="B720" s="0" t="s">
        <v>70</v>
      </c>
      <c r="C720" s="2" t="n">
        <v>41083</v>
      </c>
      <c r="D720" s="0" t="n">
        <v>16</v>
      </c>
      <c r="E720" s="0" t="n">
        <f aca="false">MONTH(C720)</f>
        <v>6</v>
      </c>
      <c r="F720" s="0" t="str">
        <f aca="false">VLOOKUP(B720,Sheet3!$A$1:$E$100,5)</f>
        <v>k14</v>
      </c>
      <c r="G720" s="0" t="str">
        <f aca="false">VLOOKUP(B720,Sheet3!$A$1:$E$100,2)</f>
        <v>Symphony</v>
      </c>
      <c r="H720" s="0" t="str">
        <f aca="false">VLOOKUP(B720,Sheet3!$A$1:$E$100,3)</f>
        <v>83,99</v>
      </c>
      <c r="I720" s="0" t="str">
        <f aca="false">VLOOKUP(F720,Sheet4!$A$1:$B$22,2)</f>
        <v>parkiet_korkowy</v>
      </c>
    </row>
    <row r="721" customFormat="false" ht="18.4" hidden="false" customHeight="true" outlineLevel="0" collapsed="false">
      <c r="A721" s="1" t="n">
        <v>720</v>
      </c>
      <c r="B721" s="0" t="s">
        <v>37</v>
      </c>
      <c r="C721" s="2" t="n">
        <v>41080</v>
      </c>
      <c r="D721" s="0" t="n">
        <v>2</v>
      </c>
      <c r="E721" s="0" t="n">
        <f aca="false">MONTH(C721)</f>
        <v>6</v>
      </c>
      <c r="F721" s="0" t="str">
        <f aca="false">VLOOKUP(B721,Sheet3!$A$1:$E$100,5)</f>
        <v>k15</v>
      </c>
      <c r="G721" s="0" t="str">
        <f aca="false">VLOOKUP(B721,Sheet3!$A$1:$E$100,2)</f>
        <v>kostka</v>
      </c>
      <c r="H721" s="0" t="str">
        <f aca="false">VLOOKUP(B721,Sheet3!$A$1:$E$100,3)</f>
        <v>25,99</v>
      </c>
      <c r="I721" s="0" t="str">
        <f aca="false">VLOOKUP(F721,Sheet4!$A$1:$B$22,2)</f>
        <v>maty_korkowe</v>
      </c>
    </row>
    <row r="722" customFormat="false" ht="18.4" hidden="false" customHeight="true" outlineLevel="0" collapsed="false">
      <c r="A722" s="0" t="n">
        <v>721</v>
      </c>
      <c r="B722" s="0" t="s">
        <v>37</v>
      </c>
      <c r="C722" s="2" t="n">
        <v>41109</v>
      </c>
      <c r="D722" s="0" t="n">
        <v>1</v>
      </c>
      <c r="E722" s="0" t="n">
        <f aca="false">MONTH(C722)</f>
        <v>7</v>
      </c>
      <c r="F722" s="0" t="str">
        <f aca="false">VLOOKUP(B722,Sheet3!$A$1:$E$100,5)</f>
        <v>k15</v>
      </c>
      <c r="G722" s="0" t="str">
        <f aca="false">VLOOKUP(B722,Sheet3!$A$1:$E$100,2)</f>
        <v>kostka</v>
      </c>
      <c r="H722" s="0" t="str">
        <f aca="false">VLOOKUP(B722,Sheet3!$A$1:$E$100,3)</f>
        <v>25,99</v>
      </c>
      <c r="I722" s="0" t="str">
        <f aca="false">VLOOKUP(F722,Sheet4!$A$1:$B$22,2)</f>
        <v>maty_korkowe</v>
      </c>
    </row>
    <row r="723" customFormat="false" ht="18.4" hidden="false" customHeight="true" outlineLevel="0" collapsed="false">
      <c r="A723" s="1" t="n">
        <v>722</v>
      </c>
      <c r="B723" s="0" t="s">
        <v>12</v>
      </c>
      <c r="C723" s="2" t="n">
        <v>41118</v>
      </c>
      <c r="D723" s="0" t="n">
        <v>25</v>
      </c>
      <c r="E723" s="0" t="n">
        <f aca="false">MONTH(C723)</f>
        <v>7</v>
      </c>
      <c r="F723" s="0" t="str">
        <f aca="false">VLOOKUP(B723,Sheet3!$A$1:$E$100,5)</f>
        <v>k6</v>
      </c>
      <c r="G723" s="0" t="str">
        <f aca="false">VLOOKUP(B723,Sheet3!$A$1:$E$100,2)</f>
        <v>940x16x5</v>
      </c>
      <c r="H723" s="0" t="str">
        <f aca="false">VLOOKUP(B723,Sheet3!$A$1:$E$100,3)</f>
        <v>2,19</v>
      </c>
      <c r="I723" s="0" t="str">
        <f aca="false">VLOOKUP(F723,Sheet4!$A$1:$B$22,2)</f>
        <v>panele_korkowe</v>
      </c>
    </row>
    <row r="724" customFormat="false" ht="18.4" hidden="false" customHeight="true" outlineLevel="0" collapsed="false">
      <c r="A724" s="0" t="n">
        <v>723</v>
      </c>
      <c r="B724" s="0" t="s">
        <v>76</v>
      </c>
      <c r="C724" s="2" t="n">
        <v>41142</v>
      </c>
      <c r="D724" s="0" t="n">
        <v>10</v>
      </c>
      <c r="E724" s="0" t="n">
        <f aca="false">MONTH(C724)</f>
        <v>8</v>
      </c>
      <c r="F724" s="0" t="str">
        <f aca="false">VLOOKUP(B724,Sheet3!$A$1:$E$100,5)</f>
        <v>k2</v>
      </c>
      <c r="G724" s="0" t="str">
        <f aca="false">VLOOKUP(B724,Sheet3!$A$1:$E$100,2)</f>
        <v>Normal_6_mm</v>
      </c>
      <c r="H724" s="0" t="str">
        <f aca="false">VLOOKUP(B724,Sheet3!$A$1:$E$100,3)</f>
        <v>119,99</v>
      </c>
      <c r="I724" s="0" t="str">
        <f aca="false">VLOOKUP(F724,Sheet4!$A$1:$B$22,2)</f>
        <v>wyroby_korkowe</v>
      </c>
    </row>
    <row r="725" customFormat="false" ht="18.4" hidden="false" customHeight="true" outlineLevel="0" collapsed="false">
      <c r="A725" s="1" t="n">
        <v>724</v>
      </c>
      <c r="B725" s="0" t="s">
        <v>25</v>
      </c>
      <c r="C725" s="2" t="n">
        <v>40977</v>
      </c>
      <c r="D725" s="0" t="n">
        <v>3</v>
      </c>
      <c r="E725" s="0" t="n">
        <f aca="false">MONTH(C725)</f>
        <v>3</v>
      </c>
      <c r="F725" s="0" t="str">
        <f aca="false">VLOOKUP(B725,Sheet3!$A$1:$E$100,5)</f>
        <v>k4</v>
      </c>
      <c r="G725" s="0" t="str">
        <f aca="false">VLOOKUP(B725,Sheet3!$A$1:$E$100,2)</f>
        <v>1_l_wodny</v>
      </c>
      <c r="H725" s="0" t="str">
        <f aca="false">VLOOKUP(B725,Sheet3!$A$1:$E$100,3)</f>
        <v>37,99</v>
      </c>
      <c r="I725" s="0" t="str">
        <f aca="false">VLOOKUP(F725,Sheet4!$A$1:$B$22,2)</f>
        <v>panele_korkowe</v>
      </c>
    </row>
    <row r="726" customFormat="false" ht="18.4" hidden="false" customHeight="true" outlineLevel="0" collapsed="false">
      <c r="A726" s="0" t="n">
        <v>725</v>
      </c>
      <c r="B726" s="0" t="s">
        <v>62</v>
      </c>
      <c r="C726" s="2" t="n">
        <v>41038</v>
      </c>
      <c r="D726" s="0" t="n">
        <v>21</v>
      </c>
      <c r="E726" s="0" t="n">
        <f aca="false">MONTH(C726)</f>
        <v>5</v>
      </c>
      <c r="F726" s="0" t="str">
        <f aca="false">VLOOKUP(B726,Sheet3!$A$1:$E$100,5)</f>
        <v>k5</v>
      </c>
      <c r="G726" s="0" t="str">
        <f aca="false">VLOOKUP(B726,Sheet3!$A$1:$E$100,2)</f>
        <v>Aglomerado_10_mm</v>
      </c>
      <c r="H726" s="0" t="str">
        <f aca="false">VLOOKUP(B726,Sheet3!$A$1:$E$100,3)</f>
        <v>34,99</v>
      </c>
      <c r="I726" s="0" t="str">
        <f aca="false">VLOOKUP(F726,Sheet4!$A$1:$B$22,2)</f>
        <v>panele_korkowe</v>
      </c>
    </row>
    <row r="727" customFormat="false" ht="18.4" hidden="false" customHeight="true" outlineLevel="0" collapsed="false">
      <c r="A727" s="1" t="n">
        <v>726</v>
      </c>
      <c r="B727" s="0" t="s">
        <v>54</v>
      </c>
      <c r="C727" s="2" t="n">
        <v>40973</v>
      </c>
      <c r="D727" s="0" t="n">
        <v>5</v>
      </c>
      <c r="E727" s="0" t="n">
        <f aca="false">MONTH(C727)</f>
        <v>3</v>
      </c>
      <c r="F727" s="0" t="str">
        <f aca="false">VLOOKUP(B727,Sheet3!$A$1:$E$100,5)</f>
        <v>k12</v>
      </c>
      <c r="G727" s="0" t="str">
        <f aca="false">VLOOKUP(B727,Sheet3!$A$1:$E$100,2)</f>
        <v>1000x700x1</v>
      </c>
      <c r="H727" s="0" t="str">
        <f aca="false">VLOOKUP(B727,Sheet3!$A$1:$E$100,3)</f>
        <v>4,99</v>
      </c>
      <c r="I727" s="0" t="str">
        <f aca="false">VLOOKUP(F727,Sheet4!$A$1:$B$22,2)</f>
        <v>plyty_korkowe</v>
      </c>
    </row>
    <row r="728" customFormat="false" ht="18.4" hidden="false" customHeight="true" outlineLevel="0" collapsed="false">
      <c r="A728" s="0" t="n">
        <v>727</v>
      </c>
      <c r="B728" s="0" t="s">
        <v>30</v>
      </c>
      <c r="C728" s="2" t="n">
        <v>41125</v>
      </c>
      <c r="D728" s="0" t="n">
        <v>64</v>
      </c>
      <c r="E728" s="0" t="n">
        <f aca="false">MONTH(C728)</f>
        <v>8</v>
      </c>
      <c r="F728" s="0" t="str">
        <f aca="false">VLOOKUP(B728,Sheet3!$A$1:$E$100,5)</f>
        <v>k8</v>
      </c>
      <c r="G728" s="0" t="str">
        <f aca="false">VLOOKUP(B728,Sheet3!$A$1:$E$100,2)</f>
        <v>LN_1</v>
      </c>
      <c r="H728" s="0" t="str">
        <f aca="false">VLOOKUP(B728,Sheet3!$A$1:$E$100,3)</f>
        <v>3,90</v>
      </c>
      <c r="I728" s="0" t="str">
        <f aca="false">VLOOKUP(F728,Sheet4!$A$1:$B$22,2)</f>
        <v>panele_korkowe</v>
      </c>
    </row>
    <row r="729" customFormat="false" ht="18.4" hidden="false" customHeight="true" outlineLevel="0" collapsed="false">
      <c r="A729" s="1" t="n">
        <v>728</v>
      </c>
      <c r="B729" s="0" t="s">
        <v>24</v>
      </c>
      <c r="C729" s="2" t="n">
        <v>41241</v>
      </c>
      <c r="D729" s="0" t="n">
        <v>50</v>
      </c>
      <c r="E729" s="0" t="n">
        <f aca="false">MONTH(C729)</f>
        <v>11</v>
      </c>
      <c r="F729" s="0" t="str">
        <f aca="false">VLOOKUP(B729,Sheet3!$A$1:$E$100,5)</f>
        <v>k8</v>
      </c>
      <c r="G729" s="0" t="str">
        <f aca="false">VLOOKUP(B729,Sheet3!$A$1:$E$100,2)</f>
        <v>LN_2</v>
      </c>
      <c r="H729" s="0" t="str">
        <f aca="false">VLOOKUP(B729,Sheet3!$A$1:$E$100,3)</f>
        <v>4,60</v>
      </c>
      <c r="I729" s="0" t="str">
        <f aca="false">VLOOKUP(F729,Sheet4!$A$1:$B$22,2)</f>
        <v>panele_korkowe</v>
      </c>
    </row>
    <row r="730" customFormat="false" ht="18.4" hidden="false" customHeight="true" outlineLevel="0" collapsed="false">
      <c r="A730" s="0" t="n">
        <v>729</v>
      </c>
      <c r="B730" s="0" t="s">
        <v>61</v>
      </c>
      <c r="C730" s="2" t="n">
        <v>41159</v>
      </c>
      <c r="D730" s="0" t="n">
        <v>2</v>
      </c>
      <c r="E730" s="0" t="n">
        <f aca="false">MONTH(C730)</f>
        <v>9</v>
      </c>
      <c r="F730" s="0" t="str">
        <f aca="false">VLOOKUP(B730,Sheet3!$A$1:$E$100,5)</f>
        <v>k13</v>
      </c>
      <c r="G730" s="0" t="str">
        <f aca="false">VLOOKUP(B730,Sheet3!$A$1:$E$100,2)</f>
        <v>25m_x_1m_x_4mm</v>
      </c>
      <c r="H730" s="0" t="str">
        <f aca="false">VLOOKUP(B730,Sheet3!$A$1:$E$100,3)</f>
        <v>549,99</v>
      </c>
      <c r="I730" s="0" t="str">
        <f aca="false">VLOOKUP(F730,Sheet4!$A$1:$B$22,2)</f>
        <v>rolki_korkowe</v>
      </c>
    </row>
    <row r="731" customFormat="false" ht="18.4" hidden="false" customHeight="true" outlineLevel="0" collapsed="false">
      <c r="A731" s="1" t="n">
        <v>730</v>
      </c>
      <c r="B731" s="0" t="s">
        <v>65</v>
      </c>
      <c r="C731" s="2" t="n">
        <v>41047</v>
      </c>
      <c r="D731" s="0" t="n">
        <v>15</v>
      </c>
      <c r="E731" s="0" t="n">
        <f aca="false">MONTH(C731)</f>
        <v>5</v>
      </c>
      <c r="F731" s="0" t="str">
        <f aca="false">VLOOKUP(B731,Sheet3!$A$1:$E$100,5)</f>
        <v>k12</v>
      </c>
      <c r="G731" s="0" t="str">
        <f aca="false">VLOOKUP(B731,Sheet3!$A$1:$E$100,2)</f>
        <v>1000x700x4</v>
      </c>
      <c r="H731" s="0" t="str">
        <f aca="false">VLOOKUP(B731,Sheet3!$A$1:$E$100,3)</f>
        <v>14,99</v>
      </c>
      <c r="I731" s="0" t="str">
        <f aca="false">VLOOKUP(F731,Sheet4!$A$1:$B$22,2)</f>
        <v>plyty_korkowe</v>
      </c>
    </row>
    <row r="732" customFormat="false" ht="18.4" hidden="false" customHeight="true" outlineLevel="0" collapsed="false">
      <c r="A732" s="0" t="n">
        <v>731</v>
      </c>
      <c r="B732" s="0" t="s">
        <v>81</v>
      </c>
      <c r="C732" s="2" t="n">
        <v>41058</v>
      </c>
      <c r="D732" s="0" t="n">
        <v>12</v>
      </c>
      <c r="E732" s="0" t="n">
        <f aca="false">MONTH(C732)</f>
        <v>5</v>
      </c>
      <c r="F732" s="0" t="str">
        <f aca="false">VLOOKUP(B732,Sheet3!$A$1:$E$100,5)</f>
        <v>k12</v>
      </c>
      <c r="G732" s="0" t="str">
        <f aca="false">VLOOKUP(B732,Sheet3!$A$1:$E$100,2)</f>
        <v>1000x700x3</v>
      </c>
      <c r="H732" s="0" t="str">
        <f aca="false">VLOOKUP(B732,Sheet3!$A$1:$E$100,3)</f>
        <v>9,99</v>
      </c>
      <c r="I732" s="0" t="str">
        <f aca="false">VLOOKUP(F732,Sheet4!$A$1:$B$22,2)</f>
        <v>plyty_korkowe</v>
      </c>
    </row>
    <row r="733" customFormat="false" ht="18.4" hidden="false" customHeight="true" outlineLevel="0" collapsed="false">
      <c r="A733" s="1" t="n">
        <v>732</v>
      </c>
      <c r="B733" s="0" t="s">
        <v>37</v>
      </c>
      <c r="C733" s="2" t="n">
        <v>41142</v>
      </c>
      <c r="D733" s="0" t="n">
        <v>1</v>
      </c>
      <c r="E733" s="0" t="n">
        <f aca="false">MONTH(C733)</f>
        <v>8</v>
      </c>
      <c r="F733" s="0" t="str">
        <f aca="false">VLOOKUP(B733,Sheet3!$A$1:$E$100,5)</f>
        <v>k15</v>
      </c>
      <c r="G733" s="0" t="str">
        <f aca="false">VLOOKUP(B733,Sheet3!$A$1:$E$100,2)</f>
        <v>kostka</v>
      </c>
      <c r="H733" s="0" t="str">
        <f aca="false">VLOOKUP(B733,Sheet3!$A$1:$E$100,3)</f>
        <v>25,99</v>
      </c>
      <c r="I733" s="0" t="str">
        <f aca="false">VLOOKUP(F733,Sheet4!$A$1:$B$22,2)</f>
        <v>maty_korkowe</v>
      </c>
    </row>
    <row r="734" customFormat="false" ht="18.4" hidden="false" customHeight="true" outlineLevel="0" collapsed="false">
      <c r="A734" s="0" t="n">
        <v>733</v>
      </c>
      <c r="B734" s="0" t="s">
        <v>39</v>
      </c>
      <c r="C734" s="2" t="n">
        <v>41038</v>
      </c>
      <c r="D734" s="0" t="n">
        <v>1</v>
      </c>
      <c r="E734" s="0" t="n">
        <f aca="false">MONTH(C734)</f>
        <v>5</v>
      </c>
      <c r="F734" s="0" t="str">
        <f aca="false">VLOOKUP(B734,Sheet3!$A$1:$E$100,5)</f>
        <v>k12</v>
      </c>
      <c r="G734" s="0" t="str">
        <f aca="false">VLOOKUP(B734,Sheet3!$A$1:$E$100,2)</f>
        <v>1000x700x5</v>
      </c>
      <c r="H734" s="0" t="str">
        <f aca="false">VLOOKUP(B734,Sheet3!$A$1:$E$100,3)</f>
        <v>15,99</v>
      </c>
      <c r="I734" s="0" t="str">
        <f aca="false">VLOOKUP(F734,Sheet4!$A$1:$B$22,2)</f>
        <v>plyty_korkowe</v>
      </c>
    </row>
    <row r="735" customFormat="false" ht="18.4" hidden="false" customHeight="true" outlineLevel="0" collapsed="false">
      <c r="A735" s="1" t="n">
        <v>734</v>
      </c>
      <c r="B735" s="0" t="s">
        <v>25</v>
      </c>
      <c r="C735" s="2" t="n">
        <v>41220</v>
      </c>
      <c r="D735" s="0" t="n">
        <v>2</v>
      </c>
      <c r="E735" s="0" t="n">
        <f aca="false">MONTH(C735)</f>
        <v>11</v>
      </c>
      <c r="F735" s="0" t="str">
        <f aca="false">VLOOKUP(B735,Sheet3!$A$1:$E$100,5)</f>
        <v>k4</v>
      </c>
      <c r="G735" s="0" t="str">
        <f aca="false">VLOOKUP(B735,Sheet3!$A$1:$E$100,2)</f>
        <v>1_l_wodny</v>
      </c>
      <c r="H735" s="0" t="str">
        <f aca="false">VLOOKUP(B735,Sheet3!$A$1:$E$100,3)</f>
        <v>37,99</v>
      </c>
      <c r="I735" s="0" t="str">
        <f aca="false">VLOOKUP(F735,Sheet4!$A$1:$B$22,2)</f>
        <v>panele_korkowe</v>
      </c>
    </row>
    <row r="736" customFormat="false" ht="18.4" hidden="false" customHeight="true" outlineLevel="0" collapsed="false">
      <c r="A736" s="0" t="n">
        <v>735</v>
      </c>
      <c r="B736" s="0" t="s">
        <v>69</v>
      </c>
      <c r="C736" s="2" t="n">
        <v>41068</v>
      </c>
      <c r="D736" s="0" t="n">
        <v>35</v>
      </c>
      <c r="E736" s="0" t="n">
        <f aca="false">MONTH(C736)</f>
        <v>6</v>
      </c>
      <c r="F736" s="0" t="str">
        <f aca="false">VLOOKUP(B736,Sheet3!$A$1:$E$100,5)</f>
        <v>k20</v>
      </c>
      <c r="G736" s="0" t="str">
        <f aca="false">VLOOKUP(B736,Sheet3!$A$1:$E$100,2)</f>
        <v>Stozkowe_duze</v>
      </c>
      <c r="H736" s="0" t="str">
        <f aca="false">VLOOKUP(B736,Sheet3!$A$1:$E$100,3)</f>
        <v>1,19</v>
      </c>
      <c r="I736" s="0" t="str">
        <f aca="false">VLOOKUP(F736,Sheet4!$A$1:$B$22,2)</f>
        <v>korki_do_butelek</v>
      </c>
    </row>
    <row r="737" customFormat="false" ht="18.4" hidden="false" customHeight="true" outlineLevel="0" collapsed="false">
      <c r="A737" s="1" t="n">
        <v>736</v>
      </c>
      <c r="B737" s="0" t="s">
        <v>72</v>
      </c>
      <c r="C737" s="2" t="n">
        <v>41029</v>
      </c>
      <c r="D737" s="0" t="n">
        <v>5</v>
      </c>
      <c r="E737" s="0" t="n">
        <f aca="false">MONTH(C737)</f>
        <v>4</v>
      </c>
      <c r="F737" s="0" t="str">
        <f aca="false">VLOOKUP(B737,Sheet3!$A$1:$E$100,5)</f>
        <v>k18</v>
      </c>
      <c r="G737" s="0" t="str">
        <f aca="false">VLOOKUP(B737,Sheet3!$A$1:$E$100,2)</f>
        <v>1x10mx2mm</v>
      </c>
      <c r="H737" s="0" t="str">
        <f aca="false">VLOOKUP(B737,Sheet3!$A$1:$E$100,3)</f>
        <v>149,99</v>
      </c>
      <c r="I737" s="0" t="str">
        <f aca="false">VLOOKUP(F737,Sheet4!$A$1:$B$22,2)</f>
        <v>gumokorek</v>
      </c>
    </row>
    <row r="738" customFormat="false" ht="18.4" hidden="false" customHeight="true" outlineLevel="0" collapsed="false">
      <c r="A738" s="0" t="n">
        <v>737</v>
      </c>
      <c r="B738" s="0" t="s">
        <v>21</v>
      </c>
      <c r="C738" s="2" t="n">
        <v>41111</v>
      </c>
      <c r="D738" s="0" t="n">
        <v>10</v>
      </c>
      <c r="E738" s="0" t="n">
        <f aca="false">MONTH(C738)</f>
        <v>7</v>
      </c>
      <c r="F738" s="0" t="str">
        <f aca="false">VLOOKUP(B738,Sheet3!$A$1:$E$100,5)</f>
        <v>k8</v>
      </c>
      <c r="G738" s="0" t="str">
        <f aca="false">VLOOKUP(B738,Sheet3!$A$1:$E$100,2)</f>
        <v>LK_3</v>
      </c>
      <c r="H738" s="0" t="str">
        <f aca="false">VLOOKUP(B738,Sheet3!$A$1:$E$100,3)</f>
        <v>3,60</v>
      </c>
      <c r="I738" s="0" t="str">
        <f aca="false">VLOOKUP(F738,Sheet4!$A$1:$B$22,2)</f>
        <v>panele_korkowe</v>
      </c>
    </row>
    <row r="739" customFormat="false" ht="18.4" hidden="false" customHeight="true" outlineLevel="0" collapsed="false">
      <c r="A739" s="1" t="n">
        <v>738</v>
      </c>
      <c r="B739" s="0" t="s">
        <v>92</v>
      </c>
      <c r="C739" s="2" t="n">
        <v>40964</v>
      </c>
      <c r="D739" s="0" t="n">
        <v>32</v>
      </c>
      <c r="E739" s="0" t="n">
        <f aca="false">MONTH(C739)</f>
        <v>2</v>
      </c>
      <c r="F739" s="0" t="str">
        <f aca="false">VLOOKUP(B739,Sheet3!$A$1:$E$100,5)</f>
        <v>k5</v>
      </c>
      <c r="G739" s="0" t="str">
        <f aca="false">VLOOKUP(B739,Sheet3!$A$1:$E$100,2)</f>
        <v>Aglomerado_20_mm</v>
      </c>
      <c r="H739" s="0" t="str">
        <f aca="false">VLOOKUP(B739,Sheet3!$A$1:$E$100,3)</f>
        <v>39,99</v>
      </c>
      <c r="I739" s="0" t="str">
        <f aca="false">VLOOKUP(F739,Sheet4!$A$1:$B$22,2)</f>
        <v>panele_korkowe</v>
      </c>
    </row>
    <row r="740" customFormat="false" ht="18.4" hidden="false" customHeight="true" outlineLevel="0" collapsed="false">
      <c r="A740" s="0" t="n">
        <v>739</v>
      </c>
      <c r="B740" s="0" t="s">
        <v>41</v>
      </c>
      <c r="C740" s="2" t="n">
        <v>41096</v>
      </c>
      <c r="D740" s="0" t="n">
        <v>15</v>
      </c>
      <c r="E740" s="0" t="n">
        <f aca="false">MONTH(C740)</f>
        <v>7</v>
      </c>
      <c r="F740" s="0" t="str">
        <f aca="false">VLOOKUP(B740,Sheet3!$A$1:$E$100,5)</f>
        <v>k7</v>
      </c>
      <c r="G740" s="0" t="str">
        <f aca="false">VLOOKUP(B740,Sheet3!$A$1:$E$100,2)</f>
        <v>Kora_surowa_kl._II</v>
      </c>
      <c r="H740" s="0" t="str">
        <f aca="false">VLOOKUP(B740,Sheet3!$A$1:$E$100,3)</f>
        <v>79,99</v>
      </c>
      <c r="I740" s="0" t="str">
        <f aca="false">VLOOKUP(F740,Sheet4!$A$1:$B$22,2)</f>
        <v>panele_korkowe</v>
      </c>
    </row>
    <row r="741" customFormat="false" ht="18.4" hidden="false" customHeight="true" outlineLevel="0" collapsed="false">
      <c r="A741" s="1" t="n">
        <v>740</v>
      </c>
      <c r="B741" s="0" t="s">
        <v>30</v>
      </c>
      <c r="C741" s="2" t="n">
        <v>41037</v>
      </c>
      <c r="D741" s="0" t="n">
        <v>52</v>
      </c>
      <c r="E741" s="0" t="n">
        <f aca="false">MONTH(C741)</f>
        <v>5</v>
      </c>
      <c r="F741" s="0" t="str">
        <f aca="false">VLOOKUP(B741,Sheet3!$A$1:$E$100,5)</f>
        <v>k8</v>
      </c>
      <c r="G741" s="0" t="str">
        <f aca="false">VLOOKUP(B741,Sheet3!$A$1:$E$100,2)</f>
        <v>LN_1</v>
      </c>
      <c r="H741" s="0" t="str">
        <f aca="false">VLOOKUP(B741,Sheet3!$A$1:$E$100,3)</f>
        <v>3,90</v>
      </c>
      <c r="I741" s="0" t="str">
        <f aca="false">VLOOKUP(F741,Sheet4!$A$1:$B$22,2)</f>
        <v>panele_korkowe</v>
      </c>
    </row>
    <row r="742" customFormat="false" ht="18.4" hidden="false" customHeight="true" outlineLevel="0" collapsed="false">
      <c r="A742" s="0" t="n">
        <v>741</v>
      </c>
      <c r="B742" s="0" t="s">
        <v>28</v>
      </c>
      <c r="C742" s="2" t="n">
        <v>41207</v>
      </c>
      <c r="D742" s="0" t="n">
        <v>14</v>
      </c>
      <c r="E742" s="0" t="n">
        <f aca="false">MONTH(C742)</f>
        <v>10</v>
      </c>
      <c r="F742" s="0" t="str">
        <f aca="false">VLOOKUP(B742,Sheet3!$A$1:$E$100,5)</f>
        <v>k14</v>
      </c>
      <c r="G742" s="0" t="str">
        <f aca="false">VLOOKUP(B742,Sheet3!$A$1:$E$100,2)</f>
        <v>Shell</v>
      </c>
      <c r="H742" s="0" t="str">
        <f aca="false">VLOOKUP(B742,Sheet3!$A$1:$E$100,3)</f>
        <v>81,99</v>
      </c>
      <c r="I742" s="0" t="str">
        <f aca="false">VLOOKUP(F742,Sheet4!$A$1:$B$22,2)</f>
        <v>parkiet_korkowy</v>
      </c>
    </row>
    <row r="743" customFormat="false" ht="18.4" hidden="false" customHeight="true" outlineLevel="0" collapsed="false">
      <c r="A743" s="1" t="n">
        <v>742</v>
      </c>
      <c r="B743" s="0" t="s">
        <v>80</v>
      </c>
      <c r="C743" s="2" t="n">
        <v>41199</v>
      </c>
      <c r="D743" s="0" t="n">
        <v>24</v>
      </c>
      <c r="E743" s="0" t="n">
        <f aca="false">MONTH(C743)</f>
        <v>10</v>
      </c>
      <c r="F743" s="0" t="str">
        <f aca="false">VLOOKUP(B743,Sheet3!$A$1:$E$100,5)</f>
        <v>k21</v>
      </c>
      <c r="G743" s="0" t="str">
        <f aca="false">VLOOKUP(B743,Sheet3!$A$1:$E$100,2)</f>
        <v>Symphony</v>
      </c>
      <c r="H743" s="0" t="str">
        <f aca="false">VLOOKUP(B743,Sheet3!$A$1:$E$100,3)</f>
        <v>139,99</v>
      </c>
      <c r="I743" s="0" t="str">
        <f aca="false">VLOOKUP(F743,Sheet4!$A$1:$B$22,2)</f>
        <v>panele_korkowe</v>
      </c>
    </row>
    <row r="744" customFormat="false" ht="18.4" hidden="false" customHeight="true" outlineLevel="0" collapsed="false">
      <c r="A744" s="0" t="n">
        <v>743</v>
      </c>
      <c r="B744" s="0" t="s">
        <v>77</v>
      </c>
      <c r="C744" s="2" t="n">
        <v>41092</v>
      </c>
      <c r="D744" s="0" t="n">
        <v>2</v>
      </c>
      <c r="E744" s="0" t="n">
        <f aca="false">MONTH(C744)</f>
        <v>7</v>
      </c>
      <c r="F744" s="0" t="str">
        <f aca="false">VLOOKUP(B744,Sheet3!$A$1:$E$100,5)</f>
        <v>k9</v>
      </c>
      <c r="G744" s="0" t="str">
        <f aca="false">VLOOKUP(B744,Sheet3!$A$1:$E$100,2)</f>
        <v>male</v>
      </c>
      <c r="H744" s="0" t="str">
        <f aca="false">VLOOKUP(B744,Sheet3!$A$1:$E$100,3)</f>
        <v>25,99</v>
      </c>
      <c r="I744" s="0" t="str">
        <f aca="false">VLOOKUP(F744,Sheet4!$A$1:$B$22,2)</f>
        <v>panele_korkowe</v>
      </c>
    </row>
    <row r="745" customFormat="false" ht="18.4" hidden="false" customHeight="true" outlineLevel="0" collapsed="false">
      <c r="A745" s="1" t="n">
        <v>744</v>
      </c>
      <c r="B745" s="0" t="s">
        <v>55</v>
      </c>
      <c r="C745" s="2" t="n">
        <v>41179</v>
      </c>
      <c r="D745" s="0" t="n">
        <v>5</v>
      </c>
      <c r="E745" s="0" t="n">
        <f aca="false">MONTH(C745)</f>
        <v>9</v>
      </c>
      <c r="F745" s="0" t="str">
        <f aca="false">VLOOKUP(B745,Sheet3!$A$1:$E$100,5)</f>
        <v>k11</v>
      </c>
      <c r="G745" s="0" t="str">
        <f aca="false">VLOOKUP(B745,Sheet3!$A$1:$E$100,2)</f>
        <v>kpl_3_mm</v>
      </c>
      <c r="H745" s="0" t="str">
        <f aca="false">VLOOKUP(B745,Sheet3!$A$1:$E$100,3)</f>
        <v>3,50</v>
      </c>
      <c r="I745" s="0" t="str">
        <f aca="false">VLOOKUP(F745,Sheet4!$A$1:$B$22,2)</f>
        <v>podkladki_naturalne</v>
      </c>
    </row>
    <row r="746" customFormat="false" ht="18.4" hidden="false" customHeight="true" outlineLevel="0" collapsed="false">
      <c r="A746" s="0" t="n">
        <v>745</v>
      </c>
      <c r="B746" s="0" t="s">
        <v>36</v>
      </c>
      <c r="C746" s="2" t="n">
        <v>41157</v>
      </c>
      <c r="D746" s="0" t="n">
        <v>1</v>
      </c>
      <c r="E746" s="0" t="n">
        <f aca="false">MONTH(C746)</f>
        <v>9</v>
      </c>
      <c r="F746" s="0" t="str">
        <f aca="false">VLOOKUP(B746,Sheet3!$A$1:$E$100,5)</f>
        <v>k10</v>
      </c>
      <c r="G746" s="0" t="str">
        <f aca="false">VLOOKUP(B746,Sheet3!$A$1:$E$100,2)</f>
        <v>50x80</v>
      </c>
      <c r="H746" s="0" t="str">
        <f aca="false">VLOOKUP(B746,Sheet3!$A$1:$E$100,3)</f>
        <v>34,99</v>
      </c>
      <c r="I746" s="0" t="str">
        <f aca="false">VLOOKUP(F746,Sheet4!$A$1:$B$22,2)</f>
        <v>tablice_korkowe</v>
      </c>
    </row>
    <row r="747" customFormat="false" ht="18.4" hidden="false" customHeight="true" outlineLevel="0" collapsed="false">
      <c r="A747" s="1" t="n">
        <v>746</v>
      </c>
      <c r="B747" s="0" t="s">
        <v>31</v>
      </c>
      <c r="C747" s="2" t="n">
        <v>41181</v>
      </c>
      <c r="D747" s="0" t="n">
        <v>16</v>
      </c>
      <c r="E747" s="0" t="n">
        <f aca="false">MONTH(C747)</f>
        <v>9</v>
      </c>
      <c r="F747" s="0" t="str">
        <f aca="false">VLOOKUP(B747,Sheet3!$A$1:$E$100,5)</f>
        <v>k14</v>
      </c>
      <c r="G747" s="0" t="str">
        <f aca="false">VLOOKUP(B747,Sheet3!$A$1:$E$100,2)</f>
        <v>DawnTown</v>
      </c>
      <c r="H747" s="0" t="str">
        <f aca="false">VLOOKUP(B747,Sheet3!$A$1:$E$100,3)</f>
        <v>64,99</v>
      </c>
      <c r="I747" s="0" t="str">
        <f aca="false">VLOOKUP(F747,Sheet4!$A$1:$B$22,2)</f>
        <v>parkiet_korkowy</v>
      </c>
    </row>
    <row r="748" customFormat="false" ht="18.4" hidden="false" customHeight="true" outlineLevel="0" collapsed="false">
      <c r="A748" s="0" t="n">
        <v>747</v>
      </c>
      <c r="B748" s="0" t="s">
        <v>8</v>
      </c>
      <c r="C748" s="2" t="n">
        <v>41115</v>
      </c>
      <c r="D748" s="0" t="n">
        <v>25</v>
      </c>
      <c r="E748" s="0" t="n">
        <f aca="false">MONTH(C748)</f>
        <v>7</v>
      </c>
      <c r="F748" s="0" t="str">
        <f aca="false">VLOOKUP(B748,Sheet3!$A$1:$E$100,5)</f>
        <v>k6</v>
      </c>
      <c r="G748" s="0" t="str">
        <f aca="false">VLOOKUP(B748,Sheet3!$A$1:$E$100,2)</f>
        <v>940x16x7</v>
      </c>
      <c r="H748" s="0" t="str">
        <f aca="false">VLOOKUP(B748,Sheet3!$A$1:$E$100,3)</f>
        <v>2,89</v>
      </c>
      <c r="I748" s="0" t="str">
        <f aca="false">VLOOKUP(F748,Sheet4!$A$1:$B$22,2)</f>
        <v>panele_korkowe</v>
      </c>
    </row>
    <row r="749" customFormat="false" ht="18.4" hidden="false" customHeight="true" outlineLevel="0" collapsed="false">
      <c r="A749" s="1" t="n">
        <v>748</v>
      </c>
      <c r="B749" s="0" t="s">
        <v>55</v>
      </c>
      <c r="C749" s="2" t="n">
        <v>41069</v>
      </c>
      <c r="D749" s="0" t="n">
        <v>8</v>
      </c>
      <c r="E749" s="0" t="n">
        <f aca="false">MONTH(C749)</f>
        <v>6</v>
      </c>
      <c r="F749" s="0" t="str">
        <f aca="false">VLOOKUP(B749,Sheet3!$A$1:$E$100,5)</f>
        <v>k11</v>
      </c>
      <c r="G749" s="0" t="str">
        <f aca="false">VLOOKUP(B749,Sheet3!$A$1:$E$100,2)</f>
        <v>kpl_3_mm</v>
      </c>
      <c r="H749" s="0" t="str">
        <f aca="false">VLOOKUP(B749,Sheet3!$A$1:$E$100,3)</f>
        <v>3,50</v>
      </c>
      <c r="I749" s="0" t="str">
        <f aca="false">VLOOKUP(F749,Sheet4!$A$1:$B$22,2)</f>
        <v>podkladki_naturalne</v>
      </c>
    </row>
    <row r="750" customFormat="false" ht="18.4" hidden="false" customHeight="true" outlineLevel="0" collapsed="false">
      <c r="A750" s="0" t="n">
        <v>749</v>
      </c>
      <c r="B750" s="0" t="s">
        <v>69</v>
      </c>
      <c r="C750" s="2" t="n">
        <v>41130</v>
      </c>
      <c r="D750" s="0" t="n">
        <v>11</v>
      </c>
      <c r="E750" s="0" t="n">
        <f aca="false">MONTH(C750)</f>
        <v>8</v>
      </c>
      <c r="F750" s="0" t="str">
        <f aca="false">VLOOKUP(B750,Sheet3!$A$1:$E$100,5)</f>
        <v>k20</v>
      </c>
      <c r="G750" s="0" t="str">
        <f aca="false">VLOOKUP(B750,Sheet3!$A$1:$E$100,2)</f>
        <v>Stozkowe_duze</v>
      </c>
      <c r="H750" s="0" t="str">
        <f aca="false">VLOOKUP(B750,Sheet3!$A$1:$E$100,3)</f>
        <v>1,19</v>
      </c>
      <c r="I750" s="0" t="str">
        <f aca="false">VLOOKUP(F750,Sheet4!$A$1:$B$22,2)</f>
        <v>korki_do_butelek</v>
      </c>
    </row>
    <row r="751" customFormat="false" ht="18.4" hidden="false" customHeight="true" outlineLevel="0" collapsed="false">
      <c r="A751" s="1" t="n">
        <v>750</v>
      </c>
      <c r="B751" s="0" t="s">
        <v>62</v>
      </c>
      <c r="C751" s="2" t="n">
        <v>41046</v>
      </c>
      <c r="D751" s="0" t="n">
        <v>22</v>
      </c>
      <c r="E751" s="0" t="n">
        <f aca="false">MONTH(C751)</f>
        <v>5</v>
      </c>
      <c r="F751" s="0" t="str">
        <f aca="false">VLOOKUP(B751,Sheet3!$A$1:$E$100,5)</f>
        <v>k5</v>
      </c>
      <c r="G751" s="0" t="str">
        <f aca="false">VLOOKUP(B751,Sheet3!$A$1:$E$100,2)</f>
        <v>Aglomerado_10_mm</v>
      </c>
      <c r="H751" s="0" t="str">
        <f aca="false">VLOOKUP(B751,Sheet3!$A$1:$E$100,3)</f>
        <v>34,99</v>
      </c>
      <c r="I751" s="0" t="str">
        <f aca="false">VLOOKUP(F751,Sheet4!$A$1:$B$22,2)</f>
        <v>panele_korkowe</v>
      </c>
    </row>
    <row r="752" customFormat="false" ht="18.4" hidden="false" customHeight="true" outlineLevel="0" collapsed="false">
      <c r="A752" s="0" t="n">
        <v>751</v>
      </c>
      <c r="B752" s="0" t="s">
        <v>100</v>
      </c>
      <c r="C752" s="2" t="n">
        <v>40982</v>
      </c>
      <c r="D752" s="0" t="n">
        <v>22</v>
      </c>
      <c r="E752" s="0" t="n">
        <f aca="false">MONTH(C752)</f>
        <v>3</v>
      </c>
      <c r="F752" s="0" t="str">
        <f aca="false">VLOOKUP(B752,Sheet3!$A$1:$E$100,5)</f>
        <v>k16</v>
      </c>
      <c r="G752" s="0" t="str">
        <f aca="false">VLOOKUP(B752,Sheet3!$A$1:$E$100,2)</f>
        <v>standard</v>
      </c>
      <c r="H752" s="0" t="str">
        <f aca="false">VLOOKUP(B752,Sheet3!$A$1:$E$100,3)</f>
        <v>1,09</v>
      </c>
      <c r="I752" s="0" t="str">
        <f aca="false">VLOOKUP(F752,Sheet4!$A$1:$B$22,2)</f>
        <v>przekladki_korkowe</v>
      </c>
    </row>
    <row r="753" customFormat="false" ht="18.4" hidden="false" customHeight="true" outlineLevel="0" collapsed="false">
      <c r="A753" s="1" t="n">
        <v>752</v>
      </c>
      <c r="B753" s="0" t="s">
        <v>14</v>
      </c>
      <c r="C753" s="2" t="n">
        <v>41033</v>
      </c>
      <c r="D753" s="0" t="n">
        <v>1</v>
      </c>
      <c r="E753" s="0" t="n">
        <f aca="false">MONTH(C753)</f>
        <v>5</v>
      </c>
      <c r="F753" s="0" t="str">
        <f aca="false">VLOOKUP(B753,Sheet3!$A$1:$E$100,5)</f>
        <v>k10</v>
      </c>
      <c r="G753" s="0" t="str">
        <f aca="false">VLOOKUP(B753,Sheet3!$A$1:$E$100,2)</f>
        <v>40x60</v>
      </c>
      <c r="H753" s="0" t="str">
        <f aca="false">VLOOKUP(B753,Sheet3!$A$1:$E$100,3)</f>
        <v>25,00</v>
      </c>
      <c r="I753" s="0" t="str">
        <f aca="false">VLOOKUP(F753,Sheet4!$A$1:$B$22,2)</f>
        <v>tablice_korkowe</v>
      </c>
    </row>
    <row r="754" customFormat="false" ht="18.4" hidden="false" customHeight="true" outlineLevel="0" collapsed="false">
      <c r="A754" s="0" t="n">
        <v>753</v>
      </c>
      <c r="B754" s="0" t="s">
        <v>78</v>
      </c>
      <c r="C754" s="2" t="n">
        <v>41076</v>
      </c>
      <c r="D754" s="0" t="n">
        <v>30</v>
      </c>
      <c r="E754" s="0" t="n">
        <f aca="false">MONTH(C754)</f>
        <v>6</v>
      </c>
      <c r="F754" s="0" t="str">
        <f aca="false">VLOOKUP(B754,Sheet3!$A$1:$E$100,5)</f>
        <v>k6</v>
      </c>
      <c r="G754" s="0" t="str">
        <f aca="false">VLOOKUP(B754,Sheet3!$A$1:$E$100,2)</f>
        <v>940x23x10</v>
      </c>
      <c r="H754" s="0" t="str">
        <f aca="false">VLOOKUP(B754,Sheet3!$A$1:$E$100,3)</f>
        <v>3,29</v>
      </c>
      <c r="I754" s="0" t="str">
        <f aca="false">VLOOKUP(F754,Sheet4!$A$1:$B$22,2)</f>
        <v>panele_korkowe</v>
      </c>
    </row>
    <row r="755" customFormat="false" ht="18.4" hidden="false" customHeight="true" outlineLevel="0" collapsed="false">
      <c r="A755" s="1" t="n">
        <v>754</v>
      </c>
      <c r="B755" s="0" t="s">
        <v>22</v>
      </c>
      <c r="C755" s="2" t="n">
        <v>41139</v>
      </c>
      <c r="D755" s="0" t="n">
        <v>1</v>
      </c>
      <c r="E755" s="0" t="n">
        <f aca="false">MONTH(C755)</f>
        <v>8</v>
      </c>
      <c r="F755" s="0" t="str">
        <f aca="false">VLOOKUP(B755,Sheet3!$A$1:$E$100,5)</f>
        <v>k17</v>
      </c>
      <c r="G755" s="0" t="str">
        <f aca="false">VLOOKUP(B755,Sheet3!$A$1:$E$100,2)</f>
        <v>korek_natryskowy</v>
      </c>
      <c r="H755" s="0" t="str">
        <f aca="false">VLOOKUP(B755,Sheet3!$A$1:$E$100,3)</f>
        <v>33,99</v>
      </c>
      <c r="I755" s="0" t="str">
        <f aca="false">VLOOKUP(F755,Sheet4!$A$1:$B$22,2)</f>
        <v>masa_korkowa</v>
      </c>
    </row>
    <row r="756" customFormat="false" ht="18.4" hidden="false" customHeight="true" outlineLevel="0" collapsed="false">
      <c r="A756" s="0" t="n">
        <v>755</v>
      </c>
      <c r="B756" s="0" t="s">
        <v>37</v>
      </c>
      <c r="C756" s="2" t="n">
        <v>41130</v>
      </c>
      <c r="D756" s="0" t="n">
        <v>6</v>
      </c>
      <c r="E756" s="0" t="n">
        <f aca="false">MONTH(C756)</f>
        <v>8</v>
      </c>
      <c r="F756" s="0" t="str">
        <f aca="false">VLOOKUP(B756,Sheet3!$A$1:$E$100,5)</f>
        <v>k15</v>
      </c>
      <c r="G756" s="0" t="str">
        <f aca="false">VLOOKUP(B756,Sheet3!$A$1:$E$100,2)</f>
        <v>kostka</v>
      </c>
      <c r="H756" s="0" t="str">
        <f aca="false">VLOOKUP(B756,Sheet3!$A$1:$E$100,3)</f>
        <v>25,99</v>
      </c>
      <c r="I756" s="0" t="str">
        <f aca="false">VLOOKUP(F756,Sheet4!$A$1:$B$22,2)</f>
        <v>maty_korkowe</v>
      </c>
    </row>
    <row r="757" customFormat="false" ht="18.4" hidden="false" customHeight="true" outlineLevel="0" collapsed="false">
      <c r="A757" s="1" t="n">
        <v>756</v>
      </c>
      <c r="B757" s="0" t="s">
        <v>75</v>
      </c>
      <c r="C757" s="2" t="n">
        <v>41151</v>
      </c>
      <c r="D757" s="0" t="n">
        <v>2</v>
      </c>
      <c r="E757" s="0" t="n">
        <f aca="false">MONTH(C757)</f>
        <v>8</v>
      </c>
      <c r="F757" s="0" t="str">
        <f aca="false">VLOOKUP(B757,Sheet3!$A$1:$E$100,5)</f>
        <v>k4</v>
      </c>
      <c r="G757" s="0" t="str">
        <f aca="false">VLOOKUP(B757,Sheet3!$A$1:$E$100,2)</f>
        <v>3_l_kontaktowy</v>
      </c>
      <c r="H757" s="0" t="str">
        <f aca="false">VLOOKUP(B757,Sheet3!$A$1:$E$100,3)</f>
        <v>59,99</v>
      </c>
      <c r="I757" s="0" t="str">
        <f aca="false">VLOOKUP(F757,Sheet4!$A$1:$B$22,2)</f>
        <v>panele_korkowe</v>
      </c>
    </row>
    <row r="758" customFormat="false" ht="18.4" hidden="false" customHeight="true" outlineLevel="0" collapsed="false">
      <c r="A758" s="0" t="n">
        <v>757</v>
      </c>
      <c r="B758" s="0" t="s">
        <v>78</v>
      </c>
      <c r="C758" s="2" t="n">
        <v>40941</v>
      </c>
      <c r="D758" s="0" t="n">
        <v>35</v>
      </c>
      <c r="E758" s="0" t="n">
        <f aca="false">MONTH(C758)</f>
        <v>2</v>
      </c>
      <c r="F758" s="0" t="str">
        <f aca="false">VLOOKUP(B758,Sheet3!$A$1:$E$100,5)</f>
        <v>k6</v>
      </c>
      <c r="G758" s="0" t="str">
        <f aca="false">VLOOKUP(B758,Sheet3!$A$1:$E$100,2)</f>
        <v>940x23x10</v>
      </c>
      <c r="H758" s="0" t="str">
        <f aca="false">VLOOKUP(B758,Sheet3!$A$1:$E$100,3)</f>
        <v>3,29</v>
      </c>
      <c r="I758" s="0" t="str">
        <f aca="false">VLOOKUP(F758,Sheet4!$A$1:$B$22,2)</f>
        <v>panele_korkowe</v>
      </c>
    </row>
    <row r="759" customFormat="false" ht="18.4" hidden="false" customHeight="true" outlineLevel="0" collapsed="false">
      <c r="A759" s="1" t="n">
        <v>758</v>
      </c>
      <c r="B759" s="0" t="s">
        <v>39</v>
      </c>
      <c r="C759" s="2" t="n">
        <v>41046</v>
      </c>
      <c r="D759" s="0" t="n">
        <v>4</v>
      </c>
      <c r="E759" s="0" t="n">
        <f aca="false">MONTH(C759)</f>
        <v>5</v>
      </c>
      <c r="F759" s="0" t="str">
        <f aca="false">VLOOKUP(B759,Sheet3!$A$1:$E$100,5)</f>
        <v>k12</v>
      </c>
      <c r="G759" s="0" t="str">
        <f aca="false">VLOOKUP(B759,Sheet3!$A$1:$E$100,2)</f>
        <v>1000x700x5</v>
      </c>
      <c r="H759" s="0" t="str">
        <f aca="false">VLOOKUP(B759,Sheet3!$A$1:$E$100,3)</f>
        <v>15,99</v>
      </c>
      <c r="I759" s="0" t="str">
        <f aca="false">VLOOKUP(F759,Sheet4!$A$1:$B$22,2)</f>
        <v>plyty_korkowe</v>
      </c>
    </row>
    <row r="760" customFormat="false" ht="18.4" hidden="false" customHeight="true" outlineLevel="0" collapsed="false">
      <c r="A760" s="0" t="n">
        <v>759</v>
      </c>
      <c r="B760" s="0" t="s">
        <v>65</v>
      </c>
      <c r="C760" s="2" t="n">
        <v>40987</v>
      </c>
      <c r="D760" s="0" t="n">
        <v>12</v>
      </c>
      <c r="E760" s="0" t="n">
        <f aca="false">MONTH(C760)</f>
        <v>3</v>
      </c>
      <c r="F760" s="0" t="str">
        <f aca="false">VLOOKUP(B760,Sheet3!$A$1:$E$100,5)</f>
        <v>k12</v>
      </c>
      <c r="G760" s="0" t="str">
        <f aca="false">VLOOKUP(B760,Sheet3!$A$1:$E$100,2)</f>
        <v>1000x700x4</v>
      </c>
      <c r="H760" s="0" t="str">
        <f aca="false">VLOOKUP(B760,Sheet3!$A$1:$E$100,3)</f>
        <v>14,99</v>
      </c>
      <c r="I760" s="0" t="str">
        <f aca="false">VLOOKUP(F760,Sheet4!$A$1:$B$22,2)</f>
        <v>plyty_korkowe</v>
      </c>
    </row>
    <row r="761" customFormat="false" ht="18.4" hidden="false" customHeight="true" outlineLevel="0" collapsed="false">
      <c r="A761" s="1" t="n">
        <v>760</v>
      </c>
      <c r="B761" s="0" t="s">
        <v>78</v>
      </c>
      <c r="C761" s="2" t="n">
        <v>41199</v>
      </c>
      <c r="D761" s="0" t="n">
        <v>44</v>
      </c>
      <c r="E761" s="0" t="n">
        <f aca="false">MONTH(C761)</f>
        <v>10</v>
      </c>
      <c r="F761" s="0" t="str">
        <f aca="false">VLOOKUP(B761,Sheet3!$A$1:$E$100,5)</f>
        <v>k6</v>
      </c>
      <c r="G761" s="0" t="str">
        <f aca="false">VLOOKUP(B761,Sheet3!$A$1:$E$100,2)</f>
        <v>940x23x10</v>
      </c>
      <c r="H761" s="0" t="str">
        <f aca="false">VLOOKUP(B761,Sheet3!$A$1:$E$100,3)</f>
        <v>3,29</v>
      </c>
      <c r="I761" s="0" t="str">
        <f aca="false">VLOOKUP(F761,Sheet4!$A$1:$B$22,2)</f>
        <v>panele_korkowe</v>
      </c>
    </row>
    <row r="762" customFormat="false" ht="18.4" hidden="false" customHeight="true" outlineLevel="0" collapsed="false">
      <c r="A762" s="0" t="n">
        <v>761</v>
      </c>
      <c r="B762" s="0" t="s">
        <v>84</v>
      </c>
      <c r="C762" s="2" t="n">
        <v>41108</v>
      </c>
      <c r="D762" s="0" t="n">
        <v>4</v>
      </c>
      <c r="E762" s="0" t="n">
        <f aca="false">MONTH(C762)</f>
        <v>7</v>
      </c>
      <c r="F762" s="0" t="str">
        <f aca="false">VLOOKUP(B762,Sheet3!$A$1:$E$100,5)</f>
        <v>k11</v>
      </c>
      <c r="G762" s="0" t="str">
        <f aca="false">VLOOKUP(B762,Sheet3!$A$1:$E$100,2)</f>
        <v>kpl_6_mm</v>
      </c>
      <c r="H762" s="0" t="str">
        <f aca="false">VLOOKUP(B762,Sheet3!$A$1:$E$100,3)</f>
        <v>6,20</v>
      </c>
      <c r="I762" s="0" t="str">
        <f aca="false">VLOOKUP(F762,Sheet4!$A$1:$B$22,2)</f>
        <v>podkladki_naturalne</v>
      </c>
    </row>
    <row r="763" customFormat="false" ht="18.4" hidden="false" customHeight="true" outlineLevel="0" collapsed="false">
      <c r="A763" s="1" t="n">
        <v>762</v>
      </c>
      <c r="B763" s="0" t="s">
        <v>90</v>
      </c>
      <c r="C763" s="2" t="n">
        <v>41074</v>
      </c>
      <c r="D763" s="0" t="n">
        <v>80</v>
      </c>
      <c r="E763" s="0" t="n">
        <f aca="false">MONTH(C763)</f>
        <v>6</v>
      </c>
      <c r="F763" s="0" t="str">
        <f aca="false">VLOOKUP(B763,Sheet3!$A$1:$E$100,5)</f>
        <v>k21</v>
      </c>
      <c r="G763" s="0" t="str">
        <f aca="false">VLOOKUP(B763,Sheet3!$A$1:$E$100,2)</f>
        <v>Rapsodia</v>
      </c>
      <c r="H763" s="0" t="str">
        <f aca="false">VLOOKUP(B763,Sheet3!$A$1:$E$100,3)</f>
        <v>129,99</v>
      </c>
      <c r="I763" s="0" t="str">
        <f aca="false">VLOOKUP(F763,Sheet4!$A$1:$B$22,2)</f>
        <v>panele_korkowe</v>
      </c>
    </row>
    <row r="764" customFormat="false" ht="18.4" hidden="false" customHeight="true" outlineLevel="0" collapsed="false">
      <c r="A764" s="0" t="n">
        <v>763</v>
      </c>
      <c r="B764" s="0" t="s">
        <v>17</v>
      </c>
      <c r="C764" s="2" t="n">
        <v>41015</v>
      </c>
      <c r="D764" s="0" t="n">
        <v>1</v>
      </c>
      <c r="E764" s="0" t="n">
        <f aca="false">MONTH(C764)</f>
        <v>4</v>
      </c>
      <c r="F764" s="0" t="str">
        <f aca="false">VLOOKUP(B764,Sheet3!$A$1:$E$100,5)</f>
        <v>k19</v>
      </c>
      <c r="G764" s="0" t="str">
        <f aca="false">VLOOKUP(B764,Sheet3!$A$1:$E$100,2)</f>
        <v>Taca_prostokatna</v>
      </c>
      <c r="H764" s="0" t="str">
        <f aca="false">VLOOKUP(B764,Sheet3!$A$1:$E$100,3)</f>
        <v>26,99</v>
      </c>
      <c r="I764" s="0" t="str">
        <f aca="false">VLOOKUP(F764,Sheet4!$A$1:$B$22,2)</f>
        <v>wyroby_korkowe</v>
      </c>
    </row>
    <row r="765" customFormat="false" ht="18.4" hidden="false" customHeight="true" outlineLevel="0" collapsed="false">
      <c r="A765" s="1" t="n">
        <v>764</v>
      </c>
      <c r="B765" s="0" t="s">
        <v>31</v>
      </c>
      <c r="C765" s="2" t="n">
        <v>41166</v>
      </c>
      <c r="D765" s="0" t="n">
        <v>13</v>
      </c>
      <c r="E765" s="0" t="n">
        <f aca="false">MONTH(C765)</f>
        <v>9</v>
      </c>
      <c r="F765" s="0" t="str">
        <f aca="false">VLOOKUP(B765,Sheet3!$A$1:$E$100,5)</f>
        <v>k14</v>
      </c>
      <c r="G765" s="0" t="str">
        <f aca="false">VLOOKUP(B765,Sheet3!$A$1:$E$100,2)</f>
        <v>DawnTown</v>
      </c>
      <c r="H765" s="0" t="str">
        <f aca="false">VLOOKUP(B765,Sheet3!$A$1:$E$100,3)</f>
        <v>64,99</v>
      </c>
      <c r="I765" s="0" t="str">
        <f aca="false">VLOOKUP(F765,Sheet4!$A$1:$B$22,2)</f>
        <v>parkiet_korkowy</v>
      </c>
    </row>
    <row r="766" customFormat="false" ht="18.4" hidden="false" customHeight="true" outlineLevel="0" collapsed="false">
      <c r="A766" s="0" t="n">
        <v>765</v>
      </c>
      <c r="B766" s="0" t="s">
        <v>42</v>
      </c>
      <c r="C766" s="2" t="n">
        <v>41059</v>
      </c>
      <c r="D766" s="0" t="n">
        <v>18</v>
      </c>
      <c r="E766" s="0" t="n">
        <f aca="false">MONTH(C766)</f>
        <v>5</v>
      </c>
      <c r="F766" s="0" t="str">
        <f aca="false">VLOOKUP(B766,Sheet3!$A$1:$E$100,5)</f>
        <v>k20</v>
      </c>
      <c r="G766" s="0" t="str">
        <f aca="false">VLOOKUP(B766,Sheet3!$A$1:$E$100,2)</f>
        <v>Stozkowe_male</v>
      </c>
      <c r="H766" s="0" t="str">
        <f aca="false">VLOOKUP(B766,Sheet3!$A$1:$E$100,3)</f>
        <v>0,49</v>
      </c>
      <c r="I766" s="0" t="str">
        <f aca="false">VLOOKUP(F766,Sheet4!$A$1:$B$22,2)</f>
        <v>korki_do_butelek</v>
      </c>
    </row>
    <row r="767" customFormat="false" ht="18.4" hidden="false" customHeight="true" outlineLevel="0" collapsed="false">
      <c r="A767" s="1" t="n">
        <v>766</v>
      </c>
      <c r="B767" s="0" t="s">
        <v>62</v>
      </c>
      <c r="C767" s="2" t="n">
        <v>41099</v>
      </c>
      <c r="D767" s="0" t="n">
        <v>8</v>
      </c>
      <c r="E767" s="0" t="n">
        <f aca="false">MONTH(C767)</f>
        <v>7</v>
      </c>
      <c r="F767" s="0" t="str">
        <f aca="false">VLOOKUP(B767,Sheet3!$A$1:$E$100,5)</f>
        <v>k5</v>
      </c>
      <c r="G767" s="0" t="str">
        <f aca="false">VLOOKUP(B767,Sheet3!$A$1:$E$100,2)</f>
        <v>Aglomerado_10_mm</v>
      </c>
      <c r="H767" s="0" t="str">
        <f aca="false">VLOOKUP(B767,Sheet3!$A$1:$E$100,3)</f>
        <v>34,99</v>
      </c>
      <c r="I767" s="0" t="str">
        <f aca="false">VLOOKUP(F767,Sheet4!$A$1:$B$22,2)</f>
        <v>panele_korkowe</v>
      </c>
    </row>
    <row r="768" customFormat="false" ht="18.4" hidden="false" customHeight="true" outlineLevel="0" collapsed="false">
      <c r="A768" s="0" t="n">
        <v>767</v>
      </c>
      <c r="B768" s="0" t="s">
        <v>49</v>
      </c>
      <c r="C768" s="2" t="n">
        <v>41087</v>
      </c>
      <c r="D768" s="0" t="n">
        <v>14</v>
      </c>
      <c r="E768" s="0" t="n">
        <f aca="false">MONTH(C768)</f>
        <v>6</v>
      </c>
      <c r="F768" s="0" t="str">
        <f aca="false">VLOOKUP(B768,Sheet3!$A$1:$E$100,5)</f>
        <v>k19</v>
      </c>
      <c r="G768" s="0" t="str">
        <f aca="false">VLOOKUP(B768,Sheet3!$A$1:$E$100,2)</f>
        <v>Serwetnik_duży</v>
      </c>
      <c r="H768" s="0" t="str">
        <f aca="false">VLOOKUP(B768,Sheet3!$A$1:$E$100,3)</f>
        <v>8,99</v>
      </c>
      <c r="I768" s="0" t="str">
        <f aca="false">VLOOKUP(F768,Sheet4!$A$1:$B$22,2)</f>
        <v>wyroby_korkowe</v>
      </c>
    </row>
    <row r="769" customFormat="false" ht="18.4" hidden="false" customHeight="true" outlineLevel="0" collapsed="false">
      <c r="A769" s="1" t="n">
        <v>768</v>
      </c>
      <c r="B769" s="0" t="s">
        <v>93</v>
      </c>
      <c r="C769" s="2" t="n">
        <v>41261</v>
      </c>
      <c r="D769" s="0" t="n">
        <v>3</v>
      </c>
      <c r="E769" s="0" t="n">
        <f aca="false">MONTH(C769)</f>
        <v>12</v>
      </c>
      <c r="F769" s="0" t="str">
        <f aca="false">VLOOKUP(B769,Sheet3!$A$1:$E$100,5)</f>
        <v>k13</v>
      </c>
      <c r="G769" s="0" t="str">
        <f aca="false">VLOOKUP(B769,Sheet3!$A$1:$E$100,2)</f>
        <v>30m_x_1m_x_2mm</v>
      </c>
      <c r="H769" s="0" t="str">
        <f aca="false">VLOOKUP(B769,Sheet3!$A$1:$E$100,3)</f>
        <v>299,99</v>
      </c>
      <c r="I769" s="0" t="str">
        <f aca="false">VLOOKUP(F769,Sheet4!$A$1:$B$22,2)</f>
        <v>rolki_korkowe</v>
      </c>
    </row>
    <row r="770" customFormat="false" ht="18.4" hidden="false" customHeight="true" outlineLevel="0" collapsed="false">
      <c r="A770" s="0" t="n">
        <v>769</v>
      </c>
      <c r="B770" s="0" t="s">
        <v>70</v>
      </c>
      <c r="C770" s="2" t="n">
        <v>41215</v>
      </c>
      <c r="D770" s="0" t="n">
        <v>29</v>
      </c>
      <c r="E770" s="0" t="n">
        <f aca="false">MONTH(C770)</f>
        <v>11</v>
      </c>
      <c r="F770" s="0" t="str">
        <f aca="false">VLOOKUP(B770,Sheet3!$A$1:$E$100,5)</f>
        <v>k14</v>
      </c>
      <c r="G770" s="0" t="str">
        <f aca="false">VLOOKUP(B770,Sheet3!$A$1:$E$100,2)</f>
        <v>Symphony</v>
      </c>
      <c r="H770" s="0" t="str">
        <f aca="false">VLOOKUP(B770,Sheet3!$A$1:$E$100,3)</f>
        <v>83,99</v>
      </c>
      <c r="I770" s="0" t="str">
        <f aca="false">VLOOKUP(F770,Sheet4!$A$1:$B$22,2)</f>
        <v>parkiet_korkowy</v>
      </c>
    </row>
    <row r="771" customFormat="false" ht="18.4" hidden="false" customHeight="true" outlineLevel="0" collapsed="false">
      <c r="A771" s="1" t="n">
        <v>770</v>
      </c>
      <c r="B771" s="0" t="s">
        <v>37</v>
      </c>
      <c r="C771" s="2" t="n">
        <v>41083</v>
      </c>
      <c r="D771" s="0" t="n">
        <v>2</v>
      </c>
      <c r="E771" s="0" t="n">
        <f aca="false">MONTH(C771)</f>
        <v>6</v>
      </c>
      <c r="F771" s="0" t="str">
        <f aca="false">VLOOKUP(B771,Sheet3!$A$1:$E$100,5)</f>
        <v>k15</v>
      </c>
      <c r="G771" s="0" t="str">
        <f aca="false">VLOOKUP(B771,Sheet3!$A$1:$E$100,2)</f>
        <v>kostka</v>
      </c>
      <c r="H771" s="0" t="str">
        <f aca="false">VLOOKUP(B771,Sheet3!$A$1:$E$100,3)</f>
        <v>25,99</v>
      </c>
      <c r="I771" s="0" t="str">
        <f aca="false">VLOOKUP(F771,Sheet4!$A$1:$B$22,2)</f>
        <v>maty_korkowe</v>
      </c>
    </row>
    <row r="772" customFormat="false" ht="18.4" hidden="false" customHeight="true" outlineLevel="0" collapsed="false">
      <c r="A772" s="0" t="n">
        <v>771</v>
      </c>
      <c r="B772" s="0" t="s">
        <v>16</v>
      </c>
      <c r="C772" s="2" t="n">
        <v>41087</v>
      </c>
      <c r="D772" s="0" t="n">
        <v>4</v>
      </c>
      <c r="E772" s="0" t="n">
        <f aca="false">MONTH(C772)</f>
        <v>6</v>
      </c>
      <c r="F772" s="0" t="str">
        <f aca="false">VLOOKUP(B772,Sheet3!$A$1:$E$100,5)</f>
        <v>k11</v>
      </c>
      <c r="G772" s="0" t="str">
        <f aca="false">VLOOKUP(B772,Sheet3!$A$1:$E$100,2)</f>
        <v>kpl_12_mm</v>
      </c>
      <c r="H772" s="0" t="str">
        <f aca="false">VLOOKUP(B772,Sheet3!$A$1:$E$100,3)</f>
        <v>10,20</v>
      </c>
      <c r="I772" s="0" t="str">
        <f aca="false">VLOOKUP(F772,Sheet4!$A$1:$B$22,2)</f>
        <v>podkladki_naturalne</v>
      </c>
    </row>
    <row r="773" customFormat="false" ht="18.4" hidden="false" customHeight="true" outlineLevel="0" collapsed="false">
      <c r="A773" s="1" t="n">
        <v>772</v>
      </c>
      <c r="B773" s="0" t="s">
        <v>75</v>
      </c>
      <c r="C773" s="2" t="n">
        <v>41024</v>
      </c>
      <c r="D773" s="0" t="n">
        <v>5</v>
      </c>
      <c r="E773" s="0" t="n">
        <f aca="false">MONTH(C773)</f>
        <v>4</v>
      </c>
      <c r="F773" s="0" t="str">
        <f aca="false">VLOOKUP(B773,Sheet3!$A$1:$E$100,5)</f>
        <v>k4</v>
      </c>
      <c r="G773" s="0" t="str">
        <f aca="false">VLOOKUP(B773,Sheet3!$A$1:$E$100,2)</f>
        <v>3_l_kontaktowy</v>
      </c>
      <c r="H773" s="0" t="str">
        <f aca="false">VLOOKUP(B773,Sheet3!$A$1:$E$100,3)</f>
        <v>59,99</v>
      </c>
      <c r="I773" s="0" t="str">
        <f aca="false">VLOOKUP(F773,Sheet4!$A$1:$B$22,2)</f>
        <v>panele_korkowe</v>
      </c>
    </row>
    <row r="774" customFormat="false" ht="18.4" hidden="false" customHeight="true" outlineLevel="0" collapsed="false">
      <c r="A774" s="0" t="n">
        <v>773</v>
      </c>
      <c r="B774" s="0" t="s">
        <v>12</v>
      </c>
      <c r="C774" s="2" t="n">
        <v>41103</v>
      </c>
      <c r="D774" s="0" t="n">
        <v>20</v>
      </c>
      <c r="E774" s="0" t="n">
        <f aca="false">MONTH(C774)</f>
        <v>7</v>
      </c>
      <c r="F774" s="0" t="str">
        <f aca="false">VLOOKUP(B774,Sheet3!$A$1:$E$100,5)</f>
        <v>k6</v>
      </c>
      <c r="G774" s="0" t="str">
        <f aca="false">VLOOKUP(B774,Sheet3!$A$1:$E$100,2)</f>
        <v>940x16x5</v>
      </c>
      <c r="H774" s="0" t="str">
        <f aca="false">VLOOKUP(B774,Sheet3!$A$1:$E$100,3)</f>
        <v>2,19</v>
      </c>
      <c r="I774" s="0" t="str">
        <f aca="false">VLOOKUP(F774,Sheet4!$A$1:$B$22,2)</f>
        <v>panele_korkowe</v>
      </c>
    </row>
    <row r="775" customFormat="false" ht="18.4" hidden="false" customHeight="true" outlineLevel="0" collapsed="false">
      <c r="A775" s="1" t="n">
        <v>774</v>
      </c>
      <c r="B775" s="0" t="s">
        <v>51</v>
      </c>
      <c r="C775" s="2" t="n">
        <v>41235</v>
      </c>
      <c r="D775" s="0" t="n">
        <v>15</v>
      </c>
      <c r="E775" s="0" t="n">
        <f aca="false">MONTH(C775)</f>
        <v>11</v>
      </c>
      <c r="F775" s="0" t="str">
        <f aca="false">VLOOKUP(B775,Sheet3!$A$1:$E$100,5)</f>
        <v>k10</v>
      </c>
      <c r="G775" s="0" t="str">
        <f aca="false">VLOOKUP(B775,Sheet3!$A$1:$E$100,2)</f>
        <v>60x80</v>
      </c>
      <c r="H775" s="0" t="str">
        <f aca="false">VLOOKUP(B775,Sheet3!$A$1:$E$100,3)</f>
        <v>51,00</v>
      </c>
      <c r="I775" s="0" t="str">
        <f aca="false">VLOOKUP(F775,Sheet4!$A$1:$B$22,2)</f>
        <v>tablice_korkowe</v>
      </c>
    </row>
    <row r="776" customFormat="false" ht="18.4" hidden="false" customHeight="true" outlineLevel="0" collapsed="false">
      <c r="A776" s="0" t="n">
        <v>775</v>
      </c>
      <c r="B776" s="0" t="s">
        <v>99</v>
      </c>
      <c r="C776" s="2" t="n">
        <v>40946</v>
      </c>
      <c r="D776" s="0" t="n">
        <v>12</v>
      </c>
      <c r="E776" s="0" t="n">
        <f aca="false">MONTH(C776)</f>
        <v>2</v>
      </c>
      <c r="F776" s="0" t="str">
        <f aca="false">VLOOKUP(B776,Sheet3!$A$1:$E$100,5)</f>
        <v>k3</v>
      </c>
      <c r="G776" s="0" t="str">
        <f aca="false">VLOOKUP(B776,Sheet3!$A$1:$E$100,2)</f>
        <v>frakcja_0,5-1,0_mm</v>
      </c>
      <c r="H776" s="0" t="str">
        <f aca="false">VLOOKUP(B776,Sheet3!$A$1:$E$100,3)</f>
        <v>10,49</v>
      </c>
      <c r="I776" s="0" t="str">
        <f aca="false">VLOOKUP(F776,Sheet4!$A$1:$B$22,2)</f>
        <v>panele_korkowe</v>
      </c>
    </row>
    <row r="777" customFormat="false" ht="18.4" hidden="false" customHeight="true" outlineLevel="0" collapsed="false">
      <c r="A777" s="1" t="n">
        <v>776</v>
      </c>
      <c r="B777" s="0" t="s">
        <v>37</v>
      </c>
      <c r="C777" s="2" t="n">
        <v>40946</v>
      </c>
      <c r="D777" s="0" t="n">
        <v>5</v>
      </c>
      <c r="E777" s="0" t="n">
        <f aca="false">MONTH(C777)</f>
        <v>2</v>
      </c>
      <c r="F777" s="0" t="str">
        <f aca="false">VLOOKUP(B777,Sheet3!$A$1:$E$100,5)</f>
        <v>k15</v>
      </c>
      <c r="G777" s="0" t="str">
        <f aca="false">VLOOKUP(B777,Sheet3!$A$1:$E$100,2)</f>
        <v>kostka</v>
      </c>
      <c r="H777" s="0" t="str">
        <f aca="false">VLOOKUP(B777,Sheet3!$A$1:$E$100,3)</f>
        <v>25,99</v>
      </c>
      <c r="I777" s="0" t="str">
        <f aca="false">VLOOKUP(F777,Sheet4!$A$1:$B$22,2)</f>
        <v>maty_korkowe</v>
      </c>
    </row>
    <row r="778" customFormat="false" ht="18.4" hidden="false" customHeight="true" outlineLevel="0" collapsed="false">
      <c r="A778" s="0" t="n">
        <v>777</v>
      </c>
      <c r="B778" s="0" t="s">
        <v>42</v>
      </c>
      <c r="C778" s="2" t="n">
        <v>41113</v>
      </c>
      <c r="D778" s="0" t="n">
        <v>20</v>
      </c>
      <c r="E778" s="0" t="n">
        <f aca="false">MONTH(C778)</f>
        <v>7</v>
      </c>
      <c r="F778" s="0" t="str">
        <f aca="false">VLOOKUP(B778,Sheet3!$A$1:$E$100,5)</f>
        <v>k20</v>
      </c>
      <c r="G778" s="0" t="str">
        <f aca="false">VLOOKUP(B778,Sheet3!$A$1:$E$100,2)</f>
        <v>Stozkowe_male</v>
      </c>
      <c r="H778" s="0" t="str">
        <f aca="false">VLOOKUP(B778,Sheet3!$A$1:$E$100,3)</f>
        <v>0,49</v>
      </c>
      <c r="I778" s="0" t="str">
        <f aca="false">VLOOKUP(F778,Sheet4!$A$1:$B$22,2)</f>
        <v>korki_do_butelek</v>
      </c>
    </row>
    <row r="779" customFormat="false" ht="18.4" hidden="false" customHeight="true" outlineLevel="0" collapsed="false">
      <c r="A779" s="1" t="n">
        <v>778</v>
      </c>
      <c r="B779" s="0" t="s">
        <v>96</v>
      </c>
      <c r="C779" s="2" t="n">
        <v>40996</v>
      </c>
      <c r="D779" s="0" t="n">
        <v>30</v>
      </c>
      <c r="E779" s="0" t="n">
        <f aca="false">MONTH(C779)</f>
        <v>3</v>
      </c>
      <c r="F779" s="0" t="str">
        <f aca="false">VLOOKUP(B779,Sheet3!$A$1:$E$100,5)</f>
        <v>k3</v>
      </c>
      <c r="G779" s="0" t="str">
        <f aca="false">VLOOKUP(B779,Sheet3!$A$1:$E$100,2)</f>
        <v>frakcja_1,0-1,8_mm</v>
      </c>
      <c r="H779" s="0" t="str">
        <f aca="false">VLOOKUP(B779,Sheet3!$A$1:$E$100,3)</f>
        <v>12,00</v>
      </c>
      <c r="I779" s="0" t="str">
        <f aca="false">VLOOKUP(F779,Sheet4!$A$1:$B$22,2)</f>
        <v>panele_korkowe</v>
      </c>
    </row>
    <row r="780" customFormat="false" ht="18.4" hidden="false" customHeight="true" outlineLevel="0" collapsed="false">
      <c r="A780" s="0" t="n">
        <v>779</v>
      </c>
      <c r="B780" s="0" t="s">
        <v>8</v>
      </c>
      <c r="C780" s="2" t="n">
        <v>41213</v>
      </c>
      <c r="D780" s="0" t="n">
        <v>65</v>
      </c>
      <c r="E780" s="0" t="n">
        <f aca="false">MONTH(C780)</f>
        <v>10</v>
      </c>
      <c r="F780" s="0" t="str">
        <f aca="false">VLOOKUP(B780,Sheet3!$A$1:$E$100,5)</f>
        <v>k6</v>
      </c>
      <c r="G780" s="0" t="str">
        <f aca="false">VLOOKUP(B780,Sheet3!$A$1:$E$100,2)</f>
        <v>940x16x7</v>
      </c>
      <c r="H780" s="0" t="str">
        <f aca="false">VLOOKUP(B780,Sheet3!$A$1:$E$100,3)</f>
        <v>2,89</v>
      </c>
      <c r="I780" s="0" t="str">
        <f aca="false">VLOOKUP(F780,Sheet4!$A$1:$B$22,2)</f>
        <v>panele_korkowe</v>
      </c>
    </row>
    <row r="781" customFormat="false" ht="18.4" hidden="false" customHeight="true" outlineLevel="0" collapsed="false">
      <c r="A781" s="1" t="n">
        <v>780</v>
      </c>
      <c r="B781" s="0" t="s">
        <v>25</v>
      </c>
      <c r="C781" s="2" t="n">
        <v>41081</v>
      </c>
      <c r="D781" s="0" t="n">
        <v>1</v>
      </c>
      <c r="E781" s="0" t="n">
        <f aca="false">MONTH(C781)</f>
        <v>6</v>
      </c>
      <c r="F781" s="0" t="str">
        <f aca="false">VLOOKUP(B781,Sheet3!$A$1:$E$100,5)</f>
        <v>k4</v>
      </c>
      <c r="G781" s="0" t="str">
        <f aca="false">VLOOKUP(B781,Sheet3!$A$1:$E$100,2)</f>
        <v>1_l_wodny</v>
      </c>
      <c r="H781" s="0" t="str">
        <f aca="false">VLOOKUP(B781,Sheet3!$A$1:$E$100,3)</f>
        <v>37,99</v>
      </c>
      <c r="I781" s="0" t="str">
        <f aca="false">VLOOKUP(F781,Sheet4!$A$1:$B$22,2)</f>
        <v>panele_korkowe</v>
      </c>
    </row>
    <row r="782" customFormat="false" ht="18.4" hidden="false" customHeight="true" outlineLevel="0" collapsed="false">
      <c r="A782" s="0" t="n">
        <v>781</v>
      </c>
      <c r="B782" s="0" t="s">
        <v>42</v>
      </c>
      <c r="C782" s="2" t="n">
        <v>41072</v>
      </c>
      <c r="D782" s="0" t="n">
        <v>200</v>
      </c>
      <c r="E782" s="0" t="n">
        <f aca="false">MONTH(C782)</f>
        <v>6</v>
      </c>
      <c r="F782" s="0" t="str">
        <f aca="false">VLOOKUP(B782,Sheet3!$A$1:$E$100,5)</f>
        <v>k20</v>
      </c>
      <c r="G782" s="0" t="str">
        <f aca="false">VLOOKUP(B782,Sheet3!$A$1:$E$100,2)</f>
        <v>Stozkowe_male</v>
      </c>
      <c r="H782" s="0" t="str">
        <f aca="false">VLOOKUP(B782,Sheet3!$A$1:$E$100,3)</f>
        <v>0,49</v>
      </c>
      <c r="I782" s="0" t="str">
        <f aca="false">VLOOKUP(F782,Sheet4!$A$1:$B$22,2)</f>
        <v>korki_do_butelek</v>
      </c>
    </row>
    <row r="783" customFormat="false" ht="18.4" hidden="false" customHeight="true" outlineLevel="0" collapsed="false">
      <c r="A783" s="1" t="n">
        <v>782</v>
      </c>
      <c r="B783" s="0" t="s">
        <v>36</v>
      </c>
      <c r="C783" s="2" t="n">
        <v>40934</v>
      </c>
      <c r="D783" s="0" t="n">
        <v>2</v>
      </c>
      <c r="E783" s="0" t="n">
        <f aca="false">MONTH(C783)</f>
        <v>1</v>
      </c>
      <c r="F783" s="0" t="str">
        <f aca="false">VLOOKUP(B783,Sheet3!$A$1:$E$100,5)</f>
        <v>k10</v>
      </c>
      <c r="G783" s="0" t="str">
        <f aca="false">VLOOKUP(B783,Sheet3!$A$1:$E$100,2)</f>
        <v>50x80</v>
      </c>
      <c r="H783" s="0" t="str">
        <f aca="false">VLOOKUP(B783,Sheet3!$A$1:$E$100,3)</f>
        <v>34,99</v>
      </c>
      <c r="I783" s="0" t="str">
        <f aca="false">VLOOKUP(F783,Sheet4!$A$1:$B$22,2)</f>
        <v>tablice_korkowe</v>
      </c>
    </row>
    <row r="784" customFormat="false" ht="18.4" hidden="false" customHeight="true" outlineLevel="0" collapsed="false">
      <c r="A784" s="0" t="n">
        <v>783</v>
      </c>
      <c r="B784" s="0" t="s">
        <v>95</v>
      </c>
      <c r="C784" s="2" t="n">
        <v>41164</v>
      </c>
      <c r="D784" s="0" t="n">
        <v>30</v>
      </c>
      <c r="E784" s="0" t="n">
        <f aca="false">MONTH(C784)</f>
        <v>9</v>
      </c>
      <c r="F784" s="0" t="str">
        <f aca="false">VLOOKUP(B784,Sheet3!$A$1:$E$100,5)</f>
        <v>k21</v>
      </c>
      <c r="G784" s="0" t="str">
        <f aca="false">VLOOKUP(B784,Sheet3!$A$1:$E$100,2)</f>
        <v>Natural</v>
      </c>
      <c r="H784" s="0" t="str">
        <f aca="false">VLOOKUP(B784,Sheet3!$A$1:$E$100,3)</f>
        <v>119,99</v>
      </c>
      <c r="I784" s="0" t="str">
        <f aca="false">VLOOKUP(F784,Sheet4!$A$1:$B$22,2)</f>
        <v>panele_korkowe</v>
      </c>
    </row>
    <row r="785" customFormat="false" ht="18.4" hidden="false" customHeight="true" outlineLevel="0" collapsed="false">
      <c r="A785" s="1" t="n">
        <v>784</v>
      </c>
      <c r="B785" s="0" t="s">
        <v>31</v>
      </c>
      <c r="C785" s="2" t="n">
        <v>41132</v>
      </c>
      <c r="D785" s="0" t="n">
        <v>25</v>
      </c>
      <c r="E785" s="0" t="n">
        <f aca="false">MONTH(C785)</f>
        <v>8</v>
      </c>
      <c r="F785" s="0" t="str">
        <f aca="false">VLOOKUP(B785,Sheet3!$A$1:$E$100,5)</f>
        <v>k14</v>
      </c>
      <c r="G785" s="0" t="str">
        <f aca="false">VLOOKUP(B785,Sheet3!$A$1:$E$100,2)</f>
        <v>DawnTown</v>
      </c>
      <c r="H785" s="0" t="str">
        <f aca="false">VLOOKUP(B785,Sheet3!$A$1:$E$100,3)</f>
        <v>64,99</v>
      </c>
      <c r="I785" s="0" t="str">
        <f aca="false">VLOOKUP(F785,Sheet4!$A$1:$B$22,2)</f>
        <v>parkiet_korkowy</v>
      </c>
    </row>
    <row r="786" customFormat="false" ht="18.4" hidden="false" customHeight="true" outlineLevel="0" collapsed="false">
      <c r="A786" s="0" t="n">
        <v>785</v>
      </c>
      <c r="B786" s="0" t="s">
        <v>16</v>
      </c>
      <c r="C786" s="2" t="n">
        <v>41172</v>
      </c>
      <c r="D786" s="0" t="n">
        <v>2</v>
      </c>
      <c r="E786" s="0" t="n">
        <f aca="false">MONTH(C786)</f>
        <v>9</v>
      </c>
      <c r="F786" s="0" t="str">
        <f aca="false">VLOOKUP(B786,Sheet3!$A$1:$E$100,5)</f>
        <v>k11</v>
      </c>
      <c r="G786" s="0" t="str">
        <f aca="false">VLOOKUP(B786,Sheet3!$A$1:$E$100,2)</f>
        <v>kpl_12_mm</v>
      </c>
      <c r="H786" s="0" t="str">
        <f aca="false">VLOOKUP(B786,Sheet3!$A$1:$E$100,3)</f>
        <v>10,20</v>
      </c>
      <c r="I786" s="0" t="str">
        <f aca="false">VLOOKUP(F786,Sheet4!$A$1:$B$22,2)</f>
        <v>podkladki_naturalne</v>
      </c>
    </row>
    <row r="787" customFormat="false" ht="18.4" hidden="false" customHeight="true" outlineLevel="0" collapsed="false">
      <c r="A787" s="1" t="n">
        <v>786</v>
      </c>
      <c r="B787" s="0" t="s">
        <v>16</v>
      </c>
      <c r="C787" s="2" t="n">
        <v>40992</v>
      </c>
      <c r="D787" s="0" t="n">
        <v>2</v>
      </c>
      <c r="E787" s="0" t="n">
        <f aca="false">MONTH(C787)</f>
        <v>3</v>
      </c>
      <c r="F787" s="0" t="str">
        <f aca="false">VLOOKUP(B787,Sheet3!$A$1:$E$100,5)</f>
        <v>k11</v>
      </c>
      <c r="G787" s="0" t="str">
        <f aca="false">VLOOKUP(B787,Sheet3!$A$1:$E$100,2)</f>
        <v>kpl_12_mm</v>
      </c>
      <c r="H787" s="0" t="str">
        <f aca="false">VLOOKUP(B787,Sheet3!$A$1:$E$100,3)</f>
        <v>10,20</v>
      </c>
      <c r="I787" s="0" t="str">
        <f aca="false">VLOOKUP(F787,Sheet4!$A$1:$B$22,2)</f>
        <v>podkladki_naturalne</v>
      </c>
    </row>
    <row r="788" customFormat="false" ht="18.4" hidden="false" customHeight="true" outlineLevel="0" collapsed="false">
      <c r="A788" s="0" t="n">
        <v>787</v>
      </c>
      <c r="B788" s="0" t="s">
        <v>30</v>
      </c>
      <c r="C788" s="2" t="n">
        <v>40973</v>
      </c>
      <c r="D788" s="0" t="n">
        <v>64</v>
      </c>
      <c r="E788" s="0" t="n">
        <f aca="false">MONTH(C788)</f>
        <v>3</v>
      </c>
      <c r="F788" s="0" t="str">
        <f aca="false">VLOOKUP(B788,Sheet3!$A$1:$E$100,5)</f>
        <v>k8</v>
      </c>
      <c r="G788" s="0" t="str">
        <f aca="false">VLOOKUP(B788,Sheet3!$A$1:$E$100,2)</f>
        <v>LN_1</v>
      </c>
      <c r="H788" s="0" t="str">
        <f aca="false">VLOOKUP(B788,Sheet3!$A$1:$E$100,3)</f>
        <v>3,90</v>
      </c>
      <c r="I788" s="0" t="str">
        <f aca="false">VLOOKUP(F788,Sheet4!$A$1:$B$22,2)</f>
        <v>panele_korkowe</v>
      </c>
    </row>
    <row r="789" customFormat="false" ht="18.4" hidden="false" customHeight="true" outlineLevel="0" collapsed="false">
      <c r="A789" s="1" t="n">
        <v>788</v>
      </c>
      <c r="B789" s="0" t="s">
        <v>22</v>
      </c>
      <c r="C789" s="2" t="n">
        <v>40940</v>
      </c>
      <c r="D789" s="0" t="n">
        <v>2</v>
      </c>
      <c r="E789" s="0" t="n">
        <f aca="false">MONTH(C789)</f>
        <v>2</v>
      </c>
      <c r="F789" s="0" t="str">
        <f aca="false">VLOOKUP(B789,Sheet3!$A$1:$E$100,5)</f>
        <v>k17</v>
      </c>
      <c r="G789" s="0" t="str">
        <f aca="false">VLOOKUP(B789,Sheet3!$A$1:$E$100,2)</f>
        <v>korek_natryskowy</v>
      </c>
      <c r="H789" s="0" t="str">
        <f aca="false">VLOOKUP(B789,Sheet3!$A$1:$E$100,3)</f>
        <v>33,99</v>
      </c>
      <c r="I789" s="0" t="str">
        <f aca="false">VLOOKUP(F789,Sheet4!$A$1:$B$22,2)</f>
        <v>masa_korkowa</v>
      </c>
    </row>
    <row r="790" customFormat="false" ht="18.4" hidden="false" customHeight="true" outlineLevel="0" collapsed="false">
      <c r="A790" s="0" t="n">
        <v>789</v>
      </c>
      <c r="B790" s="0" t="s">
        <v>43</v>
      </c>
      <c r="C790" s="2" t="n">
        <v>41152</v>
      </c>
      <c r="D790" s="0" t="n">
        <v>10</v>
      </c>
      <c r="E790" s="0" t="n">
        <f aca="false">MONTH(C790)</f>
        <v>8</v>
      </c>
      <c r="F790" s="0" t="str">
        <f aca="false">VLOOKUP(B790,Sheet3!$A$1:$E$100,5)</f>
        <v>k5</v>
      </c>
      <c r="G790" s="0" t="str">
        <f aca="false">VLOOKUP(B790,Sheet3!$A$1:$E$100,2)</f>
        <v>Aglomerado_80_mm</v>
      </c>
      <c r="H790" s="0" t="str">
        <f aca="false">VLOOKUP(B790,Sheet3!$A$1:$E$100,3)</f>
        <v>149,99</v>
      </c>
      <c r="I790" s="0" t="str">
        <f aca="false">VLOOKUP(F790,Sheet4!$A$1:$B$22,2)</f>
        <v>panele_korkowe</v>
      </c>
    </row>
    <row r="791" customFormat="false" ht="18.4" hidden="false" customHeight="true" outlineLevel="0" collapsed="false">
      <c r="A791" s="1" t="n">
        <v>790</v>
      </c>
      <c r="B791" s="0" t="s">
        <v>14</v>
      </c>
      <c r="C791" s="2" t="n">
        <v>41114</v>
      </c>
      <c r="D791" s="0" t="n">
        <v>1</v>
      </c>
      <c r="E791" s="0" t="n">
        <f aca="false">MONTH(C791)</f>
        <v>7</v>
      </c>
      <c r="F791" s="0" t="str">
        <f aca="false">VLOOKUP(B791,Sheet3!$A$1:$E$100,5)</f>
        <v>k10</v>
      </c>
      <c r="G791" s="0" t="str">
        <f aca="false">VLOOKUP(B791,Sheet3!$A$1:$E$100,2)</f>
        <v>40x60</v>
      </c>
      <c r="H791" s="0" t="str">
        <f aca="false">VLOOKUP(B791,Sheet3!$A$1:$E$100,3)</f>
        <v>25,00</v>
      </c>
      <c r="I791" s="0" t="str">
        <f aca="false">VLOOKUP(F791,Sheet4!$A$1:$B$22,2)</f>
        <v>tablice_korkowe</v>
      </c>
    </row>
    <row r="792" customFormat="false" ht="18.4" hidden="false" customHeight="true" outlineLevel="0" collapsed="false">
      <c r="A792" s="0" t="n">
        <v>791</v>
      </c>
      <c r="B792" s="0" t="s">
        <v>66</v>
      </c>
      <c r="C792" s="2" t="n">
        <v>41123</v>
      </c>
      <c r="D792" s="0" t="n">
        <v>1</v>
      </c>
      <c r="E792" s="0" t="n">
        <f aca="false">MONTH(C792)</f>
        <v>8</v>
      </c>
      <c r="F792" s="0" t="str">
        <f aca="false">VLOOKUP(B792,Sheet3!$A$1:$E$100,5)</f>
        <v>k11</v>
      </c>
      <c r="G792" s="0" t="str">
        <f aca="false">VLOOKUP(B792,Sheet3!$A$1:$E$100,2)</f>
        <v>kpl_5_mm</v>
      </c>
      <c r="H792" s="0" t="str">
        <f aca="false">VLOOKUP(B792,Sheet3!$A$1:$E$100,3)</f>
        <v>4,80</v>
      </c>
      <c r="I792" s="0" t="str">
        <f aca="false">VLOOKUP(F792,Sheet4!$A$1:$B$22,2)</f>
        <v>podkladki_naturalne</v>
      </c>
    </row>
    <row r="793" customFormat="false" ht="18.4" hidden="false" customHeight="true" outlineLevel="0" collapsed="false">
      <c r="A793" s="1" t="n">
        <v>792</v>
      </c>
      <c r="B793" s="0" t="s">
        <v>9</v>
      </c>
      <c r="C793" s="2" t="n">
        <v>41008</v>
      </c>
      <c r="D793" s="0" t="n">
        <v>8</v>
      </c>
      <c r="E793" s="0" t="n">
        <f aca="false">MONTH(C793)</f>
        <v>4</v>
      </c>
      <c r="F793" s="0" t="str">
        <f aca="false">VLOOKUP(B793,Sheet3!$A$1:$E$100,5)</f>
        <v>k19</v>
      </c>
      <c r="G793" s="0" t="str">
        <f aca="false">VLOOKUP(B793,Sheet3!$A$1:$E$100,2)</f>
        <v>Oslonka_falista</v>
      </c>
      <c r="H793" s="0" t="str">
        <f aca="false">VLOOKUP(B793,Sheet3!$A$1:$E$100,3)</f>
        <v>22,99</v>
      </c>
      <c r="I793" s="0" t="str">
        <f aca="false">VLOOKUP(F793,Sheet4!$A$1:$B$22,2)</f>
        <v>wyroby_korkowe</v>
      </c>
    </row>
    <row r="794" customFormat="false" ht="18.4" hidden="false" customHeight="true" outlineLevel="0" collapsed="false">
      <c r="A794" s="0" t="n">
        <v>793</v>
      </c>
      <c r="B794" s="0" t="s">
        <v>66</v>
      </c>
      <c r="C794" s="2" t="n">
        <v>41074</v>
      </c>
      <c r="D794" s="0" t="n">
        <v>5</v>
      </c>
      <c r="E794" s="0" t="n">
        <f aca="false">MONTH(C794)</f>
        <v>6</v>
      </c>
      <c r="F794" s="0" t="str">
        <f aca="false">VLOOKUP(B794,Sheet3!$A$1:$E$100,5)</f>
        <v>k11</v>
      </c>
      <c r="G794" s="0" t="str">
        <f aca="false">VLOOKUP(B794,Sheet3!$A$1:$E$100,2)</f>
        <v>kpl_5_mm</v>
      </c>
      <c r="H794" s="0" t="str">
        <f aca="false">VLOOKUP(B794,Sheet3!$A$1:$E$100,3)</f>
        <v>4,80</v>
      </c>
      <c r="I794" s="0" t="str">
        <f aca="false">VLOOKUP(F794,Sheet4!$A$1:$B$22,2)</f>
        <v>podkladki_naturalne</v>
      </c>
    </row>
    <row r="795" customFormat="false" ht="18.4" hidden="false" customHeight="true" outlineLevel="0" collapsed="false">
      <c r="A795" s="1" t="n">
        <v>794</v>
      </c>
      <c r="B795" s="0" t="s">
        <v>28</v>
      </c>
      <c r="C795" s="2" t="n">
        <v>41138</v>
      </c>
      <c r="D795" s="0" t="n">
        <v>21</v>
      </c>
      <c r="E795" s="0" t="n">
        <f aca="false">MONTH(C795)</f>
        <v>8</v>
      </c>
      <c r="F795" s="0" t="str">
        <f aca="false">VLOOKUP(B795,Sheet3!$A$1:$E$100,5)</f>
        <v>k14</v>
      </c>
      <c r="G795" s="0" t="str">
        <f aca="false">VLOOKUP(B795,Sheet3!$A$1:$E$100,2)</f>
        <v>Shell</v>
      </c>
      <c r="H795" s="0" t="str">
        <f aca="false">VLOOKUP(B795,Sheet3!$A$1:$E$100,3)</f>
        <v>81,99</v>
      </c>
      <c r="I795" s="0" t="str">
        <f aca="false">VLOOKUP(F795,Sheet4!$A$1:$B$22,2)</f>
        <v>parkiet_korkowy</v>
      </c>
    </row>
    <row r="796" customFormat="false" ht="18.4" hidden="false" customHeight="true" outlineLevel="0" collapsed="false">
      <c r="A796" s="0" t="n">
        <v>795</v>
      </c>
      <c r="B796" s="0" t="s">
        <v>20</v>
      </c>
      <c r="C796" s="2" t="n">
        <v>41137</v>
      </c>
      <c r="D796" s="0" t="n">
        <v>24</v>
      </c>
      <c r="E796" s="0" t="n">
        <f aca="false">MONTH(C796)</f>
        <v>8</v>
      </c>
      <c r="F796" s="0" t="str">
        <f aca="false">VLOOKUP(B796,Sheet3!$A$1:$E$100,5)</f>
        <v>k6</v>
      </c>
      <c r="G796" s="0" t="str">
        <f aca="false">VLOOKUP(B796,Sheet3!$A$1:$E$100,2)</f>
        <v>940x23x5</v>
      </c>
      <c r="H796" s="0" t="str">
        <f aca="false">VLOOKUP(B796,Sheet3!$A$1:$E$100,3)</f>
        <v>2,19</v>
      </c>
      <c r="I796" s="0" t="str">
        <f aca="false">VLOOKUP(F796,Sheet4!$A$1:$B$22,2)</f>
        <v>panele_korkowe</v>
      </c>
    </row>
    <row r="797" customFormat="false" ht="18.4" hidden="false" customHeight="true" outlineLevel="0" collapsed="false">
      <c r="A797" s="1" t="n">
        <v>796</v>
      </c>
      <c r="B797" s="0" t="s">
        <v>20</v>
      </c>
      <c r="C797" s="2" t="n">
        <v>41114</v>
      </c>
      <c r="D797" s="0" t="n">
        <v>22</v>
      </c>
      <c r="E797" s="0" t="n">
        <f aca="false">MONTH(C797)</f>
        <v>7</v>
      </c>
      <c r="F797" s="0" t="str">
        <f aca="false">VLOOKUP(B797,Sheet3!$A$1:$E$100,5)</f>
        <v>k6</v>
      </c>
      <c r="G797" s="0" t="str">
        <f aca="false">VLOOKUP(B797,Sheet3!$A$1:$E$100,2)</f>
        <v>940x23x5</v>
      </c>
      <c r="H797" s="0" t="str">
        <f aca="false">VLOOKUP(B797,Sheet3!$A$1:$E$100,3)</f>
        <v>2,19</v>
      </c>
      <c r="I797" s="0" t="str">
        <f aca="false">VLOOKUP(F797,Sheet4!$A$1:$B$22,2)</f>
        <v>panele_korkowe</v>
      </c>
    </row>
    <row r="798" customFormat="false" ht="18.4" hidden="false" customHeight="true" outlineLevel="0" collapsed="false">
      <c r="A798" s="0" t="n">
        <v>797</v>
      </c>
      <c r="B798" s="0" t="s">
        <v>102</v>
      </c>
      <c r="C798" s="2" t="n">
        <v>40985</v>
      </c>
      <c r="D798" s="0" t="n">
        <v>1</v>
      </c>
      <c r="E798" s="0" t="n">
        <f aca="false">MONTH(C798)</f>
        <v>3</v>
      </c>
      <c r="F798" s="0" t="str">
        <f aca="false">VLOOKUP(B798,Sheet3!$A$1:$E$100,5)</f>
        <v>k13</v>
      </c>
      <c r="G798" s="0" t="str">
        <f aca="false">VLOOKUP(B798,Sheet3!$A$1:$E$100,2)</f>
        <v>30m_x_1m_x_1mm</v>
      </c>
      <c r="H798" s="0" t="str">
        <f aca="false">VLOOKUP(B798,Sheet3!$A$1:$E$100,3)</f>
        <v>149,99</v>
      </c>
      <c r="I798" s="0" t="str">
        <f aca="false">VLOOKUP(F798,Sheet4!$A$1:$B$22,2)</f>
        <v>rolki_korkowe</v>
      </c>
    </row>
    <row r="799" customFormat="false" ht="18.4" hidden="false" customHeight="true" outlineLevel="0" collapsed="false">
      <c r="A799" s="1" t="n">
        <v>798</v>
      </c>
      <c r="B799" s="0" t="s">
        <v>37</v>
      </c>
      <c r="C799" s="2" t="n">
        <v>41036</v>
      </c>
      <c r="D799" s="0" t="n">
        <v>20</v>
      </c>
      <c r="E799" s="0" t="n">
        <f aca="false">MONTH(C799)</f>
        <v>5</v>
      </c>
      <c r="F799" s="0" t="str">
        <f aca="false">VLOOKUP(B799,Sheet3!$A$1:$E$100,5)</f>
        <v>k15</v>
      </c>
      <c r="G799" s="0" t="str">
        <f aca="false">VLOOKUP(B799,Sheet3!$A$1:$E$100,2)</f>
        <v>kostka</v>
      </c>
      <c r="H799" s="0" t="str">
        <f aca="false">VLOOKUP(B799,Sheet3!$A$1:$E$100,3)</f>
        <v>25,99</v>
      </c>
      <c r="I799" s="0" t="str">
        <f aca="false">VLOOKUP(F799,Sheet4!$A$1:$B$22,2)</f>
        <v>maty_korkowe</v>
      </c>
    </row>
    <row r="800" customFormat="false" ht="18.4" hidden="false" customHeight="true" outlineLevel="0" collapsed="false">
      <c r="A800" s="0" t="n">
        <v>799</v>
      </c>
      <c r="B800" s="0" t="s">
        <v>38</v>
      </c>
      <c r="C800" s="2" t="n">
        <v>41044</v>
      </c>
      <c r="D800" s="0" t="n">
        <v>17</v>
      </c>
      <c r="E800" s="0" t="n">
        <f aca="false">MONTH(C800)</f>
        <v>5</v>
      </c>
      <c r="F800" s="0" t="str">
        <f aca="false">VLOOKUP(B800,Sheet3!$A$1:$E$100,5)</f>
        <v>k10</v>
      </c>
      <c r="G800" s="0" t="str">
        <f aca="false">VLOOKUP(B800,Sheet3!$A$1:$E$100,2)</f>
        <v>50x80</v>
      </c>
      <c r="H800" s="0" t="str">
        <f aca="false">VLOOKUP(B800,Sheet3!$A$1:$E$100,3)</f>
        <v>34,99</v>
      </c>
      <c r="I800" s="0" t="str">
        <f aca="false">VLOOKUP(F800,Sheet4!$A$1:$B$22,2)</f>
        <v>tablice_korkowe</v>
      </c>
    </row>
    <row r="801" customFormat="false" ht="18.4" hidden="false" customHeight="true" outlineLevel="0" collapsed="false">
      <c r="A801" s="1" t="n">
        <v>800</v>
      </c>
      <c r="B801" s="0" t="s">
        <v>51</v>
      </c>
      <c r="C801" s="2" t="n">
        <v>41060</v>
      </c>
      <c r="D801" s="0" t="n">
        <v>4</v>
      </c>
      <c r="E801" s="0" t="n">
        <f aca="false">MONTH(C801)</f>
        <v>5</v>
      </c>
      <c r="F801" s="0" t="str">
        <f aca="false">VLOOKUP(B801,Sheet3!$A$1:$E$100,5)</f>
        <v>k10</v>
      </c>
      <c r="G801" s="0" t="str">
        <f aca="false">VLOOKUP(B801,Sheet3!$A$1:$E$100,2)</f>
        <v>60x80</v>
      </c>
      <c r="H801" s="0" t="str">
        <f aca="false">VLOOKUP(B801,Sheet3!$A$1:$E$100,3)</f>
        <v>51,00</v>
      </c>
      <c r="I801" s="0" t="str">
        <f aca="false">VLOOKUP(F801,Sheet4!$A$1:$B$22,2)</f>
        <v>tablice_korkowe</v>
      </c>
    </row>
    <row r="802" customFormat="false" ht="18.4" hidden="false" customHeight="true" outlineLevel="0" collapsed="false">
      <c r="A802" s="0" t="n">
        <v>801</v>
      </c>
      <c r="B802" s="0" t="s">
        <v>50</v>
      </c>
      <c r="C802" s="2" t="n">
        <v>40955</v>
      </c>
      <c r="D802" s="0" t="n">
        <v>20</v>
      </c>
      <c r="E802" s="0" t="n">
        <f aca="false">MONTH(C802)</f>
        <v>2</v>
      </c>
      <c r="F802" s="0" t="str">
        <f aca="false">VLOOKUP(B802,Sheet3!$A$1:$E$100,5)</f>
        <v>k8</v>
      </c>
      <c r="G802" s="0" t="str">
        <f aca="false">VLOOKUP(B802,Sheet3!$A$1:$E$100,2)</f>
        <v>LB_1</v>
      </c>
      <c r="H802" s="0" t="str">
        <f aca="false">VLOOKUP(B802,Sheet3!$A$1:$E$100,3)</f>
        <v>2,50</v>
      </c>
      <c r="I802" s="0" t="str">
        <f aca="false">VLOOKUP(F802,Sheet4!$A$1:$B$22,2)</f>
        <v>panele_korkowe</v>
      </c>
    </row>
    <row r="803" customFormat="false" ht="18.4" hidden="false" customHeight="true" outlineLevel="0" collapsed="false">
      <c r="A803" s="1" t="n">
        <v>802</v>
      </c>
      <c r="B803" s="0" t="s">
        <v>14</v>
      </c>
      <c r="C803" s="2" t="n">
        <v>41087</v>
      </c>
      <c r="D803" s="0" t="n">
        <v>3</v>
      </c>
      <c r="E803" s="0" t="n">
        <f aca="false">MONTH(C803)</f>
        <v>6</v>
      </c>
      <c r="F803" s="0" t="str">
        <f aca="false">VLOOKUP(B803,Sheet3!$A$1:$E$100,5)</f>
        <v>k10</v>
      </c>
      <c r="G803" s="0" t="str">
        <f aca="false">VLOOKUP(B803,Sheet3!$A$1:$E$100,2)</f>
        <v>40x60</v>
      </c>
      <c r="H803" s="0" t="str">
        <f aca="false">VLOOKUP(B803,Sheet3!$A$1:$E$100,3)</f>
        <v>25,00</v>
      </c>
      <c r="I803" s="0" t="str">
        <f aca="false">VLOOKUP(F803,Sheet4!$A$1:$B$22,2)</f>
        <v>tablice_korkowe</v>
      </c>
    </row>
    <row r="804" customFormat="false" ht="18.4" hidden="false" customHeight="true" outlineLevel="0" collapsed="false">
      <c r="A804" s="0" t="n">
        <v>803</v>
      </c>
      <c r="B804" s="0" t="s">
        <v>24</v>
      </c>
      <c r="C804" s="2" t="n">
        <v>41085</v>
      </c>
      <c r="D804" s="0" t="n">
        <v>21</v>
      </c>
      <c r="E804" s="0" t="n">
        <f aca="false">MONTH(C804)</f>
        <v>6</v>
      </c>
      <c r="F804" s="0" t="str">
        <f aca="false">VLOOKUP(B804,Sheet3!$A$1:$E$100,5)</f>
        <v>k8</v>
      </c>
      <c r="G804" s="0" t="str">
        <f aca="false">VLOOKUP(B804,Sheet3!$A$1:$E$100,2)</f>
        <v>LN_2</v>
      </c>
      <c r="H804" s="0" t="str">
        <f aca="false">VLOOKUP(B804,Sheet3!$A$1:$E$100,3)</f>
        <v>4,60</v>
      </c>
      <c r="I804" s="0" t="str">
        <f aca="false">VLOOKUP(F804,Sheet4!$A$1:$B$22,2)</f>
        <v>panele_korkowe</v>
      </c>
    </row>
    <row r="805" customFormat="false" ht="18.4" hidden="false" customHeight="true" outlineLevel="0" collapsed="false">
      <c r="A805" s="1" t="n">
        <v>804</v>
      </c>
      <c r="B805" s="0" t="s">
        <v>74</v>
      </c>
      <c r="C805" s="2" t="n">
        <v>41134</v>
      </c>
      <c r="D805" s="0" t="n">
        <v>2</v>
      </c>
      <c r="E805" s="0" t="n">
        <f aca="false">MONTH(C805)</f>
        <v>8</v>
      </c>
      <c r="F805" s="0" t="str">
        <f aca="false">VLOOKUP(B805,Sheet3!$A$1:$E$100,5)</f>
        <v>k7</v>
      </c>
      <c r="G805" s="0" t="str">
        <f aca="false">VLOOKUP(B805,Sheet3!$A$1:$E$100,2)</f>
        <v>Kora_surowa_kl._I</v>
      </c>
      <c r="H805" s="0" t="str">
        <f aca="false">VLOOKUP(B805,Sheet3!$A$1:$E$100,3)</f>
        <v>99,99</v>
      </c>
      <c r="I805" s="0" t="str">
        <f aca="false">VLOOKUP(F805,Sheet4!$A$1:$B$22,2)</f>
        <v>panele_korkowe</v>
      </c>
    </row>
    <row r="806" customFormat="false" ht="18.4" hidden="false" customHeight="true" outlineLevel="0" collapsed="false">
      <c r="A806" s="0" t="n">
        <v>805</v>
      </c>
      <c r="B806" s="0" t="s">
        <v>77</v>
      </c>
      <c r="C806" s="2" t="n">
        <v>41099</v>
      </c>
      <c r="D806" s="0" t="n">
        <v>5</v>
      </c>
      <c r="E806" s="0" t="n">
        <f aca="false">MONTH(C806)</f>
        <v>7</v>
      </c>
      <c r="F806" s="0" t="str">
        <f aca="false">VLOOKUP(B806,Sheet3!$A$1:$E$100,5)</f>
        <v>k9</v>
      </c>
      <c r="G806" s="0" t="str">
        <f aca="false">VLOOKUP(B806,Sheet3!$A$1:$E$100,2)</f>
        <v>male</v>
      </c>
      <c r="H806" s="0" t="str">
        <f aca="false">VLOOKUP(B806,Sheet3!$A$1:$E$100,3)</f>
        <v>25,99</v>
      </c>
      <c r="I806" s="0" t="str">
        <f aca="false">VLOOKUP(F806,Sheet4!$A$1:$B$22,2)</f>
        <v>panele_korkowe</v>
      </c>
    </row>
    <row r="807" customFormat="false" ht="18.4" hidden="false" customHeight="true" outlineLevel="0" collapsed="false">
      <c r="A807" s="1" t="n">
        <v>806</v>
      </c>
      <c r="B807" s="0" t="s">
        <v>22</v>
      </c>
      <c r="C807" s="2" t="n">
        <v>41013</v>
      </c>
      <c r="D807" s="0" t="n">
        <v>1</v>
      </c>
      <c r="E807" s="0" t="n">
        <f aca="false">MONTH(C807)</f>
        <v>4</v>
      </c>
      <c r="F807" s="0" t="str">
        <f aca="false">VLOOKUP(B807,Sheet3!$A$1:$E$100,5)</f>
        <v>k17</v>
      </c>
      <c r="G807" s="0" t="str">
        <f aca="false">VLOOKUP(B807,Sheet3!$A$1:$E$100,2)</f>
        <v>korek_natryskowy</v>
      </c>
      <c r="H807" s="0" t="str">
        <f aca="false">VLOOKUP(B807,Sheet3!$A$1:$E$100,3)</f>
        <v>33,99</v>
      </c>
      <c r="I807" s="0" t="str">
        <f aca="false">VLOOKUP(F807,Sheet4!$A$1:$B$22,2)</f>
        <v>masa_korkowa</v>
      </c>
    </row>
    <row r="808" customFormat="false" ht="18.4" hidden="false" customHeight="true" outlineLevel="0" collapsed="false">
      <c r="A808" s="0" t="n">
        <v>807</v>
      </c>
      <c r="B808" s="0" t="s">
        <v>16</v>
      </c>
      <c r="C808" s="2" t="n">
        <v>41017</v>
      </c>
      <c r="D808" s="0" t="n">
        <v>1</v>
      </c>
      <c r="E808" s="0" t="n">
        <f aca="false">MONTH(C808)</f>
        <v>4</v>
      </c>
      <c r="F808" s="0" t="str">
        <f aca="false">VLOOKUP(B808,Sheet3!$A$1:$E$100,5)</f>
        <v>k11</v>
      </c>
      <c r="G808" s="0" t="str">
        <f aca="false">VLOOKUP(B808,Sheet3!$A$1:$E$100,2)</f>
        <v>kpl_12_mm</v>
      </c>
      <c r="H808" s="0" t="str">
        <f aca="false">VLOOKUP(B808,Sheet3!$A$1:$E$100,3)</f>
        <v>10,20</v>
      </c>
      <c r="I808" s="0" t="str">
        <f aca="false">VLOOKUP(F808,Sheet4!$A$1:$B$22,2)</f>
        <v>podkladki_naturalne</v>
      </c>
    </row>
    <row r="809" customFormat="false" ht="18.4" hidden="false" customHeight="true" outlineLevel="0" collapsed="false">
      <c r="A809" s="1" t="n">
        <v>808</v>
      </c>
      <c r="B809" s="0" t="s">
        <v>75</v>
      </c>
      <c r="C809" s="2" t="n">
        <v>41090</v>
      </c>
      <c r="D809" s="0" t="n">
        <v>1</v>
      </c>
      <c r="E809" s="0" t="n">
        <f aca="false">MONTH(C809)</f>
        <v>6</v>
      </c>
      <c r="F809" s="0" t="str">
        <f aca="false">VLOOKUP(B809,Sheet3!$A$1:$E$100,5)</f>
        <v>k4</v>
      </c>
      <c r="G809" s="0" t="str">
        <f aca="false">VLOOKUP(B809,Sheet3!$A$1:$E$100,2)</f>
        <v>3_l_kontaktowy</v>
      </c>
      <c r="H809" s="0" t="str">
        <f aca="false">VLOOKUP(B809,Sheet3!$A$1:$E$100,3)</f>
        <v>59,99</v>
      </c>
      <c r="I809" s="0" t="str">
        <f aca="false">VLOOKUP(F809,Sheet4!$A$1:$B$22,2)</f>
        <v>panele_korkowe</v>
      </c>
    </row>
    <row r="810" customFormat="false" ht="18.4" hidden="false" customHeight="true" outlineLevel="0" collapsed="false">
      <c r="A810" s="0" t="n">
        <v>809</v>
      </c>
      <c r="B810" s="0" t="s">
        <v>26</v>
      </c>
      <c r="C810" s="2" t="n">
        <v>41195</v>
      </c>
      <c r="D810" s="0" t="n">
        <v>18</v>
      </c>
      <c r="E810" s="0" t="n">
        <f aca="false">MONTH(C810)</f>
        <v>10</v>
      </c>
      <c r="F810" s="0" t="str">
        <f aca="false">VLOOKUP(B810,Sheet3!$A$1:$E$100,5)</f>
        <v>k1</v>
      </c>
      <c r="G810" s="0" t="str">
        <f aca="false">VLOOKUP(B810,Sheet3!$A$1:$E$100,2)</f>
        <v>Especial_Big</v>
      </c>
      <c r="H810" s="0" t="str">
        <f aca="false">VLOOKUP(B810,Sheet3!$A$1:$E$100,3)</f>
        <v>24,99</v>
      </c>
      <c r="I810" s="0" t="str">
        <f aca="false">VLOOKUP(F810,Sheet4!$A$1:$B$22,2)</f>
        <v>korek_scienny</v>
      </c>
    </row>
    <row r="811" customFormat="false" ht="18.4" hidden="false" customHeight="true" outlineLevel="0" collapsed="false">
      <c r="A811" s="1" t="n">
        <v>810</v>
      </c>
      <c r="B811" s="0" t="s">
        <v>63</v>
      </c>
      <c r="C811" s="2" t="n">
        <v>41087</v>
      </c>
      <c r="D811" s="0" t="n">
        <v>45</v>
      </c>
      <c r="E811" s="0" t="n">
        <f aca="false">MONTH(C811)</f>
        <v>6</v>
      </c>
      <c r="F811" s="0" t="str">
        <f aca="false">VLOOKUP(B811,Sheet3!$A$1:$E$100,5)</f>
        <v>k19</v>
      </c>
      <c r="G811" s="0" t="str">
        <f aca="false">VLOOKUP(B811,Sheet3!$A$1:$E$100,2)</f>
        <v>Taca_okragla</v>
      </c>
      <c r="H811" s="0" t="str">
        <f aca="false">VLOOKUP(B811,Sheet3!$A$1:$E$100,3)</f>
        <v>32,49</v>
      </c>
      <c r="I811" s="0" t="str">
        <f aca="false">VLOOKUP(F811,Sheet4!$A$1:$B$22,2)</f>
        <v>wyroby_korkowe</v>
      </c>
    </row>
    <row r="812" customFormat="false" ht="18.4" hidden="false" customHeight="true" outlineLevel="0" collapsed="false">
      <c r="A812" s="0" t="n">
        <v>811</v>
      </c>
      <c r="B812" s="0" t="s">
        <v>77</v>
      </c>
      <c r="C812" s="2" t="n">
        <v>41026</v>
      </c>
      <c r="D812" s="0" t="n">
        <v>1</v>
      </c>
      <c r="E812" s="0" t="n">
        <f aca="false">MONTH(C812)</f>
        <v>4</v>
      </c>
      <c r="F812" s="0" t="str">
        <f aca="false">VLOOKUP(B812,Sheet3!$A$1:$E$100,5)</f>
        <v>k9</v>
      </c>
      <c r="G812" s="0" t="str">
        <f aca="false">VLOOKUP(B812,Sheet3!$A$1:$E$100,2)</f>
        <v>male</v>
      </c>
      <c r="H812" s="0" t="str">
        <f aca="false">VLOOKUP(B812,Sheet3!$A$1:$E$100,3)</f>
        <v>25,99</v>
      </c>
      <c r="I812" s="0" t="str">
        <f aca="false">VLOOKUP(F812,Sheet4!$A$1:$B$22,2)</f>
        <v>panele_korkowe</v>
      </c>
    </row>
    <row r="813" customFormat="false" ht="18.4" hidden="false" customHeight="true" outlineLevel="0" collapsed="false">
      <c r="A813" s="1" t="n">
        <v>812</v>
      </c>
      <c r="B813" s="0" t="s">
        <v>50</v>
      </c>
      <c r="C813" s="2" t="n">
        <v>41038</v>
      </c>
      <c r="D813" s="0" t="n">
        <v>20</v>
      </c>
      <c r="E813" s="0" t="n">
        <f aca="false">MONTH(C813)</f>
        <v>5</v>
      </c>
      <c r="F813" s="0" t="str">
        <f aca="false">VLOOKUP(B813,Sheet3!$A$1:$E$100,5)</f>
        <v>k8</v>
      </c>
      <c r="G813" s="0" t="str">
        <f aca="false">VLOOKUP(B813,Sheet3!$A$1:$E$100,2)</f>
        <v>LB_1</v>
      </c>
      <c r="H813" s="0" t="str">
        <f aca="false">VLOOKUP(B813,Sheet3!$A$1:$E$100,3)</f>
        <v>2,50</v>
      </c>
      <c r="I813" s="0" t="str">
        <f aca="false">VLOOKUP(F813,Sheet4!$A$1:$B$22,2)</f>
        <v>panele_korkowe</v>
      </c>
    </row>
    <row r="814" customFormat="false" ht="18.4" hidden="false" customHeight="true" outlineLevel="0" collapsed="false">
      <c r="A814" s="0" t="n">
        <v>813</v>
      </c>
      <c r="B814" s="0" t="s">
        <v>62</v>
      </c>
      <c r="C814" s="2" t="n">
        <v>41086</v>
      </c>
      <c r="D814" s="0" t="n">
        <v>10</v>
      </c>
      <c r="E814" s="0" t="n">
        <f aca="false">MONTH(C814)</f>
        <v>6</v>
      </c>
      <c r="F814" s="0" t="str">
        <f aca="false">VLOOKUP(B814,Sheet3!$A$1:$E$100,5)</f>
        <v>k5</v>
      </c>
      <c r="G814" s="0" t="str">
        <f aca="false">VLOOKUP(B814,Sheet3!$A$1:$E$100,2)</f>
        <v>Aglomerado_10_mm</v>
      </c>
      <c r="H814" s="0" t="str">
        <f aca="false">VLOOKUP(B814,Sheet3!$A$1:$E$100,3)</f>
        <v>34,99</v>
      </c>
      <c r="I814" s="0" t="str">
        <f aca="false">VLOOKUP(F814,Sheet4!$A$1:$B$22,2)</f>
        <v>panele_korkowe</v>
      </c>
    </row>
    <row r="815" customFormat="false" ht="18.4" hidden="false" customHeight="true" outlineLevel="0" collapsed="false">
      <c r="A815" s="1" t="n">
        <v>814</v>
      </c>
      <c r="B815" s="0" t="s">
        <v>65</v>
      </c>
      <c r="C815" s="2" t="n">
        <v>41181</v>
      </c>
      <c r="D815" s="0" t="n">
        <v>1</v>
      </c>
      <c r="E815" s="0" t="n">
        <f aca="false">MONTH(C815)</f>
        <v>9</v>
      </c>
      <c r="F815" s="0" t="str">
        <f aca="false">VLOOKUP(B815,Sheet3!$A$1:$E$100,5)</f>
        <v>k12</v>
      </c>
      <c r="G815" s="0" t="str">
        <f aca="false">VLOOKUP(B815,Sheet3!$A$1:$E$100,2)</f>
        <v>1000x700x4</v>
      </c>
      <c r="H815" s="0" t="str">
        <f aca="false">VLOOKUP(B815,Sheet3!$A$1:$E$100,3)</f>
        <v>14,99</v>
      </c>
      <c r="I815" s="0" t="str">
        <f aca="false">VLOOKUP(F815,Sheet4!$A$1:$B$22,2)</f>
        <v>plyty_korkowe</v>
      </c>
    </row>
    <row r="816" customFormat="false" ht="18.4" hidden="false" customHeight="true" outlineLevel="0" collapsed="false">
      <c r="A816" s="0" t="n">
        <v>815</v>
      </c>
      <c r="B816" s="0" t="s">
        <v>93</v>
      </c>
      <c r="C816" s="2" t="n">
        <v>41151</v>
      </c>
      <c r="D816" s="0" t="n">
        <v>16</v>
      </c>
      <c r="E816" s="0" t="n">
        <f aca="false">MONTH(C816)</f>
        <v>8</v>
      </c>
      <c r="F816" s="0" t="str">
        <f aca="false">VLOOKUP(B816,Sheet3!$A$1:$E$100,5)</f>
        <v>k13</v>
      </c>
      <c r="G816" s="0" t="str">
        <f aca="false">VLOOKUP(B816,Sheet3!$A$1:$E$100,2)</f>
        <v>30m_x_1m_x_2mm</v>
      </c>
      <c r="H816" s="0" t="str">
        <f aca="false">VLOOKUP(B816,Sheet3!$A$1:$E$100,3)</f>
        <v>299,99</v>
      </c>
      <c r="I816" s="0" t="str">
        <f aca="false">VLOOKUP(F816,Sheet4!$A$1:$B$22,2)</f>
        <v>rolki_korkowe</v>
      </c>
    </row>
    <row r="817" customFormat="false" ht="18.4" hidden="false" customHeight="true" outlineLevel="0" collapsed="false">
      <c r="A817" s="1" t="n">
        <v>816</v>
      </c>
      <c r="B817" s="0" t="s">
        <v>103</v>
      </c>
      <c r="C817" s="2" t="n">
        <v>40966</v>
      </c>
      <c r="D817" s="0" t="n">
        <v>4</v>
      </c>
      <c r="E817" s="0" t="n">
        <f aca="false">MONTH(C817)</f>
        <v>2</v>
      </c>
      <c r="F817" s="0" t="str">
        <f aca="false">VLOOKUP(B817,Sheet3!$A$1:$E$100,5)</f>
        <v>k13</v>
      </c>
      <c r="G817" s="0" t="str">
        <f aca="false">VLOOKUP(B817,Sheet3!$A$1:$E$100,2)</f>
        <v>30m_x_1m_x_1,5mm</v>
      </c>
      <c r="H817" s="0" t="str">
        <f aca="false">VLOOKUP(B817,Sheet3!$A$1:$E$100,3)</f>
        <v>199,99</v>
      </c>
      <c r="I817" s="0" t="str">
        <f aca="false">VLOOKUP(F817,Sheet4!$A$1:$B$22,2)</f>
        <v>rolki_korkowe</v>
      </c>
    </row>
    <row r="818" customFormat="false" ht="18.4" hidden="false" customHeight="true" outlineLevel="0" collapsed="false">
      <c r="A818" s="0" t="n">
        <v>817</v>
      </c>
      <c r="B818" s="0" t="s">
        <v>84</v>
      </c>
      <c r="C818" s="2" t="n">
        <v>41187</v>
      </c>
      <c r="D818" s="0" t="n">
        <v>5</v>
      </c>
      <c r="E818" s="0" t="n">
        <f aca="false">MONTH(C818)</f>
        <v>10</v>
      </c>
      <c r="F818" s="0" t="str">
        <f aca="false">VLOOKUP(B818,Sheet3!$A$1:$E$100,5)</f>
        <v>k11</v>
      </c>
      <c r="G818" s="0" t="str">
        <f aca="false">VLOOKUP(B818,Sheet3!$A$1:$E$100,2)</f>
        <v>kpl_6_mm</v>
      </c>
      <c r="H818" s="0" t="str">
        <f aca="false">VLOOKUP(B818,Sheet3!$A$1:$E$100,3)</f>
        <v>6,20</v>
      </c>
      <c r="I818" s="0" t="str">
        <f aca="false">VLOOKUP(F818,Sheet4!$A$1:$B$22,2)</f>
        <v>podkladki_naturalne</v>
      </c>
    </row>
    <row r="819" customFormat="false" ht="18.4" hidden="false" customHeight="true" outlineLevel="0" collapsed="false">
      <c r="A819" s="1" t="n">
        <v>818</v>
      </c>
      <c r="B819" s="0" t="s">
        <v>19</v>
      </c>
      <c r="C819" s="2" t="n">
        <v>41122</v>
      </c>
      <c r="D819" s="0" t="n">
        <v>100</v>
      </c>
      <c r="E819" s="0" t="n">
        <f aca="false">MONTH(C819)</f>
        <v>8</v>
      </c>
      <c r="F819" s="0" t="str">
        <f aca="false">VLOOKUP(B819,Sheet3!$A$1:$E$100,5)</f>
        <v>k20</v>
      </c>
      <c r="G819" s="0" t="str">
        <f aca="false">VLOOKUP(B819,Sheet3!$A$1:$E$100,2)</f>
        <v>Stozkowe_srednie</v>
      </c>
      <c r="H819" s="0" t="str">
        <f aca="false">VLOOKUP(B819,Sheet3!$A$1:$E$100,3)</f>
        <v>0,89</v>
      </c>
      <c r="I819" s="0" t="str">
        <f aca="false">VLOOKUP(F819,Sheet4!$A$1:$B$22,2)</f>
        <v>korki_do_butelek</v>
      </c>
    </row>
    <row r="820" customFormat="false" ht="18.4" hidden="false" customHeight="true" outlineLevel="0" collapsed="false">
      <c r="A820" s="0" t="n">
        <v>819</v>
      </c>
      <c r="B820" s="0" t="s">
        <v>58</v>
      </c>
      <c r="C820" s="2" t="n">
        <v>41226</v>
      </c>
      <c r="D820" s="0" t="n">
        <v>17</v>
      </c>
      <c r="E820" s="0" t="n">
        <f aca="false">MONTH(C820)</f>
        <v>11</v>
      </c>
      <c r="F820" s="0" t="str">
        <f aca="false">VLOOKUP(B820,Sheet3!$A$1:$E$100,5)</f>
        <v>k5</v>
      </c>
      <c r="G820" s="0" t="str">
        <f aca="false">VLOOKUP(B820,Sheet3!$A$1:$E$100,2)</f>
        <v>Aglomerado_80_mm</v>
      </c>
      <c r="H820" s="0" t="str">
        <f aca="false">VLOOKUP(B820,Sheet3!$A$1:$E$100,3)</f>
        <v>149,99</v>
      </c>
      <c r="I820" s="0" t="str">
        <f aca="false">VLOOKUP(F820,Sheet4!$A$1:$B$22,2)</f>
        <v>panele_korkowe</v>
      </c>
    </row>
    <row r="821" customFormat="false" ht="18.4" hidden="false" customHeight="true" outlineLevel="0" collapsed="false">
      <c r="A821" s="1" t="n">
        <v>820</v>
      </c>
      <c r="B821" s="0" t="s">
        <v>78</v>
      </c>
      <c r="C821" s="2" t="n">
        <v>41194</v>
      </c>
      <c r="D821" s="0" t="n">
        <v>24</v>
      </c>
      <c r="E821" s="0" t="n">
        <f aca="false">MONTH(C821)</f>
        <v>10</v>
      </c>
      <c r="F821" s="0" t="str">
        <f aca="false">VLOOKUP(B821,Sheet3!$A$1:$E$100,5)</f>
        <v>k6</v>
      </c>
      <c r="G821" s="0" t="str">
        <f aca="false">VLOOKUP(B821,Sheet3!$A$1:$E$100,2)</f>
        <v>940x23x10</v>
      </c>
      <c r="H821" s="0" t="str">
        <f aca="false">VLOOKUP(B821,Sheet3!$A$1:$E$100,3)</f>
        <v>3,29</v>
      </c>
      <c r="I821" s="0" t="str">
        <f aca="false">VLOOKUP(F821,Sheet4!$A$1:$B$22,2)</f>
        <v>panele_korkowe</v>
      </c>
    </row>
    <row r="822" customFormat="false" ht="18.4" hidden="false" customHeight="true" outlineLevel="0" collapsed="false">
      <c r="A822" s="0" t="n">
        <v>821</v>
      </c>
      <c r="B822" s="0" t="s">
        <v>62</v>
      </c>
      <c r="C822" s="2" t="n">
        <v>41025</v>
      </c>
      <c r="D822" s="0" t="n">
        <v>10</v>
      </c>
      <c r="E822" s="0" t="n">
        <f aca="false">MONTH(C822)</f>
        <v>4</v>
      </c>
      <c r="F822" s="0" t="str">
        <f aca="false">VLOOKUP(B822,Sheet3!$A$1:$E$100,5)</f>
        <v>k5</v>
      </c>
      <c r="G822" s="0" t="str">
        <f aca="false">VLOOKUP(B822,Sheet3!$A$1:$E$100,2)</f>
        <v>Aglomerado_10_mm</v>
      </c>
      <c r="H822" s="0" t="str">
        <f aca="false">VLOOKUP(B822,Sheet3!$A$1:$E$100,3)</f>
        <v>34,99</v>
      </c>
      <c r="I822" s="0" t="str">
        <f aca="false">VLOOKUP(F822,Sheet4!$A$1:$B$22,2)</f>
        <v>panele_korkowe</v>
      </c>
    </row>
    <row r="823" customFormat="false" ht="18.4" hidden="false" customHeight="true" outlineLevel="0" collapsed="false">
      <c r="A823" s="1" t="n">
        <v>822</v>
      </c>
      <c r="B823" s="0" t="s">
        <v>27</v>
      </c>
      <c r="C823" s="2" t="n">
        <v>41071</v>
      </c>
      <c r="D823" s="0" t="n">
        <v>3</v>
      </c>
      <c r="E823" s="0" t="n">
        <f aca="false">MONTH(C823)</f>
        <v>6</v>
      </c>
      <c r="F823" s="0" t="str">
        <f aca="false">VLOOKUP(B823,Sheet3!$A$1:$E$100,5)</f>
        <v>k10</v>
      </c>
      <c r="G823" s="0" t="str">
        <f aca="false">VLOOKUP(B823,Sheet3!$A$1:$E$100,2)</f>
        <v>40x50</v>
      </c>
      <c r="H823" s="0" t="str">
        <f aca="false">VLOOKUP(B823,Sheet3!$A$1:$E$100,3)</f>
        <v>21,00</v>
      </c>
      <c r="I823" s="0" t="str">
        <f aca="false">VLOOKUP(F823,Sheet4!$A$1:$B$22,2)</f>
        <v>tablice_korkowe</v>
      </c>
    </row>
    <row r="824" customFormat="false" ht="18.4" hidden="false" customHeight="true" outlineLevel="0" collapsed="false">
      <c r="A824" s="0" t="n">
        <v>823</v>
      </c>
      <c r="B824" s="0" t="s">
        <v>21</v>
      </c>
      <c r="C824" s="2" t="n">
        <v>41102</v>
      </c>
      <c r="D824" s="0" t="n">
        <v>32</v>
      </c>
      <c r="E824" s="0" t="n">
        <f aca="false">MONTH(C824)</f>
        <v>7</v>
      </c>
      <c r="F824" s="0" t="str">
        <f aca="false">VLOOKUP(B824,Sheet3!$A$1:$E$100,5)</f>
        <v>k8</v>
      </c>
      <c r="G824" s="0" t="str">
        <f aca="false">VLOOKUP(B824,Sheet3!$A$1:$E$100,2)</f>
        <v>LK_3</v>
      </c>
      <c r="H824" s="0" t="str">
        <f aca="false">VLOOKUP(B824,Sheet3!$A$1:$E$100,3)</f>
        <v>3,60</v>
      </c>
      <c r="I824" s="0" t="str">
        <f aca="false">VLOOKUP(F824,Sheet4!$A$1:$B$22,2)</f>
        <v>panele_korkowe</v>
      </c>
    </row>
    <row r="825" customFormat="false" ht="18.4" hidden="false" customHeight="true" outlineLevel="0" collapsed="false">
      <c r="A825" s="1" t="n">
        <v>824</v>
      </c>
      <c r="B825" s="0" t="s">
        <v>57</v>
      </c>
      <c r="C825" s="2" t="n">
        <v>40997</v>
      </c>
      <c r="D825" s="0" t="n">
        <v>32</v>
      </c>
      <c r="E825" s="0" t="n">
        <f aca="false">MONTH(C825)</f>
        <v>3</v>
      </c>
      <c r="F825" s="0" t="str">
        <f aca="false">VLOOKUP(B825,Sheet3!$A$1:$E$100,5)</f>
        <v>k6</v>
      </c>
      <c r="G825" s="0" t="str">
        <f aca="false">VLOOKUP(B825,Sheet3!$A$1:$E$100,2)</f>
        <v>940x23x7</v>
      </c>
      <c r="H825" s="0" t="str">
        <f aca="false">VLOOKUP(B825,Sheet3!$A$1:$E$100,3)</f>
        <v>2,89</v>
      </c>
      <c r="I825" s="0" t="str">
        <f aca="false">VLOOKUP(F825,Sheet4!$A$1:$B$22,2)</f>
        <v>panele_korkowe</v>
      </c>
    </row>
    <row r="826" customFormat="false" ht="18.4" hidden="false" customHeight="true" outlineLevel="0" collapsed="false">
      <c r="A826" s="0" t="n">
        <v>825</v>
      </c>
      <c r="B826" s="0" t="s">
        <v>37</v>
      </c>
      <c r="C826" s="2" t="n">
        <v>41242</v>
      </c>
      <c r="D826" s="0" t="n">
        <v>1</v>
      </c>
      <c r="E826" s="0" t="n">
        <f aca="false">MONTH(C826)</f>
        <v>11</v>
      </c>
      <c r="F826" s="0" t="str">
        <f aca="false">VLOOKUP(B826,Sheet3!$A$1:$E$100,5)</f>
        <v>k15</v>
      </c>
      <c r="G826" s="0" t="str">
        <f aca="false">VLOOKUP(B826,Sheet3!$A$1:$E$100,2)</f>
        <v>kostka</v>
      </c>
      <c r="H826" s="0" t="str">
        <f aca="false">VLOOKUP(B826,Sheet3!$A$1:$E$100,3)</f>
        <v>25,99</v>
      </c>
      <c r="I826" s="0" t="str">
        <f aca="false">VLOOKUP(F826,Sheet4!$A$1:$B$22,2)</f>
        <v>maty_korkowe</v>
      </c>
    </row>
    <row r="827" customFormat="false" ht="18.4" hidden="false" customHeight="true" outlineLevel="0" collapsed="false">
      <c r="A827" s="1" t="n">
        <v>826</v>
      </c>
      <c r="B827" s="0" t="s">
        <v>30</v>
      </c>
      <c r="C827" s="2" t="n">
        <v>41117</v>
      </c>
      <c r="D827" s="0" t="n">
        <v>12</v>
      </c>
      <c r="E827" s="0" t="n">
        <f aca="false">MONTH(C827)</f>
        <v>7</v>
      </c>
      <c r="F827" s="0" t="str">
        <f aca="false">VLOOKUP(B827,Sheet3!$A$1:$E$100,5)</f>
        <v>k8</v>
      </c>
      <c r="G827" s="0" t="str">
        <f aca="false">VLOOKUP(B827,Sheet3!$A$1:$E$100,2)</f>
        <v>LN_1</v>
      </c>
      <c r="H827" s="0" t="str">
        <f aca="false">VLOOKUP(B827,Sheet3!$A$1:$E$100,3)</f>
        <v>3,90</v>
      </c>
      <c r="I827" s="0" t="str">
        <f aca="false">VLOOKUP(F827,Sheet4!$A$1:$B$22,2)</f>
        <v>panele_korkowe</v>
      </c>
    </row>
    <row r="828" customFormat="false" ht="18.4" hidden="false" customHeight="true" outlineLevel="0" collapsed="false">
      <c r="A828" s="0" t="n">
        <v>827</v>
      </c>
      <c r="B828" s="0" t="s">
        <v>18</v>
      </c>
      <c r="C828" s="2" t="n">
        <v>41156</v>
      </c>
      <c r="D828" s="0" t="n">
        <v>65</v>
      </c>
      <c r="E828" s="0" t="n">
        <f aca="false">MONTH(C828)</f>
        <v>9</v>
      </c>
      <c r="F828" s="0" t="str">
        <f aca="false">VLOOKUP(B828,Sheet3!$A$1:$E$100,5)</f>
        <v>k6</v>
      </c>
      <c r="G828" s="0" t="str">
        <f aca="false">VLOOKUP(B828,Sheet3!$A$1:$E$100,2)</f>
        <v>940x16x10</v>
      </c>
      <c r="H828" s="0" t="str">
        <f aca="false">VLOOKUP(B828,Sheet3!$A$1:$E$100,3)</f>
        <v>3,29</v>
      </c>
      <c r="I828" s="0" t="str">
        <f aca="false">VLOOKUP(F828,Sheet4!$A$1:$B$22,2)</f>
        <v>panele_korkowe</v>
      </c>
    </row>
    <row r="829" customFormat="false" ht="18.4" hidden="false" customHeight="true" outlineLevel="0" collapsed="false">
      <c r="A829" s="1" t="n">
        <v>828</v>
      </c>
      <c r="B829" s="0" t="s">
        <v>81</v>
      </c>
      <c r="C829" s="2" t="n">
        <v>41129</v>
      </c>
      <c r="D829" s="0" t="n">
        <v>6</v>
      </c>
      <c r="E829" s="0" t="n">
        <f aca="false">MONTH(C829)</f>
        <v>8</v>
      </c>
      <c r="F829" s="0" t="str">
        <f aca="false">VLOOKUP(B829,Sheet3!$A$1:$E$100,5)</f>
        <v>k12</v>
      </c>
      <c r="G829" s="0" t="str">
        <f aca="false">VLOOKUP(B829,Sheet3!$A$1:$E$100,2)</f>
        <v>1000x700x3</v>
      </c>
      <c r="H829" s="0" t="str">
        <f aca="false">VLOOKUP(B829,Sheet3!$A$1:$E$100,3)</f>
        <v>9,99</v>
      </c>
      <c r="I829" s="0" t="str">
        <f aca="false">VLOOKUP(F829,Sheet4!$A$1:$B$22,2)</f>
        <v>plyty_korkowe</v>
      </c>
    </row>
    <row r="830" customFormat="false" ht="18.4" hidden="false" customHeight="true" outlineLevel="0" collapsed="false">
      <c r="A830" s="0" t="n">
        <v>829</v>
      </c>
      <c r="B830" s="0" t="s">
        <v>78</v>
      </c>
      <c r="C830" s="2" t="n">
        <v>41229</v>
      </c>
      <c r="D830" s="0" t="n">
        <v>26</v>
      </c>
      <c r="E830" s="0" t="n">
        <f aca="false">MONTH(C830)</f>
        <v>11</v>
      </c>
      <c r="F830" s="0" t="str">
        <f aca="false">VLOOKUP(B830,Sheet3!$A$1:$E$100,5)</f>
        <v>k6</v>
      </c>
      <c r="G830" s="0" t="str">
        <f aca="false">VLOOKUP(B830,Sheet3!$A$1:$E$100,2)</f>
        <v>940x23x10</v>
      </c>
      <c r="H830" s="0" t="str">
        <f aca="false">VLOOKUP(B830,Sheet3!$A$1:$E$100,3)</f>
        <v>3,29</v>
      </c>
      <c r="I830" s="0" t="str">
        <f aca="false">VLOOKUP(F830,Sheet4!$A$1:$B$22,2)</f>
        <v>panele_korkowe</v>
      </c>
    </row>
    <row r="831" customFormat="false" ht="18.4" hidden="false" customHeight="true" outlineLevel="0" collapsed="false">
      <c r="A831" s="1" t="n">
        <v>830</v>
      </c>
      <c r="B831" s="0" t="s">
        <v>66</v>
      </c>
      <c r="C831" s="2" t="n">
        <v>41103</v>
      </c>
      <c r="D831" s="0" t="n">
        <v>5</v>
      </c>
      <c r="E831" s="0" t="n">
        <f aca="false">MONTH(C831)</f>
        <v>7</v>
      </c>
      <c r="F831" s="0" t="str">
        <f aca="false">VLOOKUP(B831,Sheet3!$A$1:$E$100,5)</f>
        <v>k11</v>
      </c>
      <c r="G831" s="0" t="str">
        <f aca="false">VLOOKUP(B831,Sheet3!$A$1:$E$100,2)</f>
        <v>kpl_5_mm</v>
      </c>
      <c r="H831" s="0" t="str">
        <f aca="false">VLOOKUP(B831,Sheet3!$A$1:$E$100,3)</f>
        <v>4,80</v>
      </c>
      <c r="I831" s="0" t="str">
        <f aca="false">VLOOKUP(F831,Sheet4!$A$1:$B$22,2)</f>
        <v>podkladki_naturalne</v>
      </c>
    </row>
    <row r="832" customFormat="false" ht="18.4" hidden="false" customHeight="true" outlineLevel="0" collapsed="false">
      <c r="A832" s="0" t="n">
        <v>831</v>
      </c>
      <c r="B832" s="0" t="s">
        <v>10</v>
      </c>
      <c r="C832" s="2" t="n">
        <v>40987</v>
      </c>
      <c r="D832" s="0" t="n">
        <v>18</v>
      </c>
      <c r="E832" s="0" t="n">
        <f aca="false">MONTH(C832)</f>
        <v>3</v>
      </c>
      <c r="F832" s="0" t="str">
        <f aca="false">VLOOKUP(B832,Sheet3!$A$1:$E$100,5)</f>
        <v>k19</v>
      </c>
      <c r="G832" s="0" t="str">
        <f aca="false">VLOOKUP(B832,Sheet3!$A$1:$E$100,2)</f>
        <v>Oslonka_prosta</v>
      </c>
      <c r="H832" s="0" t="str">
        <f aca="false">VLOOKUP(B832,Sheet3!$A$1:$E$100,3)</f>
        <v>20,99</v>
      </c>
      <c r="I832" s="0" t="str">
        <f aca="false">VLOOKUP(F832,Sheet4!$A$1:$B$22,2)</f>
        <v>wyroby_korkowe</v>
      </c>
    </row>
    <row r="833" customFormat="false" ht="18.4" hidden="false" customHeight="true" outlineLevel="0" collapsed="false">
      <c r="A833" s="1" t="n">
        <v>832</v>
      </c>
      <c r="B833" s="0" t="s">
        <v>63</v>
      </c>
      <c r="C833" s="2" t="n">
        <v>40991</v>
      </c>
      <c r="D833" s="0" t="n">
        <v>12</v>
      </c>
      <c r="E833" s="0" t="n">
        <f aca="false">MONTH(C833)</f>
        <v>3</v>
      </c>
      <c r="F833" s="0" t="str">
        <f aca="false">VLOOKUP(B833,Sheet3!$A$1:$E$100,5)</f>
        <v>k19</v>
      </c>
      <c r="G833" s="0" t="str">
        <f aca="false">VLOOKUP(B833,Sheet3!$A$1:$E$100,2)</f>
        <v>Taca_okragla</v>
      </c>
      <c r="H833" s="0" t="str">
        <f aca="false">VLOOKUP(B833,Sheet3!$A$1:$E$100,3)</f>
        <v>32,49</v>
      </c>
      <c r="I833" s="0" t="str">
        <f aca="false">VLOOKUP(F833,Sheet4!$A$1:$B$22,2)</f>
        <v>wyroby_korkowe</v>
      </c>
    </row>
    <row r="834" customFormat="false" ht="18.4" hidden="false" customHeight="true" outlineLevel="0" collapsed="false">
      <c r="A834" s="0" t="n">
        <v>833</v>
      </c>
      <c r="B834" s="0" t="s">
        <v>75</v>
      </c>
      <c r="C834" s="2" t="n">
        <v>40921</v>
      </c>
      <c r="D834" s="0" t="n">
        <v>2</v>
      </c>
      <c r="E834" s="0" t="n">
        <f aca="false">MONTH(C834)</f>
        <v>1</v>
      </c>
      <c r="F834" s="0" t="str">
        <f aca="false">VLOOKUP(B834,Sheet3!$A$1:$E$100,5)</f>
        <v>k4</v>
      </c>
      <c r="G834" s="0" t="str">
        <f aca="false">VLOOKUP(B834,Sheet3!$A$1:$E$100,2)</f>
        <v>3_l_kontaktowy</v>
      </c>
      <c r="H834" s="0" t="str">
        <f aca="false">VLOOKUP(B834,Sheet3!$A$1:$E$100,3)</f>
        <v>59,99</v>
      </c>
      <c r="I834" s="0" t="str">
        <f aca="false">VLOOKUP(F834,Sheet4!$A$1:$B$22,2)</f>
        <v>panele_korkowe</v>
      </c>
    </row>
    <row r="835" customFormat="false" ht="18.4" hidden="false" customHeight="true" outlineLevel="0" collapsed="false">
      <c r="A835" s="1" t="n">
        <v>834</v>
      </c>
      <c r="B835" s="0" t="s">
        <v>23</v>
      </c>
      <c r="C835" s="2" t="n">
        <v>40988</v>
      </c>
      <c r="D835" s="0" t="n">
        <v>6</v>
      </c>
      <c r="E835" s="0" t="n">
        <f aca="false">MONTH(C835)</f>
        <v>3</v>
      </c>
      <c r="F835" s="0" t="str">
        <f aca="false">VLOOKUP(B835,Sheet3!$A$1:$E$100,5)</f>
        <v>k3</v>
      </c>
      <c r="G835" s="0" t="str">
        <f aca="false">VLOOKUP(B835,Sheet3!$A$1:$E$100,2)</f>
        <v>frakcja_2,8-4,0_mm</v>
      </c>
      <c r="H835" s="0" t="str">
        <f aca="false">VLOOKUP(B835,Sheet3!$A$1:$E$100,3)</f>
        <v>12,80</v>
      </c>
      <c r="I835" s="0" t="str">
        <f aca="false">VLOOKUP(F835,Sheet4!$A$1:$B$22,2)</f>
        <v>panele_korkowe</v>
      </c>
    </row>
    <row r="836" customFormat="false" ht="18.4" hidden="false" customHeight="true" outlineLevel="0" collapsed="false">
      <c r="A836" s="0" t="n">
        <v>835</v>
      </c>
      <c r="B836" s="0" t="s">
        <v>42</v>
      </c>
      <c r="C836" s="2" t="n">
        <v>41044</v>
      </c>
      <c r="D836" s="0" t="n">
        <v>25</v>
      </c>
      <c r="E836" s="0" t="n">
        <f aca="false">MONTH(C836)</f>
        <v>5</v>
      </c>
      <c r="F836" s="0" t="str">
        <f aca="false">VLOOKUP(B836,Sheet3!$A$1:$E$100,5)</f>
        <v>k20</v>
      </c>
      <c r="G836" s="0" t="str">
        <f aca="false">VLOOKUP(B836,Sheet3!$A$1:$E$100,2)</f>
        <v>Stozkowe_male</v>
      </c>
      <c r="H836" s="0" t="str">
        <f aca="false">VLOOKUP(B836,Sheet3!$A$1:$E$100,3)</f>
        <v>0,49</v>
      </c>
      <c r="I836" s="0" t="str">
        <f aca="false">VLOOKUP(F836,Sheet4!$A$1:$B$22,2)</f>
        <v>korki_do_butelek</v>
      </c>
    </row>
    <row r="837" customFormat="false" ht="18.4" hidden="false" customHeight="true" outlineLevel="0" collapsed="false">
      <c r="A837" s="1" t="n">
        <v>836</v>
      </c>
      <c r="B837" s="0" t="s">
        <v>60</v>
      </c>
      <c r="C837" s="2" t="n">
        <v>40977</v>
      </c>
      <c r="D837" s="0" t="n">
        <v>20</v>
      </c>
      <c r="E837" s="0" t="n">
        <f aca="false">MONTH(C837)</f>
        <v>3</v>
      </c>
      <c r="F837" s="0" t="str">
        <f aca="false">VLOOKUP(B837,Sheet3!$A$1:$E$100,5)</f>
        <v>k14</v>
      </c>
      <c r="G837" s="0" t="str">
        <f aca="false">VLOOKUP(B837,Sheet3!$A$1:$E$100,2)</f>
        <v>Harmony</v>
      </c>
      <c r="H837" s="0" t="str">
        <f aca="false">VLOOKUP(B837,Sheet3!$A$1:$E$100,3)</f>
        <v>90,99</v>
      </c>
      <c r="I837" s="0" t="str">
        <f aca="false">VLOOKUP(F837,Sheet4!$A$1:$B$22,2)</f>
        <v>parkiet_korkowy</v>
      </c>
    </row>
    <row r="838" customFormat="false" ht="18.4" hidden="false" customHeight="true" outlineLevel="0" collapsed="false">
      <c r="A838" s="0" t="n">
        <v>837</v>
      </c>
      <c r="B838" s="0" t="s">
        <v>77</v>
      </c>
      <c r="C838" s="2" t="n">
        <v>40992</v>
      </c>
      <c r="D838" s="0" t="n">
        <v>3</v>
      </c>
      <c r="E838" s="0" t="n">
        <f aca="false">MONTH(C838)</f>
        <v>3</v>
      </c>
      <c r="F838" s="0" t="str">
        <f aca="false">VLOOKUP(B838,Sheet3!$A$1:$E$100,5)</f>
        <v>k9</v>
      </c>
      <c r="G838" s="0" t="str">
        <f aca="false">VLOOKUP(B838,Sheet3!$A$1:$E$100,2)</f>
        <v>male</v>
      </c>
      <c r="H838" s="0" t="str">
        <f aca="false">VLOOKUP(B838,Sheet3!$A$1:$E$100,3)</f>
        <v>25,99</v>
      </c>
      <c r="I838" s="0" t="str">
        <f aca="false">VLOOKUP(F838,Sheet4!$A$1:$B$22,2)</f>
        <v>panele_korkowe</v>
      </c>
    </row>
    <row r="839" customFormat="false" ht="18.4" hidden="false" customHeight="true" outlineLevel="0" collapsed="false">
      <c r="A839" s="1" t="n">
        <v>838</v>
      </c>
      <c r="B839" s="0" t="s">
        <v>31</v>
      </c>
      <c r="C839" s="2" t="n">
        <v>41121</v>
      </c>
      <c r="D839" s="0" t="n">
        <v>15</v>
      </c>
      <c r="E839" s="0" t="n">
        <f aca="false">MONTH(C839)</f>
        <v>7</v>
      </c>
      <c r="F839" s="0" t="str">
        <f aca="false">VLOOKUP(B839,Sheet3!$A$1:$E$100,5)</f>
        <v>k14</v>
      </c>
      <c r="G839" s="0" t="str">
        <f aca="false">VLOOKUP(B839,Sheet3!$A$1:$E$100,2)</f>
        <v>DawnTown</v>
      </c>
      <c r="H839" s="0" t="str">
        <f aca="false">VLOOKUP(B839,Sheet3!$A$1:$E$100,3)</f>
        <v>64,99</v>
      </c>
      <c r="I839" s="0" t="str">
        <f aca="false">VLOOKUP(F839,Sheet4!$A$1:$B$22,2)</f>
        <v>parkiet_korkowy</v>
      </c>
    </row>
    <row r="840" customFormat="false" ht="18.4" hidden="false" customHeight="true" outlineLevel="0" collapsed="false">
      <c r="A840" s="0" t="n">
        <v>839</v>
      </c>
      <c r="B840" s="0" t="s">
        <v>42</v>
      </c>
      <c r="C840" s="2" t="n">
        <v>41118</v>
      </c>
      <c r="D840" s="0" t="n">
        <v>2</v>
      </c>
      <c r="E840" s="0" t="n">
        <f aca="false">MONTH(C840)</f>
        <v>7</v>
      </c>
      <c r="F840" s="0" t="str">
        <f aca="false">VLOOKUP(B840,Sheet3!$A$1:$E$100,5)</f>
        <v>k20</v>
      </c>
      <c r="G840" s="0" t="str">
        <f aca="false">VLOOKUP(B840,Sheet3!$A$1:$E$100,2)</f>
        <v>Stozkowe_male</v>
      </c>
      <c r="H840" s="0" t="str">
        <f aca="false">VLOOKUP(B840,Sheet3!$A$1:$E$100,3)</f>
        <v>0,49</v>
      </c>
      <c r="I840" s="0" t="str">
        <f aca="false">VLOOKUP(F840,Sheet4!$A$1:$B$22,2)</f>
        <v>korki_do_butelek</v>
      </c>
    </row>
    <row r="841" customFormat="false" ht="18.4" hidden="false" customHeight="true" outlineLevel="0" collapsed="false">
      <c r="A841" s="1" t="n">
        <v>840</v>
      </c>
      <c r="B841" s="0" t="s">
        <v>87</v>
      </c>
      <c r="C841" s="2" t="n">
        <v>41036</v>
      </c>
      <c r="D841" s="0" t="n">
        <v>5</v>
      </c>
      <c r="E841" s="0" t="n">
        <f aca="false">MONTH(C841)</f>
        <v>5</v>
      </c>
      <c r="F841" s="0" t="str">
        <f aca="false">VLOOKUP(B841,Sheet3!$A$1:$E$100,5)</f>
        <v>k10</v>
      </c>
      <c r="G841" s="0" t="str">
        <f aca="false">VLOOKUP(B841,Sheet3!$A$1:$E$100,2)</f>
        <v>100x150</v>
      </c>
      <c r="H841" s="0" t="str">
        <f aca="false">VLOOKUP(B841,Sheet3!$A$1:$E$100,3)</f>
        <v>89,00</v>
      </c>
      <c r="I841" s="0" t="str">
        <f aca="false">VLOOKUP(F841,Sheet4!$A$1:$B$22,2)</f>
        <v>tablice_korkowe</v>
      </c>
    </row>
    <row r="842" customFormat="false" ht="18.4" hidden="false" customHeight="true" outlineLevel="0" collapsed="false">
      <c r="A842" s="0" t="n">
        <v>841</v>
      </c>
      <c r="B842" s="0" t="s">
        <v>32</v>
      </c>
      <c r="C842" s="2" t="n">
        <v>41185</v>
      </c>
      <c r="D842" s="0" t="n">
        <v>14</v>
      </c>
      <c r="E842" s="0" t="n">
        <f aca="false">MONTH(C842)</f>
        <v>10</v>
      </c>
      <c r="F842" s="0" t="str">
        <f aca="false">VLOOKUP(B842,Sheet3!$A$1:$E$100,5)</f>
        <v>k8</v>
      </c>
      <c r="G842" s="0" t="str">
        <f aca="false">VLOOKUP(B842,Sheet3!$A$1:$E$100,2)</f>
        <v>LB_2</v>
      </c>
      <c r="H842" s="0" t="str">
        <f aca="false">VLOOKUP(B842,Sheet3!$A$1:$E$100,3)</f>
        <v>1,80</v>
      </c>
      <c r="I842" s="0" t="str">
        <f aca="false">VLOOKUP(F842,Sheet4!$A$1:$B$22,2)</f>
        <v>panele_korkowe</v>
      </c>
    </row>
    <row r="843" customFormat="false" ht="18.4" hidden="false" customHeight="true" outlineLevel="0" collapsed="false">
      <c r="A843" s="1" t="n">
        <v>842</v>
      </c>
      <c r="B843" s="0" t="s">
        <v>83</v>
      </c>
      <c r="C843" s="2" t="n">
        <v>40976</v>
      </c>
      <c r="D843" s="0" t="n">
        <v>5</v>
      </c>
      <c r="E843" s="0" t="n">
        <f aca="false">MONTH(C843)</f>
        <v>3</v>
      </c>
      <c r="F843" s="0" t="str">
        <f aca="false">VLOOKUP(B843,Sheet3!$A$1:$E$100,5)</f>
        <v>k19</v>
      </c>
      <c r="G843" s="0" t="str">
        <f aca="false">VLOOKUP(B843,Sheet3!$A$1:$E$100,2)</f>
        <v>Serwetnik_maly</v>
      </c>
      <c r="H843" s="0" t="str">
        <f aca="false">VLOOKUP(B843,Sheet3!$A$1:$E$100,3)</f>
        <v>4,99</v>
      </c>
      <c r="I843" s="0" t="str">
        <f aca="false">VLOOKUP(F843,Sheet4!$A$1:$B$22,2)</f>
        <v>wyroby_korkowe</v>
      </c>
    </row>
    <row r="844" customFormat="false" ht="18.4" hidden="false" customHeight="true" outlineLevel="0" collapsed="false">
      <c r="A844" s="0" t="n">
        <v>843</v>
      </c>
      <c r="B844" s="0" t="s">
        <v>69</v>
      </c>
      <c r="C844" s="2" t="n">
        <v>41046</v>
      </c>
      <c r="D844" s="0" t="n">
        <v>14</v>
      </c>
      <c r="E844" s="0" t="n">
        <f aca="false">MONTH(C844)</f>
        <v>5</v>
      </c>
      <c r="F844" s="0" t="str">
        <f aca="false">VLOOKUP(B844,Sheet3!$A$1:$E$100,5)</f>
        <v>k20</v>
      </c>
      <c r="G844" s="0" t="str">
        <f aca="false">VLOOKUP(B844,Sheet3!$A$1:$E$100,2)</f>
        <v>Stozkowe_duze</v>
      </c>
      <c r="H844" s="0" t="str">
        <f aca="false">VLOOKUP(B844,Sheet3!$A$1:$E$100,3)</f>
        <v>1,19</v>
      </c>
      <c r="I844" s="0" t="str">
        <f aca="false">VLOOKUP(F844,Sheet4!$A$1:$B$22,2)</f>
        <v>korki_do_butelek</v>
      </c>
    </row>
    <row r="845" customFormat="false" ht="18.4" hidden="false" customHeight="true" outlineLevel="0" collapsed="false">
      <c r="A845" s="1" t="n">
        <v>844</v>
      </c>
      <c r="B845" s="0" t="s">
        <v>71</v>
      </c>
      <c r="C845" s="2" t="n">
        <v>41114</v>
      </c>
      <c r="D845" s="0" t="n">
        <v>32</v>
      </c>
      <c r="E845" s="0" t="n">
        <f aca="false">MONTH(C845)</f>
        <v>7</v>
      </c>
      <c r="F845" s="0" t="str">
        <f aca="false">VLOOKUP(B845,Sheet3!$A$1:$E$100,5)</f>
        <v>k21</v>
      </c>
      <c r="G845" s="0" t="str">
        <f aca="false">VLOOKUP(B845,Sheet3!$A$1:$E$100,2)</f>
        <v>DawnTown</v>
      </c>
      <c r="H845" s="0" t="str">
        <f aca="false">VLOOKUP(B845,Sheet3!$A$1:$E$100,3)</f>
        <v>129,99</v>
      </c>
      <c r="I845" s="0" t="str">
        <f aca="false">VLOOKUP(F845,Sheet4!$A$1:$B$22,2)</f>
        <v>panele_korkowe</v>
      </c>
    </row>
    <row r="846" customFormat="false" ht="18.4" hidden="false" customHeight="true" outlineLevel="0" collapsed="false">
      <c r="A846" s="0" t="n">
        <v>845</v>
      </c>
      <c r="B846" s="0" t="s">
        <v>103</v>
      </c>
      <c r="C846" s="2" t="n">
        <v>41107</v>
      </c>
      <c r="D846" s="0" t="n">
        <v>2</v>
      </c>
      <c r="E846" s="0" t="n">
        <f aca="false">MONTH(C846)</f>
        <v>7</v>
      </c>
      <c r="F846" s="0" t="str">
        <f aca="false">VLOOKUP(B846,Sheet3!$A$1:$E$100,5)</f>
        <v>k13</v>
      </c>
      <c r="G846" s="0" t="str">
        <f aca="false">VLOOKUP(B846,Sheet3!$A$1:$E$100,2)</f>
        <v>30m_x_1m_x_1,5mm</v>
      </c>
      <c r="H846" s="0" t="str">
        <f aca="false">VLOOKUP(B846,Sheet3!$A$1:$E$100,3)</f>
        <v>199,99</v>
      </c>
      <c r="I846" s="0" t="str">
        <f aca="false">VLOOKUP(F846,Sheet4!$A$1:$B$22,2)</f>
        <v>rolki_korkowe</v>
      </c>
    </row>
    <row r="847" customFormat="false" ht="18.4" hidden="false" customHeight="true" outlineLevel="0" collapsed="false">
      <c r="A847" s="1" t="n">
        <v>846</v>
      </c>
      <c r="B847" s="0" t="s">
        <v>75</v>
      </c>
      <c r="C847" s="2" t="n">
        <v>41003</v>
      </c>
      <c r="D847" s="0" t="n">
        <v>1</v>
      </c>
      <c r="E847" s="0" t="n">
        <f aca="false">MONTH(C847)</f>
        <v>4</v>
      </c>
      <c r="F847" s="0" t="str">
        <f aca="false">VLOOKUP(B847,Sheet3!$A$1:$E$100,5)</f>
        <v>k4</v>
      </c>
      <c r="G847" s="0" t="str">
        <f aca="false">VLOOKUP(B847,Sheet3!$A$1:$E$100,2)</f>
        <v>3_l_kontaktowy</v>
      </c>
      <c r="H847" s="0" t="str">
        <f aca="false">VLOOKUP(B847,Sheet3!$A$1:$E$100,3)</f>
        <v>59,99</v>
      </c>
      <c r="I847" s="0" t="str">
        <f aca="false">VLOOKUP(F847,Sheet4!$A$1:$B$22,2)</f>
        <v>panele_korkowe</v>
      </c>
    </row>
    <row r="848" customFormat="false" ht="18.4" hidden="false" customHeight="true" outlineLevel="0" collapsed="false">
      <c r="A848" s="0" t="n">
        <v>847</v>
      </c>
      <c r="B848" s="0" t="s">
        <v>93</v>
      </c>
      <c r="C848" s="2" t="n">
        <v>40978</v>
      </c>
      <c r="D848" s="0" t="n">
        <v>15</v>
      </c>
      <c r="E848" s="0" t="n">
        <f aca="false">MONTH(C848)</f>
        <v>3</v>
      </c>
      <c r="F848" s="0" t="str">
        <f aca="false">VLOOKUP(B848,Sheet3!$A$1:$E$100,5)</f>
        <v>k13</v>
      </c>
      <c r="G848" s="0" t="str">
        <f aca="false">VLOOKUP(B848,Sheet3!$A$1:$E$100,2)</f>
        <v>30m_x_1m_x_2mm</v>
      </c>
      <c r="H848" s="0" t="str">
        <f aca="false">VLOOKUP(B848,Sheet3!$A$1:$E$100,3)</f>
        <v>299,99</v>
      </c>
      <c r="I848" s="0" t="str">
        <f aca="false">VLOOKUP(F848,Sheet4!$A$1:$B$22,2)</f>
        <v>rolki_korkowe</v>
      </c>
    </row>
    <row r="849" customFormat="false" ht="18.4" hidden="false" customHeight="true" outlineLevel="0" collapsed="false">
      <c r="A849" s="1" t="n">
        <v>848</v>
      </c>
      <c r="B849" s="0" t="s">
        <v>100</v>
      </c>
      <c r="C849" s="2" t="n">
        <v>41058</v>
      </c>
      <c r="D849" s="0" t="n">
        <v>14</v>
      </c>
      <c r="E849" s="0" t="n">
        <f aca="false">MONTH(C849)</f>
        <v>5</v>
      </c>
      <c r="F849" s="0" t="str">
        <f aca="false">VLOOKUP(B849,Sheet3!$A$1:$E$100,5)</f>
        <v>k16</v>
      </c>
      <c r="G849" s="0" t="str">
        <f aca="false">VLOOKUP(B849,Sheet3!$A$1:$E$100,2)</f>
        <v>standard</v>
      </c>
      <c r="H849" s="0" t="str">
        <f aca="false">VLOOKUP(B849,Sheet3!$A$1:$E$100,3)</f>
        <v>1,09</v>
      </c>
      <c r="I849" s="0" t="str">
        <f aca="false">VLOOKUP(F849,Sheet4!$A$1:$B$22,2)</f>
        <v>przekladki_korkowe</v>
      </c>
    </row>
    <row r="850" customFormat="false" ht="18.4" hidden="false" customHeight="true" outlineLevel="0" collapsed="false">
      <c r="A850" s="0" t="n">
        <v>849</v>
      </c>
      <c r="B850" s="0" t="s">
        <v>67</v>
      </c>
      <c r="C850" s="2" t="n">
        <v>41071</v>
      </c>
      <c r="D850" s="0" t="n">
        <v>30</v>
      </c>
      <c r="E850" s="0" t="n">
        <f aca="false">MONTH(C850)</f>
        <v>6</v>
      </c>
      <c r="F850" s="0" t="str">
        <f aca="false">VLOOKUP(B850,Sheet3!$A$1:$E$100,5)</f>
        <v>k14</v>
      </c>
      <c r="G850" s="0" t="str">
        <f aca="false">VLOOKUP(B850,Sheet3!$A$1:$E$100,2)</f>
        <v>Rapsodia</v>
      </c>
      <c r="H850" s="0" t="str">
        <f aca="false">VLOOKUP(B850,Sheet3!$A$1:$E$100,3)</f>
        <v>64,99</v>
      </c>
      <c r="I850" s="0" t="str">
        <f aca="false">VLOOKUP(F850,Sheet4!$A$1:$B$22,2)</f>
        <v>parkiet_korkowy</v>
      </c>
    </row>
    <row r="851" customFormat="false" ht="18.4" hidden="false" customHeight="true" outlineLevel="0" collapsed="false">
      <c r="A851" s="1" t="n">
        <v>850</v>
      </c>
      <c r="B851" s="0" t="s">
        <v>38</v>
      </c>
      <c r="C851" s="2" t="n">
        <v>41113</v>
      </c>
      <c r="D851" s="0" t="n">
        <v>12</v>
      </c>
      <c r="E851" s="0" t="n">
        <f aca="false">MONTH(C851)</f>
        <v>7</v>
      </c>
      <c r="F851" s="0" t="str">
        <f aca="false">VLOOKUP(B851,Sheet3!$A$1:$E$100,5)</f>
        <v>k10</v>
      </c>
      <c r="G851" s="0" t="str">
        <f aca="false">VLOOKUP(B851,Sheet3!$A$1:$E$100,2)</f>
        <v>50x80</v>
      </c>
      <c r="H851" s="0" t="str">
        <f aca="false">VLOOKUP(B851,Sheet3!$A$1:$E$100,3)</f>
        <v>34,99</v>
      </c>
      <c r="I851" s="0" t="str">
        <f aca="false">VLOOKUP(F851,Sheet4!$A$1:$B$22,2)</f>
        <v>tablice_korkowe</v>
      </c>
    </row>
    <row r="852" customFormat="false" ht="18.4" hidden="false" customHeight="true" outlineLevel="0" collapsed="false">
      <c r="A852" s="0" t="n">
        <v>851</v>
      </c>
      <c r="B852" s="0" t="s">
        <v>54</v>
      </c>
      <c r="C852" s="2" t="n">
        <v>41079</v>
      </c>
      <c r="D852" s="0" t="n">
        <v>5</v>
      </c>
      <c r="E852" s="0" t="n">
        <f aca="false">MONTH(C852)</f>
        <v>6</v>
      </c>
      <c r="F852" s="0" t="str">
        <f aca="false">VLOOKUP(B852,Sheet3!$A$1:$E$100,5)</f>
        <v>k12</v>
      </c>
      <c r="G852" s="0" t="str">
        <f aca="false">VLOOKUP(B852,Sheet3!$A$1:$E$100,2)</f>
        <v>1000x700x1</v>
      </c>
      <c r="H852" s="0" t="str">
        <f aca="false">VLOOKUP(B852,Sheet3!$A$1:$E$100,3)</f>
        <v>4,99</v>
      </c>
      <c r="I852" s="0" t="str">
        <f aca="false">VLOOKUP(F852,Sheet4!$A$1:$B$22,2)</f>
        <v>plyty_korkowe</v>
      </c>
    </row>
    <row r="853" customFormat="false" ht="18.4" hidden="false" customHeight="true" outlineLevel="0" collapsed="false">
      <c r="A853" s="1" t="n">
        <v>852</v>
      </c>
      <c r="B853" s="0" t="s">
        <v>95</v>
      </c>
      <c r="C853" s="2" t="n">
        <v>41212</v>
      </c>
      <c r="D853" s="0" t="n">
        <v>21</v>
      </c>
      <c r="E853" s="0" t="n">
        <f aca="false">MONTH(C853)</f>
        <v>10</v>
      </c>
      <c r="F853" s="0" t="str">
        <f aca="false">VLOOKUP(B853,Sheet3!$A$1:$E$100,5)</f>
        <v>k21</v>
      </c>
      <c r="G853" s="0" t="str">
        <f aca="false">VLOOKUP(B853,Sheet3!$A$1:$E$100,2)</f>
        <v>Natural</v>
      </c>
      <c r="H853" s="0" t="str">
        <f aca="false">VLOOKUP(B853,Sheet3!$A$1:$E$100,3)</f>
        <v>119,99</v>
      </c>
      <c r="I853" s="0" t="str">
        <f aca="false">VLOOKUP(F853,Sheet4!$A$1:$B$22,2)</f>
        <v>panele_korkowe</v>
      </c>
    </row>
    <row r="854" customFormat="false" ht="18.4" hidden="false" customHeight="true" outlineLevel="0" collapsed="false">
      <c r="A854" s="0" t="n">
        <v>853</v>
      </c>
      <c r="B854" s="0" t="s">
        <v>67</v>
      </c>
      <c r="C854" s="2" t="n">
        <v>41011</v>
      </c>
      <c r="D854" s="0" t="n">
        <v>12</v>
      </c>
      <c r="E854" s="0" t="n">
        <f aca="false">MONTH(C854)</f>
        <v>4</v>
      </c>
      <c r="F854" s="0" t="str">
        <f aca="false">VLOOKUP(B854,Sheet3!$A$1:$E$100,5)</f>
        <v>k14</v>
      </c>
      <c r="G854" s="0" t="str">
        <f aca="false">VLOOKUP(B854,Sheet3!$A$1:$E$100,2)</f>
        <v>Rapsodia</v>
      </c>
      <c r="H854" s="0" t="str">
        <f aca="false">VLOOKUP(B854,Sheet3!$A$1:$E$100,3)</f>
        <v>64,99</v>
      </c>
      <c r="I854" s="0" t="str">
        <f aca="false">VLOOKUP(F854,Sheet4!$A$1:$B$22,2)</f>
        <v>parkiet_korkowy</v>
      </c>
    </row>
    <row r="855" customFormat="false" ht="18.4" hidden="false" customHeight="true" outlineLevel="0" collapsed="false">
      <c r="A855" s="1" t="n">
        <v>854</v>
      </c>
      <c r="B855" s="0" t="s">
        <v>53</v>
      </c>
      <c r="C855" s="2" t="n">
        <v>40947</v>
      </c>
      <c r="D855" s="0" t="n">
        <v>9</v>
      </c>
      <c r="E855" s="0" t="n">
        <f aca="false">MONTH(C855)</f>
        <v>2</v>
      </c>
      <c r="F855" s="0" t="str">
        <f aca="false">VLOOKUP(B855,Sheet3!$A$1:$E$100,5)</f>
        <v>k2</v>
      </c>
      <c r="G855" s="0" t="str">
        <f aca="false">VLOOKUP(B855,Sheet3!$A$1:$E$100,2)</f>
        <v>Special_4_mm</v>
      </c>
      <c r="H855" s="0" t="str">
        <f aca="false">VLOOKUP(B855,Sheet3!$A$1:$E$100,3)</f>
        <v>94,99</v>
      </c>
      <c r="I855" s="0" t="str">
        <f aca="false">VLOOKUP(F855,Sheet4!$A$1:$B$22,2)</f>
        <v>wyroby_korkowe</v>
      </c>
    </row>
    <row r="856" customFormat="false" ht="18.4" hidden="false" customHeight="true" outlineLevel="0" collapsed="false">
      <c r="A856" s="0" t="n">
        <v>855</v>
      </c>
      <c r="B856" s="0" t="s">
        <v>25</v>
      </c>
      <c r="C856" s="2" t="n">
        <v>41048</v>
      </c>
      <c r="D856" s="0" t="n">
        <v>2</v>
      </c>
      <c r="E856" s="0" t="n">
        <f aca="false">MONTH(C856)</f>
        <v>5</v>
      </c>
      <c r="F856" s="0" t="str">
        <f aca="false">VLOOKUP(B856,Sheet3!$A$1:$E$100,5)</f>
        <v>k4</v>
      </c>
      <c r="G856" s="0" t="str">
        <f aca="false">VLOOKUP(B856,Sheet3!$A$1:$E$100,2)</f>
        <v>1_l_wodny</v>
      </c>
      <c r="H856" s="0" t="str">
        <f aca="false">VLOOKUP(B856,Sheet3!$A$1:$E$100,3)</f>
        <v>37,99</v>
      </c>
      <c r="I856" s="0" t="str">
        <f aca="false">VLOOKUP(F856,Sheet4!$A$1:$B$22,2)</f>
        <v>panele_korkowe</v>
      </c>
    </row>
    <row r="857" customFormat="false" ht="18.4" hidden="false" customHeight="true" outlineLevel="0" collapsed="false">
      <c r="A857" s="1" t="n">
        <v>856</v>
      </c>
      <c r="B857" s="0" t="s">
        <v>25</v>
      </c>
      <c r="C857" s="2" t="n">
        <v>41200</v>
      </c>
      <c r="D857" s="0" t="n">
        <v>1</v>
      </c>
      <c r="E857" s="0" t="n">
        <f aca="false">MONTH(C857)</f>
        <v>10</v>
      </c>
      <c r="F857" s="0" t="str">
        <f aca="false">VLOOKUP(B857,Sheet3!$A$1:$E$100,5)</f>
        <v>k4</v>
      </c>
      <c r="G857" s="0" t="str">
        <f aca="false">VLOOKUP(B857,Sheet3!$A$1:$E$100,2)</f>
        <v>1_l_wodny</v>
      </c>
      <c r="H857" s="0" t="str">
        <f aca="false">VLOOKUP(B857,Sheet3!$A$1:$E$100,3)</f>
        <v>37,99</v>
      </c>
      <c r="I857" s="0" t="str">
        <f aca="false">VLOOKUP(F857,Sheet4!$A$1:$B$22,2)</f>
        <v>panele_korkowe</v>
      </c>
    </row>
    <row r="858" customFormat="false" ht="18.4" hidden="false" customHeight="true" outlineLevel="0" collapsed="false">
      <c r="A858" s="0" t="n">
        <v>857</v>
      </c>
      <c r="B858" s="0" t="s">
        <v>66</v>
      </c>
      <c r="C858" s="2" t="n">
        <v>41141</v>
      </c>
      <c r="D858" s="0" t="n">
        <v>6</v>
      </c>
      <c r="E858" s="0" t="n">
        <f aca="false">MONTH(C858)</f>
        <v>8</v>
      </c>
      <c r="F858" s="0" t="str">
        <f aca="false">VLOOKUP(B858,Sheet3!$A$1:$E$100,5)</f>
        <v>k11</v>
      </c>
      <c r="G858" s="0" t="str">
        <f aca="false">VLOOKUP(B858,Sheet3!$A$1:$E$100,2)</f>
        <v>kpl_5_mm</v>
      </c>
      <c r="H858" s="0" t="str">
        <f aca="false">VLOOKUP(B858,Sheet3!$A$1:$E$100,3)</f>
        <v>4,80</v>
      </c>
      <c r="I858" s="0" t="str">
        <f aca="false">VLOOKUP(F858,Sheet4!$A$1:$B$22,2)</f>
        <v>podkladki_naturalne</v>
      </c>
    </row>
    <row r="859" customFormat="false" ht="18.4" hidden="false" customHeight="true" outlineLevel="0" collapsed="false">
      <c r="A859" s="1" t="n">
        <v>858</v>
      </c>
      <c r="B859" s="0" t="s">
        <v>97</v>
      </c>
      <c r="C859" s="2" t="n">
        <v>40954</v>
      </c>
      <c r="D859" s="0" t="n">
        <v>16</v>
      </c>
      <c r="E859" s="0" t="n">
        <f aca="false">MONTH(C859)</f>
        <v>2</v>
      </c>
      <c r="F859" s="0" t="str">
        <f aca="false">VLOOKUP(B859,Sheet3!$A$1:$E$100,5)</f>
        <v>k5</v>
      </c>
      <c r="G859" s="0" t="str">
        <f aca="false">VLOOKUP(B859,Sheet3!$A$1:$E$100,2)</f>
        <v>plyty_dzwiekowe</v>
      </c>
      <c r="H859" s="0" t="str">
        <f aca="false">VLOOKUP(B859,Sheet3!$A$1:$E$100,3)</f>
        <v>32,99</v>
      </c>
      <c r="I859" s="0" t="str">
        <f aca="false">VLOOKUP(F859,Sheet4!$A$1:$B$22,2)</f>
        <v>panele_korkowe</v>
      </c>
    </row>
    <row r="860" customFormat="false" ht="18.4" hidden="false" customHeight="true" outlineLevel="0" collapsed="false">
      <c r="A860" s="0" t="n">
        <v>859</v>
      </c>
      <c r="B860" s="0" t="s">
        <v>104</v>
      </c>
      <c r="C860" s="2" t="n">
        <v>41038</v>
      </c>
      <c r="D860" s="0" t="n">
        <v>8</v>
      </c>
      <c r="E860" s="0" t="n">
        <f aca="false">MONTH(C860)</f>
        <v>5</v>
      </c>
      <c r="F860" s="0" t="str">
        <f aca="false">VLOOKUP(B860,Sheet3!$A$1:$E$100,5)</f>
        <v>k13</v>
      </c>
      <c r="G860" s="0" t="str">
        <f aca="false">VLOOKUP(B860,Sheet3!$A$1:$E$100,2)</f>
        <v>30m_x_1m_x_2mm</v>
      </c>
      <c r="H860" s="0" t="str">
        <f aca="false">VLOOKUP(B860,Sheet3!$A$1:$E$100,3)</f>
        <v>299,99</v>
      </c>
      <c r="I860" s="0" t="str">
        <f aca="false">VLOOKUP(F860,Sheet4!$A$1:$B$22,2)</f>
        <v>rolki_korkowe</v>
      </c>
    </row>
    <row r="861" customFormat="false" ht="18.4" hidden="false" customHeight="true" outlineLevel="0" collapsed="false">
      <c r="A861" s="1" t="n">
        <v>860</v>
      </c>
      <c r="B861" s="0" t="s">
        <v>14</v>
      </c>
      <c r="C861" s="2" t="n">
        <v>40982</v>
      </c>
      <c r="D861" s="0" t="n">
        <v>5</v>
      </c>
      <c r="E861" s="0" t="n">
        <f aca="false">MONTH(C861)</f>
        <v>3</v>
      </c>
      <c r="F861" s="0" t="str">
        <f aca="false">VLOOKUP(B861,Sheet3!$A$1:$E$100,5)</f>
        <v>k10</v>
      </c>
      <c r="G861" s="0" t="str">
        <f aca="false">VLOOKUP(B861,Sheet3!$A$1:$E$100,2)</f>
        <v>40x60</v>
      </c>
      <c r="H861" s="0" t="str">
        <f aca="false">VLOOKUP(B861,Sheet3!$A$1:$E$100,3)</f>
        <v>25,00</v>
      </c>
      <c r="I861" s="0" t="str">
        <f aca="false">VLOOKUP(F861,Sheet4!$A$1:$B$22,2)</f>
        <v>tablice_korkowe</v>
      </c>
    </row>
    <row r="862" customFormat="false" ht="18.4" hidden="false" customHeight="true" outlineLevel="0" collapsed="false">
      <c r="A862" s="0" t="n">
        <v>861</v>
      </c>
      <c r="B862" s="0" t="s">
        <v>26</v>
      </c>
      <c r="C862" s="2" t="n">
        <v>41061</v>
      </c>
      <c r="D862" s="0" t="n">
        <v>25</v>
      </c>
      <c r="E862" s="0" t="n">
        <f aca="false">MONTH(C862)</f>
        <v>6</v>
      </c>
      <c r="F862" s="0" t="str">
        <f aca="false">VLOOKUP(B862,Sheet3!$A$1:$E$100,5)</f>
        <v>k1</v>
      </c>
      <c r="G862" s="0" t="str">
        <f aca="false">VLOOKUP(B862,Sheet3!$A$1:$E$100,2)</f>
        <v>Especial_Big</v>
      </c>
      <c r="H862" s="0" t="str">
        <f aca="false">VLOOKUP(B862,Sheet3!$A$1:$E$100,3)</f>
        <v>24,99</v>
      </c>
      <c r="I862" s="0" t="str">
        <f aca="false">VLOOKUP(F862,Sheet4!$A$1:$B$22,2)</f>
        <v>korek_scienny</v>
      </c>
    </row>
    <row r="863" customFormat="false" ht="18.4" hidden="false" customHeight="true" outlineLevel="0" collapsed="false">
      <c r="A863" s="1" t="n">
        <v>862</v>
      </c>
      <c r="B863" s="0" t="s">
        <v>22</v>
      </c>
      <c r="C863" s="2" t="n">
        <v>41222</v>
      </c>
      <c r="D863" s="0" t="n">
        <v>30</v>
      </c>
      <c r="E863" s="0" t="n">
        <f aca="false">MONTH(C863)</f>
        <v>11</v>
      </c>
      <c r="F863" s="0" t="str">
        <f aca="false">VLOOKUP(B863,Sheet3!$A$1:$E$100,5)</f>
        <v>k17</v>
      </c>
      <c r="G863" s="0" t="str">
        <f aca="false">VLOOKUP(B863,Sheet3!$A$1:$E$100,2)</f>
        <v>korek_natryskowy</v>
      </c>
      <c r="H863" s="0" t="str">
        <f aca="false">VLOOKUP(B863,Sheet3!$A$1:$E$100,3)</f>
        <v>33,99</v>
      </c>
      <c r="I863" s="0" t="str">
        <f aca="false">VLOOKUP(F863,Sheet4!$A$1:$B$22,2)</f>
        <v>masa_korkowa</v>
      </c>
    </row>
    <row r="864" customFormat="false" ht="18.4" hidden="false" customHeight="true" outlineLevel="0" collapsed="false">
      <c r="A864" s="0" t="n">
        <v>863</v>
      </c>
      <c r="B864" s="0" t="s">
        <v>57</v>
      </c>
      <c r="C864" s="2" t="n">
        <v>41002</v>
      </c>
      <c r="D864" s="0" t="n">
        <v>36</v>
      </c>
      <c r="E864" s="0" t="n">
        <f aca="false">MONTH(C864)</f>
        <v>4</v>
      </c>
      <c r="F864" s="0" t="str">
        <f aca="false">VLOOKUP(B864,Sheet3!$A$1:$E$100,5)</f>
        <v>k6</v>
      </c>
      <c r="G864" s="0" t="str">
        <f aca="false">VLOOKUP(B864,Sheet3!$A$1:$E$100,2)</f>
        <v>940x23x7</v>
      </c>
      <c r="H864" s="0" t="str">
        <f aca="false">VLOOKUP(B864,Sheet3!$A$1:$E$100,3)</f>
        <v>2,89</v>
      </c>
      <c r="I864" s="0" t="str">
        <f aca="false">VLOOKUP(F864,Sheet4!$A$1:$B$22,2)</f>
        <v>panele_korkowe</v>
      </c>
    </row>
    <row r="865" customFormat="false" ht="18.4" hidden="false" customHeight="true" outlineLevel="0" collapsed="false">
      <c r="A865" s="1" t="n">
        <v>864</v>
      </c>
      <c r="B865" s="0" t="s">
        <v>37</v>
      </c>
      <c r="C865" s="2" t="n">
        <v>41094</v>
      </c>
      <c r="D865" s="0" t="n">
        <v>20</v>
      </c>
      <c r="E865" s="0" t="n">
        <f aca="false">MONTH(C865)</f>
        <v>7</v>
      </c>
      <c r="F865" s="0" t="str">
        <f aca="false">VLOOKUP(B865,Sheet3!$A$1:$E$100,5)</f>
        <v>k15</v>
      </c>
      <c r="G865" s="0" t="str">
        <f aca="false">VLOOKUP(B865,Sheet3!$A$1:$E$100,2)</f>
        <v>kostka</v>
      </c>
      <c r="H865" s="0" t="str">
        <f aca="false">VLOOKUP(B865,Sheet3!$A$1:$E$100,3)</f>
        <v>25,99</v>
      </c>
      <c r="I865" s="0" t="str">
        <f aca="false">VLOOKUP(F865,Sheet4!$A$1:$B$22,2)</f>
        <v>maty_korkowe</v>
      </c>
    </row>
    <row r="866" customFormat="false" ht="18.4" hidden="false" customHeight="true" outlineLevel="0" collapsed="false">
      <c r="A866" s="0" t="n">
        <v>865</v>
      </c>
      <c r="B866" s="0" t="s">
        <v>52</v>
      </c>
      <c r="C866" s="2" t="n">
        <v>41037</v>
      </c>
      <c r="D866" s="0" t="n">
        <v>10</v>
      </c>
      <c r="E866" s="0" t="n">
        <f aca="false">MONTH(C866)</f>
        <v>5</v>
      </c>
      <c r="F866" s="0" t="str">
        <f aca="false">VLOOKUP(B866,Sheet3!$A$1:$E$100,5)</f>
        <v>k10</v>
      </c>
      <c r="G866" s="0" t="str">
        <f aca="false">VLOOKUP(B866,Sheet3!$A$1:$E$100,2)</f>
        <v>120x150</v>
      </c>
      <c r="H866" s="0" t="str">
        <f aca="false">VLOOKUP(B866,Sheet3!$A$1:$E$100,3)</f>
        <v>159,00</v>
      </c>
      <c r="I866" s="0" t="str">
        <f aca="false">VLOOKUP(F866,Sheet4!$A$1:$B$22,2)</f>
        <v>tablice_korkowe</v>
      </c>
    </row>
    <row r="867" customFormat="false" ht="18.4" hidden="false" customHeight="true" outlineLevel="0" collapsed="false">
      <c r="A867" s="1" t="n">
        <v>866</v>
      </c>
      <c r="B867" s="0" t="s">
        <v>87</v>
      </c>
      <c r="C867" s="2" t="n">
        <v>41075</v>
      </c>
      <c r="D867" s="0" t="n">
        <v>6</v>
      </c>
      <c r="E867" s="0" t="n">
        <f aca="false">MONTH(C867)</f>
        <v>6</v>
      </c>
      <c r="F867" s="0" t="str">
        <f aca="false">VLOOKUP(B867,Sheet3!$A$1:$E$100,5)</f>
        <v>k10</v>
      </c>
      <c r="G867" s="0" t="str">
        <f aca="false">VLOOKUP(B867,Sheet3!$A$1:$E$100,2)</f>
        <v>100x150</v>
      </c>
      <c r="H867" s="0" t="str">
        <f aca="false">VLOOKUP(B867,Sheet3!$A$1:$E$100,3)</f>
        <v>89,00</v>
      </c>
      <c r="I867" s="0" t="str">
        <f aca="false">VLOOKUP(F867,Sheet4!$A$1:$B$22,2)</f>
        <v>tablice_korkowe</v>
      </c>
    </row>
    <row r="868" customFormat="false" ht="18.4" hidden="false" customHeight="true" outlineLevel="0" collapsed="false">
      <c r="A868" s="0" t="n">
        <v>867</v>
      </c>
      <c r="B868" s="0" t="s">
        <v>49</v>
      </c>
      <c r="C868" s="2" t="n">
        <v>41001</v>
      </c>
      <c r="D868" s="0" t="n">
        <v>2</v>
      </c>
      <c r="E868" s="0" t="n">
        <f aca="false">MONTH(C868)</f>
        <v>4</v>
      </c>
      <c r="F868" s="0" t="str">
        <f aca="false">VLOOKUP(B868,Sheet3!$A$1:$E$100,5)</f>
        <v>k19</v>
      </c>
      <c r="G868" s="0" t="str">
        <f aca="false">VLOOKUP(B868,Sheet3!$A$1:$E$100,2)</f>
        <v>Serwetnik_duży</v>
      </c>
      <c r="H868" s="0" t="str">
        <f aca="false">VLOOKUP(B868,Sheet3!$A$1:$E$100,3)</f>
        <v>8,99</v>
      </c>
      <c r="I868" s="0" t="str">
        <f aca="false">VLOOKUP(F868,Sheet4!$A$1:$B$22,2)</f>
        <v>wyroby_korkowe</v>
      </c>
    </row>
    <row r="869" customFormat="false" ht="18.4" hidden="false" customHeight="true" outlineLevel="0" collapsed="false">
      <c r="A869" s="1" t="n">
        <v>868</v>
      </c>
      <c r="B869" s="0" t="s">
        <v>20</v>
      </c>
      <c r="C869" s="2" t="n">
        <v>40989</v>
      </c>
      <c r="D869" s="0" t="n">
        <v>37</v>
      </c>
      <c r="E869" s="0" t="n">
        <f aca="false">MONTH(C869)</f>
        <v>3</v>
      </c>
      <c r="F869" s="0" t="str">
        <f aca="false">VLOOKUP(B869,Sheet3!$A$1:$E$100,5)</f>
        <v>k6</v>
      </c>
      <c r="G869" s="0" t="str">
        <f aca="false">VLOOKUP(B869,Sheet3!$A$1:$E$100,2)</f>
        <v>940x23x5</v>
      </c>
      <c r="H869" s="0" t="str">
        <f aca="false">VLOOKUP(B869,Sheet3!$A$1:$E$100,3)</f>
        <v>2,19</v>
      </c>
      <c r="I869" s="0" t="str">
        <f aca="false">VLOOKUP(F869,Sheet4!$A$1:$B$22,2)</f>
        <v>panele_korkowe</v>
      </c>
    </row>
    <row r="870" customFormat="false" ht="18.4" hidden="false" customHeight="true" outlineLevel="0" collapsed="false">
      <c r="A870" s="0" t="n">
        <v>869</v>
      </c>
      <c r="B870" s="0" t="s">
        <v>91</v>
      </c>
      <c r="C870" s="2" t="n">
        <v>41095</v>
      </c>
      <c r="D870" s="0" t="n">
        <v>4</v>
      </c>
      <c r="E870" s="0" t="n">
        <f aca="false">MONTH(C870)</f>
        <v>7</v>
      </c>
      <c r="F870" s="0" t="str">
        <f aca="false">VLOOKUP(B870,Sheet3!$A$1:$E$100,5)</f>
        <v>k4</v>
      </c>
      <c r="G870" s="0" t="str">
        <f aca="false">VLOOKUP(B870,Sheet3!$A$1:$E$100,2)</f>
        <v>5_l_kontaktowy</v>
      </c>
      <c r="H870" s="0" t="str">
        <f aca="false">VLOOKUP(B870,Sheet3!$A$1:$E$100,3)</f>
        <v>84,99</v>
      </c>
      <c r="I870" s="0" t="str">
        <f aca="false">VLOOKUP(F870,Sheet4!$A$1:$B$22,2)</f>
        <v>panele_korkowe</v>
      </c>
    </row>
    <row r="871" customFormat="false" ht="18.4" hidden="false" customHeight="true" outlineLevel="0" collapsed="false">
      <c r="A871" s="1" t="n">
        <v>870</v>
      </c>
      <c r="B871" s="0" t="s">
        <v>24</v>
      </c>
      <c r="C871" s="2" t="n">
        <v>41158</v>
      </c>
      <c r="D871" s="0" t="n">
        <v>15</v>
      </c>
      <c r="E871" s="0" t="n">
        <f aca="false">MONTH(C871)</f>
        <v>9</v>
      </c>
      <c r="F871" s="0" t="str">
        <f aca="false">VLOOKUP(B871,Sheet3!$A$1:$E$100,5)</f>
        <v>k8</v>
      </c>
      <c r="G871" s="0" t="str">
        <f aca="false">VLOOKUP(B871,Sheet3!$A$1:$E$100,2)</f>
        <v>LN_2</v>
      </c>
      <c r="H871" s="0" t="str">
        <f aca="false">VLOOKUP(B871,Sheet3!$A$1:$E$100,3)</f>
        <v>4,60</v>
      </c>
      <c r="I871" s="0" t="str">
        <f aca="false">VLOOKUP(F871,Sheet4!$A$1:$B$22,2)</f>
        <v>panele_korkowe</v>
      </c>
    </row>
    <row r="872" customFormat="false" ht="18.4" hidden="false" customHeight="true" outlineLevel="0" collapsed="false">
      <c r="A872" s="0" t="n">
        <v>871</v>
      </c>
      <c r="B872" s="0" t="s">
        <v>78</v>
      </c>
      <c r="C872" s="2" t="n">
        <v>41205</v>
      </c>
      <c r="D872" s="0" t="n">
        <v>29</v>
      </c>
      <c r="E872" s="0" t="n">
        <f aca="false">MONTH(C872)</f>
        <v>10</v>
      </c>
      <c r="F872" s="0" t="str">
        <f aca="false">VLOOKUP(B872,Sheet3!$A$1:$E$100,5)</f>
        <v>k6</v>
      </c>
      <c r="G872" s="0" t="str">
        <f aca="false">VLOOKUP(B872,Sheet3!$A$1:$E$100,2)</f>
        <v>940x23x10</v>
      </c>
      <c r="H872" s="0" t="str">
        <f aca="false">VLOOKUP(B872,Sheet3!$A$1:$E$100,3)</f>
        <v>3,29</v>
      </c>
      <c r="I872" s="0" t="str">
        <f aca="false">VLOOKUP(F872,Sheet4!$A$1:$B$22,2)</f>
        <v>panele_korkowe</v>
      </c>
    </row>
    <row r="873" customFormat="false" ht="18.4" hidden="false" customHeight="true" outlineLevel="0" collapsed="false">
      <c r="A873" s="1" t="n">
        <v>872</v>
      </c>
      <c r="B873" s="0" t="s">
        <v>36</v>
      </c>
      <c r="C873" s="2" t="n">
        <v>40918</v>
      </c>
      <c r="D873" s="0" t="n">
        <v>2</v>
      </c>
      <c r="E873" s="0" t="n">
        <f aca="false">MONTH(C873)</f>
        <v>1</v>
      </c>
      <c r="F873" s="0" t="str">
        <f aca="false">VLOOKUP(B873,Sheet3!$A$1:$E$100,5)</f>
        <v>k10</v>
      </c>
      <c r="G873" s="0" t="str">
        <f aca="false">VLOOKUP(B873,Sheet3!$A$1:$E$100,2)</f>
        <v>50x80</v>
      </c>
      <c r="H873" s="0" t="str">
        <f aca="false">VLOOKUP(B873,Sheet3!$A$1:$E$100,3)</f>
        <v>34,99</v>
      </c>
      <c r="I873" s="0" t="str">
        <f aca="false">VLOOKUP(F873,Sheet4!$A$1:$B$22,2)</f>
        <v>tablice_korkowe</v>
      </c>
    </row>
    <row r="874" customFormat="false" ht="18.4" hidden="false" customHeight="true" outlineLevel="0" collapsed="false">
      <c r="A874" s="0" t="n">
        <v>873</v>
      </c>
      <c r="B874" s="0" t="s">
        <v>60</v>
      </c>
      <c r="C874" s="2" t="n">
        <v>40982</v>
      </c>
      <c r="D874" s="0" t="n">
        <v>40</v>
      </c>
      <c r="E874" s="0" t="n">
        <f aca="false">MONTH(C874)</f>
        <v>3</v>
      </c>
      <c r="F874" s="0" t="str">
        <f aca="false">VLOOKUP(B874,Sheet3!$A$1:$E$100,5)</f>
        <v>k14</v>
      </c>
      <c r="G874" s="0" t="str">
        <f aca="false">VLOOKUP(B874,Sheet3!$A$1:$E$100,2)</f>
        <v>Harmony</v>
      </c>
      <c r="H874" s="0" t="str">
        <f aca="false">VLOOKUP(B874,Sheet3!$A$1:$E$100,3)</f>
        <v>90,99</v>
      </c>
      <c r="I874" s="0" t="str">
        <f aca="false">VLOOKUP(F874,Sheet4!$A$1:$B$22,2)</f>
        <v>parkiet_korkowy</v>
      </c>
    </row>
    <row r="875" customFormat="false" ht="18.4" hidden="false" customHeight="true" outlineLevel="0" collapsed="false">
      <c r="A875" s="1" t="n">
        <v>874</v>
      </c>
      <c r="B875" s="0" t="s">
        <v>56</v>
      </c>
      <c r="C875" s="2" t="n">
        <v>41114</v>
      </c>
      <c r="D875" s="0" t="n">
        <v>66</v>
      </c>
      <c r="E875" s="0" t="n">
        <f aca="false">MONTH(C875)</f>
        <v>7</v>
      </c>
      <c r="F875" s="0" t="str">
        <f aca="false">VLOOKUP(B875,Sheet3!$A$1:$E$100,5)</f>
        <v>k21</v>
      </c>
      <c r="G875" s="0" t="str">
        <f aca="false">VLOOKUP(B875,Sheet3!$A$1:$E$100,2)</f>
        <v>Harmony</v>
      </c>
      <c r="H875" s="0" t="str">
        <f aca="false">VLOOKUP(B875,Sheet3!$A$1:$E$100,3)</f>
        <v>139,99</v>
      </c>
      <c r="I875" s="0" t="str">
        <f aca="false">VLOOKUP(F875,Sheet4!$A$1:$B$22,2)</f>
        <v>panele_korkowe</v>
      </c>
    </row>
    <row r="876" customFormat="false" ht="18.4" hidden="false" customHeight="true" outlineLevel="0" collapsed="false">
      <c r="A876" s="0" t="n">
        <v>875</v>
      </c>
      <c r="B876" s="0" t="s">
        <v>39</v>
      </c>
      <c r="C876" s="2" t="n">
        <v>40991</v>
      </c>
      <c r="D876" s="0" t="n">
        <v>12</v>
      </c>
      <c r="E876" s="0" t="n">
        <f aca="false">MONTH(C876)</f>
        <v>3</v>
      </c>
      <c r="F876" s="0" t="str">
        <f aca="false">VLOOKUP(B876,Sheet3!$A$1:$E$100,5)</f>
        <v>k12</v>
      </c>
      <c r="G876" s="0" t="str">
        <f aca="false">VLOOKUP(B876,Sheet3!$A$1:$E$100,2)</f>
        <v>1000x700x5</v>
      </c>
      <c r="H876" s="0" t="str">
        <f aca="false">VLOOKUP(B876,Sheet3!$A$1:$E$100,3)</f>
        <v>15,99</v>
      </c>
      <c r="I876" s="0" t="str">
        <f aca="false">VLOOKUP(F876,Sheet4!$A$1:$B$22,2)</f>
        <v>plyty_korkowe</v>
      </c>
    </row>
    <row r="877" customFormat="false" ht="18.4" hidden="false" customHeight="true" outlineLevel="0" collapsed="false">
      <c r="A877" s="1" t="n">
        <v>876</v>
      </c>
      <c r="B877" s="0" t="s">
        <v>48</v>
      </c>
      <c r="C877" s="2" t="n">
        <v>41090</v>
      </c>
      <c r="D877" s="0" t="n">
        <v>1</v>
      </c>
      <c r="E877" s="0" t="n">
        <f aca="false">MONTH(C877)</f>
        <v>6</v>
      </c>
      <c r="F877" s="0" t="str">
        <f aca="false">VLOOKUP(B877,Sheet3!$A$1:$E$100,5)</f>
        <v>k19</v>
      </c>
      <c r="G877" s="0" t="str">
        <f aca="false">VLOOKUP(B877,Sheet3!$A$1:$E$100,2)</f>
        <v>Cukiernica</v>
      </c>
      <c r="H877" s="0" t="str">
        <f aca="false">VLOOKUP(B877,Sheet3!$A$1:$E$100,3)</f>
        <v>25,99</v>
      </c>
      <c r="I877" s="0" t="str">
        <f aca="false">VLOOKUP(F877,Sheet4!$A$1:$B$22,2)</f>
        <v>wyroby_korkowe</v>
      </c>
    </row>
    <row r="878" customFormat="false" ht="18.4" hidden="false" customHeight="true" outlineLevel="0" collapsed="false">
      <c r="A878" s="0" t="n">
        <v>877</v>
      </c>
      <c r="B878" s="0" t="s">
        <v>32</v>
      </c>
      <c r="C878" s="2" t="n">
        <v>41229</v>
      </c>
      <c r="D878" s="0" t="n">
        <v>15</v>
      </c>
      <c r="E878" s="0" t="n">
        <f aca="false">MONTH(C878)</f>
        <v>11</v>
      </c>
      <c r="F878" s="0" t="str">
        <f aca="false">VLOOKUP(B878,Sheet3!$A$1:$E$100,5)</f>
        <v>k8</v>
      </c>
      <c r="G878" s="0" t="str">
        <f aca="false">VLOOKUP(B878,Sheet3!$A$1:$E$100,2)</f>
        <v>LB_2</v>
      </c>
      <c r="H878" s="0" t="str">
        <f aca="false">VLOOKUP(B878,Sheet3!$A$1:$E$100,3)</f>
        <v>1,80</v>
      </c>
      <c r="I878" s="0" t="str">
        <f aca="false">VLOOKUP(F878,Sheet4!$A$1:$B$22,2)</f>
        <v>panele_korkowe</v>
      </c>
    </row>
    <row r="879" customFormat="false" ht="18.4" hidden="false" customHeight="true" outlineLevel="0" collapsed="false">
      <c r="A879" s="1" t="n">
        <v>878</v>
      </c>
      <c r="B879" s="0" t="s">
        <v>34</v>
      </c>
      <c r="C879" s="2" t="n">
        <v>41164</v>
      </c>
      <c r="D879" s="0" t="n">
        <v>3</v>
      </c>
      <c r="E879" s="0" t="n">
        <f aca="false">MONTH(C879)</f>
        <v>9</v>
      </c>
      <c r="F879" s="0" t="str">
        <f aca="false">VLOOKUP(B879,Sheet3!$A$1:$E$100,5)</f>
        <v>k8</v>
      </c>
      <c r="G879" s="0" t="str">
        <f aca="false">VLOOKUP(B879,Sheet3!$A$1:$E$100,2)</f>
        <v>LP_4</v>
      </c>
      <c r="H879" s="0" t="str">
        <f aca="false">VLOOKUP(B879,Sheet3!$A$1:$E$100,3)</f>
        <v>2,30</v>
      </c>
      <c r="I879" s="0" t="str">
        <f aca="false">VLOOKUP(F879,Sheet4!$A$1:$B$22,2)</f>
        <v>panele_korkowe</v>
      </c>
    </row>
    <row r="880" customFormat="false" ht="18.4" hidden="false" customHeight="true" outlineLevel="0" collapsed="false">
      <c r="A880" s="0" t="n">
        <v>879</v>
      </c>
      <c r="B880" s="0" t="s">
        <v>54</v>
      </c>
      <c r="C880" s="2" t="n">
        <v>41072</v>
      </c>
      <c r="D880" s="0" t="n">
        <v>6</v>
      </c>
      <c r="E880" s="0" t="n">
        <f aca="false">MONTH(C880)</f>
        <v>6</v>
      </c>
      <c r="F880" s="0" t="str">
        <f aca="false">VLOOKUP(B880,Sheet3!$A$1:$E$100,5)</f>
        <v>k12</v>
      </c>
      <c r="G880" s="0" t="str">
        <f aca="false">VLOOKUP(B880,Sheet3!$A$1:$E$100,2)</f>
        <v>1000x700x1</v>
      </c>
      <c r="H880" s="0" t="str">
        <f aca="false">VLOOKUP(B880,Sheet3!$A$1:$E$100,3)</f>
        <v>4,99</v>
      </c>
      <c r="I880" s="0" t="str">
        <f aca="false">VLOOKUP(F880,Sheet4!$A$1:$B$22,2)</f>
        <v>plyty_korkowe</v>
      </c>
    </row>
    <row r="881" customFormat="false" ht="18.4" hidden="false" customHeight="true" outlineLevel="0" collapsed="false">
      <c r="A881" s="1" t="n">
        <v>880</v>
      </c>
      <c r="B881" s="0" t="s">
        <v>65</v>
      </c>
      <c r="C881" s="2" t="n">
        <v>41023</v>
      </c>
      <c r="D881" s="0" t="n">
        <v>2</v>
      </c>
      <c r="E881" s="0" t="n">
        <f aca="false">MONTH(C881)</f>
        <v>4</v>
      </c>
      <c r="F881" s="0" t="str">
        <f aca="false">VLOOKUP(B881,Sheet3!$A$1:$E$100,5)</f>
        <v>k12</v>
      </c>
      <c r="G881" s="0" t="str">
        <f aca="false">VLOOKUP(B881,Sheet3!$A$1:$E$100,2)</f>
        <v>1000x700x4</v>
      </c>
      <c r="H881" s="0" t="str">
        <f aca="false">VLOOKUP(B881,Sheet3!$A$1:$E$100,3)</f>
        <v>14,99</v>
      </c>
      <c r="I881" s="0" t="str">
        <f aca="false">VLOOKUP(F881,Sheet4!$A$1:$B$22,2)</f>
        <v>plyty_korkowe</v>
      </c>
    </row>
    <row r="882" customFormat="false" ht="18.4" hidden="false" customHeight="true" outlineLevel="0" collapsed="false">
      <c r="A882" s="0" t="n">
        <v>881</v>
      </c>
      <c r="B882" s="0" t="s">
        <v>36</v>
      </c>
      <c r="C882" s="2" t="n">
        <v>41043</v>
      </c>
      <c r="D882" s="0" t="n">
        <v>1</v>
      </c>
      <c r="E882" s="0" t="n">
        <f aca="false">MONTH(C882)</f>
        <v>5</v>
      </c>
      <c r="F882" s="0" t="str">
        <f aca="false">VLOOKUP(B882,Sheet3!$A$1:$E$100,5)</f>
        <v>k10</v>
      </c>
      <c r="G882" s="0" t="str">
        <f aca="false">VLOOKUP(B882,Sheet3!$A$1:$E$100,2)</f>
        <v>50x80</v>
      </c>
      <c r="H882" s="0" t="str">
        <f aca="false">VLOOKUP(B882,Sheet3!$A$1:$E$100,3)</f>
        <v>34,99</v>
      </c>
      <c r="I882" s="0" t="str">
        <f aca="false">VLOOKUP(F882,Sheet4!$A$1:$B$22,2)</f>
        <v>tablice_korkowe</v>
      </c>
    </row>
    <row r="883" customFormat="false" ht="18.4" hidden="false" customHeight="true" outlineLevel="0" collapsed="false">
      <c r="A883" s="1" t="n">
        <v>882</v>
      </c>
      <c r="B883" s="0" t="s">
        <v>69</v>
      </c>
      <c r="C883" s="2" t="n">
        <v>41004</v>
      </c>
      <c r="D883" s="0" t="n">
        <v>24</v>
      </c>
      <c r="E883" s="0" t="n">
        <f aca="false">MONTH(C883)</f>
        <v>4</v>
      </c>
      <c r="F883" s="0" t="str">
        <f aca="false">VLOOKUP(B883,Sheet3!$A$1:$E$100,5)</f>
        <v>k20</v>
      </c>
      <c r="G883" s="0" t="str">
        <f aca="false">VLOOKUP(B883,Sheet3!$A$1:$E$100,2)</f>
        <v>Stozkowe_duze</v>
      </c>
      <c r="H883" s="0" t="str">
        <f aca="false">VLOOKUP(B883,Sheet3!$A$1:$E$100,3)</f>
        <v>1,19</v>
      </c>
      <c r="I883" s="0" t="str">
        <f aca="false">VLOOKUP(F883,Sheet4!$A$1:$B$22,2)</f>
        <v>korki_do_butelek</v>
      </c>
    </row>
    <row r="884" customFormat="false" ht="18.4" hidden="false" customHeight="true" outlineLevel="0" collapsed="false">
      <c r="A884" s="0" t="n">
        <v>883</v>
      </c>
      <c r="B884" s="0" t="s">
        <v>38</v>
      </c>
      <c r="C884" s="2" t="n">
        <v>41065</v>
      </c>
      <c r="D884" s="0" t="n">
        <v>12</v>
      </c>
      <c r="E884" s="0" t="n">
        <f aca="false">MONTH(C884)</f>
        <v>6</v>
      </c>
      <c r="F884" s="0" t="str">
        <f aca="false">VLOOKUP(B884,Sheet3!$A$1:$E$100,5)</f>
        <v>k10</v>
      </c>
      <c r="G884" s="0" t="str">
        <f aca="false">VLOOKUP(B884,Sheet3!$A$1:$E$100,2)</f>
        <v>50x80</v>
      </c>
      <c r="H884" s="0" t="str">
        <f aca="false">VLOOKUP(B884,Sheet3!$A$1:$E$100,3)</f>
        <v>34,99</v>
      </c>
      <c r="I884" s="0" t="str">
        <f aca="false">VLOOKUP(F884,Sheet4!$A$1:$B$22,2)</f>
        <v>tablice_korkowe</v>
      </c>
    </row>
    <row r="885" customFormat="false" ht="18.4" hidden="false" customHeight="true" outlineLevel="0" collapsed="false">
      <c r="A885" s="1" t="n">
        <v>884</v>
      </c>
      <c r="B885" s="0" t="s">
        <v>95</v>
      </c>
      <c r="C885" s="2" t="n">
        <v>40962</v>
      </c>
      <c r="D885" s="0" t="n">
        <v>40</v>
      </c>
      <c r="E885" s="0" t="n">
        <f aca="false">MONTH(C885)</f>
        <v>2</v>
      </c>
      <c r="F885" s="0" t="str">
        <f aca="false">VLOOKUP(B885,Sheet3!$A$1:$E$100,5)</f>
        <v>k21</v>
      </c>
      <c r="G885" s="0" t="str">
        <f aca="false">VLOOKUP(B885,Sheet3!$A$1:$E$100,2)</f>
        <v>Natural</v>
      </c>
      <c r="H885" s="0" t="str">
        <f aca="false">VLOOKUP(B885,Sheet3!$A$1:$E$100,3)</f>
        <v>119,99</v>
      </c>
      <c r="I885" s="0" t="str">
        <f aca="false">VLOOKUP(F885,Sheet4!$A$1:$B$22,2)</f>
        <v>panele_korkowe</v>
      </c>
    </row>
    <row r="886" customFormat="false" ht="18.4" hidden="false" customHeight="true" outlineLevel="0" collapsed="false">
      <c r="A886" s="0" t="n">
        <v>885</v>
      </c>
      <c r="B886" s="0" t="s">
        <v>78</v>
      </c>
      <c r="C886" s="2" t="n">
        <v>41095</v>
      </c>
      <c r="D886" s="0" t="n">
        <v>37</v>
      </c>
      <c r="E886" s="0" t="n">
        <f aca="false">MONTH(C886)</f>
        <v>7</v>
      </c>
      <c r="F886" s="0" t="str">
        <f aca="false">VLOOKUP(B886,Sheet3!$A$1:$E$100,5)</f>
        <v>k6</v>
      </c>
      <c r="G886" s="0" t="str">
        <f aca="false">VLOOKUP(B886,Sheet3!$A$1:$E$100,2)</f>
        <v>940x23x10</v>
      </c>
      <c r="H886" s="0" t="str">
        <f aca="false">VLOOKUP(B886,Sheet3!$A$1:$E$100,3)</f>
        <v>3,29</v>
      </c>
      <c r="I886" s="0" t="str">
        <f aca="false">VLOOKUP(F886,Sheet4!$A$1:$B$22,2)</f>
        <v>panele_korkowe</v>
      </c>
    </row>
    <row r="887" customFormat="false" ht="18.4" hidden="false" customHeight="true" outlineLevel="0" collapsed="false">
      <c r="A887" s="1" t="n">
        <v>886</v>
      </c>
      <c r="B887" s="0" t="s">
        <v>29</v>
      </c>
      <c r="C887" s="2" t="n">
        <v>41194</v>
      </c>
      <c r="D887" s="0" t="n">
        <v>2</v>
      </c>
      <c r="E887" s="0" t="n">
        <f aca="false">MONTH(C887)</f>
        <v>10</v>
      </c>
      <c r="F887" s="0" t="str">
        <f aca="false">VLOOKUP(B887,Sheet3!$A$1:$E$100,5)</f>
        <v>k10</v>
      </c>
      <c r="G887" s="0" t="str">
        <f aca="false">VLOOKUP(B887,Sheet3!$A$1:$E$100,2)</f>
        <v>150x180</v>
      </c>
      <c r="H887" s="0" t="str">
        <f aca="false">VLOOKUP(B887,Sheet3!$A$1:$E$100,3)</f>
        <v>199,00</v>
      </c>
      <c r="I887" s="0" t="str">
        <f aca="false">VLOOKUP(F887,Sheet4!$A$1:$B$22,2)</f>
        <v>tablice_korkowe</v>
      </c>
    </row>
    <row r="888" customFormat="false" ht="18.4" hidden="false" customHeight="true" outlineLevel="0" collapsed="false">
      <c r="A888" s="0" t="n">
        <v>887</v>
      </c>
      <c r="B888" s="0" t="s">
        <v>25</v>
      </c>
      <c r="C888" s="2" t="n">
        <v>41258</v>
      </c>
      <c r="D888" s="0" t="n">
        <v>5</v>
      </c>
      <c r="E888" s="0" t="n">
        <f aca="false">MONTH(C888)</f>
        <v>12</v>
      </c>
      <c r="F888" s="0" t="str">
        <f aca="false">VLOOKUP(B888,Sheet3!$A$1:$E$100,5)</f>
        <v>k4</v>
      </c>
      <c r="G888" s="0" t="str">
        <f aca="false">VLOOKUP(B888,Sheet3!$A$1:$E$100,2)</f>
        <v>1_l_wodny</v>
      </c>
      <c r="H888" s="0" t="str">
        <f aca="false">VLOOKUP(B888,Sheet3!$A$1:$E$100,3)</f>
        <v>37,99</v>
      </c>
      <c r="I888" s="0" t="str">
        <f aca="false">VLOOKUP(F888,Sheet4!$A$1:$B$22,2)</f>
        <v>panele_korkowe</v>
      </c>
    </row>
    <row r="889" customFormat="false" ht="18.4" hidden="false" customHeight="true" outlineLevel="0" collapsed="false">
      <c r="A889" s="1" t="n">
        <v>888</v>
      </c>
      <c r="B889" s="0" t="s">
        <v>29</v>
      </c>
      <c r="C889" s="2" t="n">
        <v>41064</v>
      </c>
      <c r="D889" s="0" t="n">
        <v>10</v>
      </c>
      <c r="E889" s="0" t="n">
        <f aca="false">MONTH(C889)</f>
        <v>6</v>
      </c>
      <c r="F889" s="0" t="str">
        <f aca="false">VLOOKUP(B889,Sheet3!$A$1:$E$100,5)</f>
        <v>k10</v>
      </c>
      <c r="G889" s="0" t="str">
        <f aca="false">VLOOKUP(B889,Sheet3!$A$1:$E$100,2)</f>
        <v>150x180</v>
      </c>
      <c r="H889" s="0" t="str">
        <f aca="false">VLOOKUP(B889,Sheet3!$A$1:$E$100,3)</f>
        <v>199,00</v>
      </c>
      <c r="I889" s="0" t="str">
        <f aca="false">VLOOKUP(F889,Sheet4!$A$1:$B$22,2)</f>
        <v>tablice_korkowe</v>
      </c>
    </row>
    <row r="890" customFormat="false" ht="18.4" hidden="false" customHeight="true" outlineLevel="0" collapsed="false">
      <c r="A890" s="0" t="n">
        <v>889</v>
      </c>
      <c r="B890" s="0" t="s">
        <v>52</v>
      </c>
      <c r="C890" s="2" t="n">
        <v>40989</v>
      </c>
      <c r="D890" s="0" t="n">
        <v>9</v>
      </c>
      <c r="E890" s="0" t="n">
        <f aca="false">MONTH(C890)</f>
        <v>3</v>
      </c>
      <c r="F890" s="0" t="str">
        <f aca="false">VLOOKUP(B890,Sheet3!$A$1:$E$100,5)</f>
        <v>k10</v>
      </c>
      <c r="G890" s="0" t="str">
        <f aca="false">VLOOKUP(B890,Sheet3!$A$1:$E$100,2)</f>
        <v>120x150</v>
      </c>
      <c r="H890" s="0" t="str">
        <f aca="false">VLOOKUP(B890,Sheet3!$A$1:$E$100,3)</f>
        <v>159,00</v>
      </c>
      <c r="I890" s="0" t="str">
        <f aca="false">VLOOKUP(F890,Sheet4!$A$1:$B$22,2)</f>
        <v>tablice_korkowe</v>
      </c>
    </row>
    <row r="891" customFormat="false" ht="18.4" hidden="false" customHeight="true" outlineLevel="0" collapsed="false">
      <c r="A891" s="1" t="n">
        <v>890</v>
      </c>
      <c r="B891" s="0" t="s">
        <v>19</v>
      </c>
      <c r="C891" s="2" t="n">
        <v>41047</v>
      </c>
      <c r="D891" s="0" t="n">
        <v>15</v>
      </c>
      <c r="E891" s="0" t="n">
        <f aca="false">MONTH(C891)</f>
        <v>5</v>
      </c>
      <c r="F891" s="0" t="str">
        <f aca="false">VLOOKUP(B891,Sheet3!$A$1:$E$100,5)</f>
        <v>k20</v>
      </c>
      <c r="G891" s="0" t="str">
        <f aca="false">VLOOKUP(B891,Sheet3!$A$1:$E$100,2)</f>
        <v>Stozkowe_srednie</v>
      </c>
      <c r="H891" s="0" t="str">
        <f aca="false">VLOOKUP(B891,Sheet3!$A$1:$E$100,3)</f>
        <v>0,89</v>
      </c>
      <c r="I891" s="0" t="str">
        <f aca="false">VLOOKUP(F891,Sheet4!$A$1:$B$22,2)</f>
        <v>korki_do_butelek</v>
      </c>
    </row>
    <row r="892" customFormat="false" ht="18.4" hidden="false" customHeight="true" outlineLevel="0" collapsed="false">
      <c r="A892" s="0" t="n">
        <v>891</v>
      </c>
      <c r="B892" s="0" t="s">
        <v>57</v>
      </c>
      <c r="C892" s="2" t="n">
        <v>41010</v>
      </c>
      <c r="D892" s="0" t="n">
        <v>22</v>
      </c>
      <c r="E892" s="0" t="n">
        <f aca="false">MONTH(C892)</f>
        <v>4</v>
      </c>
      <c r="F892" s="0" t="str">
        <f aca="false">VLOOKUP(B892,Sheet3!$A$1:$E$100,5)</f>
        <v>k6</v>
      </c>
      <c r="G892" s="0" t="str">
        <f aca="false">VLOOKUP(B892,Sheet3!$A$1:$E$100,2)</f>
        <v>940x23x7</v>
      </c>
      <c r="H892" s="0" t="str">
        <f aca="false">VLOOKUP(B892,Sheet3!$A$1:$E$100,3)</f>
        <v>2,89</v>
      </c>
      <c r="I892" s="0" t="str">
        <f aca="false">VLOOKUP(F892,Sheet4!$A$1:$B$22,2)</f>
        <v>panele_korkowe</v>
      </c>
    </row>
    <row r="893" customFormat="false" ht="18.4" hidden="false" customHeight="true" outlineLevel="0" collapsed="false">
      <c r="A893" s="1" t="n">
        <v>892</v>
      </c>
      <c r="B893" s="0" t="s">
        <v>49</v>
      </c>
      <c r="C893" s="2" t="n">
        <v>41088</v>
      </c>
      <c r="D893" s="0" t="n">
        <v>12</v>
      </c>
      <c r="E893" s="0" t="n">
        <f aca="false">MONTH(C893)</f>
        <v>6</v>
      </c>
      <c r="F893" s="0" t="str">
        <f aca="false">VLOOKUP(B893,Sheet3!$A$1:$E$100,5)</f>
        <v>k19</v>
      </c>
      <c r="G893" s="0" t="str">
        <f aca="false">VLOOKUP(B893,Sheet3!$A$1:$E$100,2)</f>
        <v>Serwetnik_duży</v>
      </c>
      <c r="H893" s="0" t="str">
        <f aca="false">VLOOKUP(B893,Sheet3!$A$1:$E$100,3)</f>
        <v>8,99</v>
      </c>
      <c r="I893" s="0" t="str">
        <f aca="false">VLOOKUP(F893,Sheet4!$A$1:$B$22,2)</f>
        <v>wyroby_korkowe</v>
      </c>
    </row>
    <row r="894" customFormat="false" ht="18.4" hidden="false" customHeight="true" outlineLevel="0" collapsed="false">
      <c r="A894" s="0" t="n">
        <v>893</v>
      </c>
      <c r="B894" s="0" t="s">
        <v>27</v>
      </c>
      <c r="C894" s="2" t="n">
        <v>41036</v>
      </c>
      <c r="D894" s="0" t="n">
        <v>10</v>
      </c>
      <c r="E894" s="0" t="n">
        <f aca="false">MONTH(C894)</f>
        <v>5</v>
      </c>
      <c r="F894" s="0" t="str">
        <f aca="false">VLOOKUP(B894,Sheet3!$A$1:$E$100,5)</f>
        <v>k10</v>
      </c>
      <c r="G894" s="0" t="str">
        <f aca="false">VLOOKUP(B894,Sheet3!$A$1:$E$100,2)</f>
        <v>40x50</v>
      </c>
      <c r="H894" s="0" t="str">
        <f aca="false">VLOOKUP(B894,Sheet3!$A$1:$E$100,3)</f>
        <v>21,00</v>
      </c>
      <c r="I894" s="0" t="str">
        <f aca="false">VLOOKUP(F894,Sheet4!$A$1:$B$22,2)</f>
        <v>tablice_korkowe</v>
      </c>
    </row>
    <row r="895" customFormat="false" ht="18.4" hidden="false" customHeight="true" outlineLevel="0" collapsed="false">
      <c r="A895" s="1" t="n">
        <v>894</v>
      </c>
      <c r="B895" s="0" t="s">
        <v>31</v>
      </c>
      <c r="C895" s="2" t="n">
        <v>40971</v>
      </c>
      <c r="D895" s="0" t="n">
        <v>32</v>
      </c>
      <c r="E895" s="0" t="n">
        <f aca="false">MONTH(C895)</f>
        <v>3</v>
      </c>
      <c r="F895" s="0" t="str">
        <f aca="false">VLOOKUP(B895,Sheet3!$A$1:$E$100,5)</f>
        <v>k14</v>
      </c>
      <c r="G895" s="0" t="str">
        <f aca="false">VLOOKUP(B895,Sheet3!$A$1:$E$100,2)</f>
        <v>DawnTown</v>
      </c>
      <c r="H895" s="0" t="str">
        <f aca="false">VLOOKUP(B895,Sheet3!$A$1:$E$100,3)</f>
        <v>64,99</v>
      </c>
      <c r="I895" s="0" t="str">
        <f aca="false">VLOOKUP(F895,Sheet4!$A$1:$B$22,2)</f>
        <v>parkiet_korkowy</v>
      </c>
    </row>
    <row r="896" customFormat="false" ht="18.4" hidden="false" customHeight="true" outlineLevel="0" collapsed="false">
      <c r="A896" s="0" t="n">
        <v>895</v>
      </c>
      <c r="B896" s="0" t="s">
        <v>43</v>
      </c>
      <c r="C896" s="2" t="n">
        <v>41219</v>
      </c>
      <c r="D896" s="0" t="n">
        <v>18</v>
      </c>
      <c r="E896" s="0" t="n">
        <f aca="false">MONTH(C896)</f>
        <v>11</v>
      </c>
      <c r="F896" s="0" t="str">
        <f aca="false">VLOOKUP(B896,Sheet3!$A$1:$E$100,5)</f>
        <v>k5</v>
      </c>
      <c r="G896" s="0" t="str">
        <f aca="false">VLOOKUP(B896,Sheet3!$A$1:$E$100,2)</f>
        <v>Aglomerado_80_mm</v>
      </c>
      <c r="H896" s="0" t="str">
        <f aca="false">VLOOKUP(B896,Sheet3!$A$1:$E$100,3)</f>
        <v>149,99</v>
      </c>
      <c r="I896" s="0" t="str">
        <f aca="false">VLOOKUP(F896,Sheet4!$A$1:$B$22,2)</f>
        <v>panele_korkowe</v>
      </c>
    </row>
    <row r="897" customFormat="false" ht="18.4" hidden="false" customHeight="true" outlineLevel="0" collapsed="false">
      <c r="A897" s="1" t="n">
        <v>896</v>
      </c>
      <c r="B897" s="0" t="s">
        <v>19</v>
      </c>
      <c r="C897" s="2" t="n">
        <v>41108</v>
      </c>
      <c r="D897" s="0" t="n">
        <v>25</v>
      </c>
      <c r="E897" s="0" t="n">
        <f aca="false">MONTH(C897)</f>
        <v>7</v>
      </c>
      <c r="F897" s="0" t="str">
        <f aca="false">VLOOKUP(B897,Sheet3!$A$1:$E$100,5)</f>
        <v>k20</v>
      </c>
      <c r="G897" s="0" t="str">
        <f aca="false">VLOOKUP(B897,Sheet3!$A$1:$E$100,2)</f>
        <v>Stozkowe_srednie</v>
      </c>
      <c r="H897" s="0" t="str">
        <f aca="false">VLOOKUP(B897,Sheet3!$A$1:$E$100,3)</f>
        <v>0,89</v>
      </c>
      <c r="I897" s="0" t="str">
        <f aca="false">VLOOKUP(F897,Sheet4!$A$1:$B$22,2)</f>
        <v>korki_do_butelek</v>
      </c>
    </row>
    <row r="898" customFormat="false" ht="18.4" hidden="false" customHeight="true" outlineLevel="0" collapsed="false">
      <c r="A898" s="0" t="n">
        <v>897</v>
      </c>
      <c r="B898" s="0" t="s">
        <v>22</v>
      </c>
      <c r="C898" s="2" t="n">
        <v>41145</v>
      </c>
      <c r="D898" s="0" t="n">
        <v>12</v>
      </c>
      <c r="E898" s="0" t="n">
        <f aca="false">MONTH(C898)</f>
        <v>8</v>
      </c>
      <c r="F898" s="0" t="str">
        <f aca="false">VLOOKUP(B898,Sheet3!$A$1:$E$100,5)</f>
        <v>k17</v>
      </c>
      <c r="G898" s="0" t="str">
        <f aca="false">VLOOKUP(B898,Sheet3!$A$1:$E$100,2)</f>
        <v>korek_natryskowy</v>
      </c>
      <c r="H898" s="0" t="str">
        <f aca="false">VLOOKUP(B898,Sheet3!$A$1:$E$100,3)</f>
        <v>33,99</v>
      </c>
      <c r="I898" s="0" t="str">
        <f aca="false">VLOOKUP(F898,Sheet4!$A$1:$B$22,2)</f>
        <v>masa_korkowa</v>
      </c>
    </row>
    <row r="899" customFormat="false" ht="18.4" hidden="false" customHeight="true" outlineLevel="0" collapsed="false">
      <c r="A899" s="1" t="n">
        <v>898</v>
      </c>
      <c r="B899" s="0" t="s">
        <v>37</v>
      </c>
      <c r="C899" s="2" t="n">
        <v>41044</v>
      </c>
      <c r="D899" s="0" t="n">
        <v>1</v>
      </c>
      <c r="E899" s="0" t="n">
        <f aca="false">MONTH(C899)</f>
        <v>5</v>
      </c>
      <c r="F899" s="0" t="str">
        <f aca="false">VLOOKUP(B899,Sheet3!$A$1:$E$100,5)</f>
        <v>k15</v>
      </c>
      <c r="G899" s="0" t="str">
        <f aca="false">VLOOKUP(B899,Sheet3!$A$1:$E$100,2)</f>
        <v>kostka</v>
      </c>
      <c r="H899" s="0" t="str">
        <f aca="false">VLOOKUP(B899,Sheet3!$A$1:$E$100,3)</f>
        <v>25,99</v>
      </c>
      <c r="I899" s="0" t="str">
        <f aca="false">VLOOKUP(F899,Sheet4!$A$1:$B$22,2)</f>
        <v>maty_korkowe</v>
      </c>
    </row>
    <row r="900" customFormat="false" ht="18.4" hidden="false" customHeight="true" outlineLevel="0" collapsed="false">
      <c r="A900" s="0" t="n">
        <v>899</v>
      </c>
      <c r="B900" s="0" t="s">
        <v>54</v>
      </c>
      <c r="C900" s="2" t="n">
        <v>41150</v>
      </c>
      <c r="D900" s="0" t="n">
        <v>50</v>
      </c>
      <c r="E900" s="0" t="n">
        <f aca="false">MONTH(C900)</f>
        <v>8</v>
      </c>
      <c r="F900" s="0" t="str">
        <f aca="false">VLOOKUP(B900,Sheet3!$A$1:$E$100,5)</f>
        <v>k12</v>
      </c>
      <c r="G900" s="0" t="str">
        <f aca="false">VLOOKUP(B900,Sheet3!$A$1:$E$100,2)</f>
        <v>1000x700x1</v>
      </c>
      <c r="H900" s="0" t="str">
        <f aca="false">VLOOKUP(B900,Sheet3!$A$1:$E$100,3)</f>
        <v>4,99</v>
      </c>
      <c r="I900" s="0" t="str">
        <f aca="false">VLOOKUP(F900,Sheet4!$A$1:$B$22,2)</f>
        <v>plyty_korkowe</v>
      </c>
    </row>
    <row r="901" customFormat="false" ht="18.4" hidden="false" customHeight="true" outlineLevel="0" collapsed="false">
      <c r="A901" s="1" t="n">
        <v>900</v>
      </c>
      <c r="B901" s="0" t="s">
        <v>23</v>
      </c>
      <c r="C901" s="2" t="n">
        <v>41138</v>
      </c>
      <c r="D901" s="0" t="n">
        <v>8</v>
      </c>
      <c r="E901" s="0" t="n">
        <f aca="false">MONTH(C901)</f>
        <v>8</v>
      </c>
      <c r="F901" s="0" t="str">
        <f aca="false">VLOOKUP(B901,Sheet3!$A$1:$E$100,5)</f>
        <v>k3</v>
      </c>
      <c r="G901" s="0" t="str">
        <f aca="false">VLOOKUP(B901,Sheet3!$A$1:$E$100,2)</f>
        <v>frakcja_2,8-4,0_mm</v>
      </c>
      <c r="H901" s="0" t="str">
        <f aca="false">VLOOKUP(B901,Sheet3!$A$1:$E$100,3)</f>
        <v>12,80</v>
      </c>
      <c r="I901" s="0" t="str">
        <f aca="false">VLOOKUP(F901,Sheet4!$A$1:$B$22,2)</f>
        <v>panele_korkowe</v>
      </c>
    </row>
    <row r="902" customFormat="false" ht="18.4" hidden="false" customHeight="true" outlineLevel="0" collapsed="false">
      <c r="A902" s="0" t="n">
        <v>901</v>
      </c>
      <c r="B902" s="0" t="s">
        <v>99</v>
      </c>
      <c r="C902" s="2" t="n">
        <v>41019</v>
      </c>
      <c r="D902" s="0" t="n">
        <v>25</v>
      </c>
      <c r="E902" s="0" t="n">
        <f aca="false">MONTH(C902)</f>
        <v>4</v>
      </c>
      <c r="F902" s="0" t="str">
        <f aca="false">VLOOKUP(B902,Sheet3!$A$1:$E$100,5)</f>
        <v>k3</v>
      </c>
      <c r="G902" s="0" t="str">
        <f aca="false">VLOOKUP(B902,Sheet3!$A$1:$E$100,2)</f>
        <v>frakcja_0,5-1,0_mm</v>
      </c>
      <c r="H902" s="0" t="str">
        <f aca="false">VLOOKUP(B902,Sheet3!$A$1:$E$100,3)</f>
        <v>10,49</v>
      </c>
      <c r="I902" s="0" t="str">
        <f aca="false">VLOOKUP(F902,Sheet4!$A$1:$B$22,2)</f>
        <v>panele_korkowe</v>
      </c>
    </row>
    <row r="903" customFormat="false" ht="18.4" hidden="false" customHeight="true" outlineLevel="0" collapsed="false">
      <c r="A903" s="1" t="n">
        <v>902</v>
      </c>
      <c r="B903" s="0" t="s">
        <v>33</v>
      </c>
      <c r="C903" s="2" t="n">
        <v>41008</v>
      </c>
      <c r="D903" s="0" t="n">
        <v>8</v>
      </c>
      <c r="E903" s="0" t="n">
        <f aca="false">MONTH(C903)</f>
        <v>4</v>
      </c>
      <c r="F903" s="0" t="str">
        <f aca="false">VLOOKUP(B903,Sheet3!$A$1:$E$100,5)</f>
        <v>k5</v>
      </c>
      <c r="G903" s="0" t="str">
        <f aca="false">VLOOKUP(B903,Sheet3!$A$1:$E$100,2)</f>
        <v>Aglomerado_50_mm</v>
      </c>
      <c r="H903" s="0" t="str">
        <f aca="false">VLOOKUP(B903,Sheet3!$A$1:$E$100,3)</f>
        <v>59,99</v>
      </c>
      <c r="I903" s="0" t="str">
        <f aca="false">VLOOKUP(F903,Sheet4!$A$1:$B$22,2)</f>
        <v>panele_korkowe</v>
      </c>
    </row>
    <row r="904" customFormat="false" ht="18.4" hidden="false" customHeight="true" outlineLevel="0" collapsed="false">
      <c r="A904" s="0" t="n">
        <v>903</v>
      </c>
      <c r="B904" s="0" t="s">
        <v>103</v>
      </c>
      <c r="C904" s="2" t="n">
        <v>40938</v>
      </c>
      <c r="D904" s="0" t="n">
        <v>2</v>
      </c>
      <c r="E904" s="0" t="n">
        <f aca="false">MONTH(C904)</f>
        <v>1</v>
      </c>
      <c r="F904" s="0" t="str">
        <f aca="false">VLOOKUP(B904,Sheet3!$A$1:$E$100,5)</f>
        <v>k13</v>
      </c>
      <c r="G904" s="0" t="str">
        <f aca="false">VLOOKUP(B904,Sheet3!$A$1:$E$100,2)</f>
        <v>30m_x_1m_x_1,5mm</v>
      </c>
      <c r="H904" s="0" t="str">
        <f aca="false">VLOOKUP(B904,Sheet3!$A$1:$E$100,3)</f>
        <v>199,99</v>
      </c>
      <c r="I904" s="0" t="str">
        <f aca="false">VLOOKUP(F904,Sheet4!$A$1:$B$22,2)</f>
        <v>rolki_korkowe</v>
      </c>
    </row>
    <row r="905" customFormat="false" ht="18.4" hidden="false" customHeight="true" outlineLevel="0" collapsed="false">
      <c r="A905" s="1" t="n">
        <v>904</v>
      </c>
      <c r="B905" s="0" t="s">
        <v>80</v>
      </c>
      <c r="C905" s="2" t="n">
        <v>41152</v>
      </c>
      <c r="D905" s="0" t="n">
        <v>26</v>
      </c>
      <c r="E905" s="0" t="n">
        <f aca="false">MONTH(C905)</f>
        <v>8</v>
      </c>
      <c r="F905" s="0" t="str">
        <f aca="false">VLOOKUP(B905,Sheet3!$A$1:$E$100,5)</f>
        <v>k21</v>
      </c>
      <c r="G905" s="0" t="str">
        <f aca="false">VLOOKUP(B905,Sheet3!$A$1:$E$100,2)</f>
        <v>Symphony</v>
      </c>
      <c r="H905" s="0" t="str">
        <f aca="false">VLOOKUP(B905,Sheet3!$A$1:$E$100,3)</f>
        <v>139,99</v>
      </c>
      <c r="I905" s="0" t="str">
        <f aca="false">VLOOKUP(F905,Sheet4!$A$1:$B$22,2)</f>
        <v>panele_korkowe</v>
      </c>
    </row>
    <row r="906" customFormat="false" ht="18.4" hidden="false" customHeight="true" outlineLevel="0" collapsed="false">
      <c r="A906" s="0" t="n">
        <v>905</v>
      </c>
      <c r="B906" s="0" t="s">
        <v>37</v>
      </c>
      <c r="C906" s="2" t="n">
        <v>41081</v>
      </c>
      <c r="D906" s="0" t="n">
        <v>1</v>
      </c>
      <c r="E906" s="0" t="n">
        <f aca="false">MONTH(C906)</f>
        <v>6</v>
      </c>
      <c r="F906" s="0" t="str">
        <f aca="false">VLOOKUP(B906,Sheet3!$A$1:$E$100,5)</f>
        <v>k15</v>
      </c>
      <c r="G906" s="0" t="str">
        <f aca="false">VLOOKUP(B906,Sheet3!$A$1:$E$100,2)</f>
        <v>kostka</v>
      </c>
      <c r="H906" s="0" t="str">
        <f aca="false">VLOOKUP(B906,Sheet3!$A$1:$E$100,3)</f>
        <v>25,99</v>
      </c>
      <c r="I906" s="0" t="str">
        <f aca="false">VLOOKUP(F906,Sheet4!$A$1:$B$22,2)</f>
        <v>maty_korkowe</v>
      </c>
    </row>
    <row r="907" customFormat="false" ht="18.4" hidden="false" customHeight="true" outlineLevel="0" collapsed="false">
      <c r="A907" s="1" t="n">
        <v>906</v>
      </c>
      <c r="B907" s="0" t="s">
        <v>62</v>
      </c>
      <c r="C907" s="2" t="n">
        <v>41139</v>
      </c>
      <c r="D907" s="0" t="n">
        <v>20</v>
      </c>
      <c r="E907" s="0" t="n">
        <f aca="false">MONTH(C907)</f>
        <v>8</v>
      </c>
      <c r="F907" s="0" t="str">
        <f aca="false">VLOOKUP(B907,Sheet3!$A$1:$E$100,5)</f>
        <v>k5</v>
      </c>
      <c r="G907" s="0" t="str">
        <f aca="false">VLOOKUP(B907,Sheet3!$A$1:$E$100,2)</f>
        <v>Aglomerado_10_mm</v>
      </c>
      <c r="H907" s="0" t="str">
        <f aca="false">VLOOKUP(B907,Sheet3!$A$1:$E$100,3)</f>
        <v>34,99</v>
      </c>
      <c r="I907" s="0" t="str">
        <f aca="false">VLOOKUP(F907,Sheet4!$A$1:$B$22,2)</f>
        <v>panele_korkowe</v>
      </c>
    </row>
    <row r="908" customFormat="false" ht="18.4" hidden="false" customHeight="true" outlineLevel="0" collapsed="false">
      <c r="A908" s="0" t="n">
        <v>907</v>
      </c>
      <c r="B908" s="0" t="s">
        <v>46</v>
      </c>
      <c r="C908" s="2" t="n">
        <v>41191</v>
      </c>
      <c r="D908" s="0" t="n">
        <v>24</v>
      </c>
      <c r="E908" s="0" t="n">
        <f aca="false">MONTH(C908)</f>
        <v>10</v>
      </c>
      <c r="F908" s="0" t="str">
        <f aca="false">VLOOKUP(B908,Sheet3!$A$1:$E$100,5)</f>
        <v>k2</v>
      </c>
      <c r="G908" s="0" t="str">
        <f aca="false">VLOOKUP(B908,Sheet3!$A$1:$E$100,2)</f>
        <v>Big_8_mm</v>
      </c>
      <c r="H908" s="0" t="str">
        <f aca="false">VLOOKUP(B908,Sheet3!$A$1:$E$100,3)</f>
        <v>138,00</v>
      </c>
      <c r="I908" s="0" t="str">
        <f aca="false">VLOOKUP(F908,Sheet4!$A$1:$B$22,2)</f>
        <v>wyroby_korkowe</v>
      </c>
    </row>
    <row r="909" customFormat="false" ht="18.4" hidden="false" customHeight="true" outlineLevel="0" collapsed="false">
      <c r="A909" s="1" t="n">
        <v>908</v>
      </c>
      <c r="B909" s="0" t="s">
        <v>84</v>
      </c>
      <c r="C909" s="2" t="n">
        <v>41170</v>
      </c>
      <c r="D909" s="0" t="n">
        <v>3</v>
      </c>
      <c r="E909" s="0" t="n">
        <f aca="false">MONTH(C909)</f>
        <v>9</v>
      </c>
      <c r="F909" s="0" t="str">
        <f aca="false">VLOOKUP(B909,Sheet3!$A$1:$E$100,5)</f>
        <v>k11</v>
      </c>
      <c r="G909" s="0" t="str">
        <f aca="false">VLOOKUP(B909,Sheet3!$A$1:$E$100,2)</f>
        <v>kpl_6_mm</v>
      </c>
      <c r="H909" s="0" t="str">
        <f aca="false">VLOOKUP(B909,Sheet3!$A$1:$E$100,3)</f>
        <v>6,20</v>
      </c>
      <c r="I909" s="0" t="str">
        <f aca="false">VLOOKUP(F909,Sheet4!$A$1:$B$22,2)</f>
        <v>podkladki_naturalne</v>
      </c>
    </row>
    <row r="910" customFormat="false" ht="18.4" hidden="false" customHeight="true" outlineLevel="0" collapsed="false">
      <c r="A910" s="0" t="n">
        <v>909</v>
      </c>
      <c r="B910" s="0" t="s">
        <v>15</v>
      </c>
      <c r="C910" s="2" t="n">
        <v>41122</v>
      </c>
      <c r="D910" s="0" t="n">
        <v>6</v>
      </c>
      <c r="E910" s="0" t="n">
        <f aca="false">MONTH(C910)</f>
        <v>8</v>
      </c>
      <c r="F910" s="0" t="str">
        <f aca="false">VLOOKUP(B910,Sheet3!$A$1:$E$100,5)</f>
        <v>k12</v>
      </c>
      <c r="G910" s="0" t="str">
        <f aca="false">VLOOKUP(B910,Sheet3!$A$1:$E$100,2)</f>
        <v>1000x700x2</v>
      </c>
      <c r="H910" s="0" t="str">
        <f aca="false">VLOOKUP(B910,Sheet3!$A$1:$E$100,3)</f>
        <v>5,99</v>
      </c>
      <c r="I910" s="0" t="str">
        <f aca="false">VLOOKUP(F910,Sheet4!$A$1:$B$22,2)</f>
        <v>plyty_korkowe</v>
      </c>
    </row>
    <row r="911" customFormat="false" ht="18.4" hidden="false" customHeight="true" outlineLevel="0" collapsed="false">
      <c r="A911" s="1" t="n">
        <v>910</v>
      </c>
      <c r="B911" s="0" t="s">
        <v>12</v>
      </c>
      <c r="C911" s="2" t="n">
        <v>41204</v>
      </c>
      <c r="D911" s="0" t="n">
        <v>15</v>
      </c>
      <c r="E911" s="0" t="n">
        <f aca="false">MONTH(C911)</f>
        <v>10</v>
      </c>
      <c r="F911" s="0" t="str">
        <f aca="false">VLOOKUP(B911,Sheet3!$A$1:$E$100,5)</f>
        <v>k6</v>
      </c>
      <c r="G911" s="0" t="str">
        <f aca="false">VLOOKUP(B911,Sheet3!$A$1:$E$100,2)</f>
        <v>940x16x5</v>
      </c>
      <c r="H911" s="0" t="str">
        <f aca="false">VLOOKUP(B911,Sheet3!$A$1:$E$100,3)</f>
        <v>2,19</v>
      </c>
      <c r="I911" s="0" t="str">
        <f aca="false">VLOOKUP(F911,Sheet4!$A$1:$B$22,2)</f>
        <v>panele_korkowe</v>
      </c>
    </row>
    <row r="912" customFormat="false" ht="18.4" hidden="false" customHeight="true" outlineLevel="0" collapsed="false">
      <c r="A912" s="0" t="n">
        <v>911</v>
      </c>
      <c r="B912" s="0" t="s">
        <v>31</v>
      </c>
      <c r="C912" s="2" t="n">
        <v>40973</v>
      </c>
      <c r="D912" s="0" t="n">
        <v>22</v>
      </c>
      <c r="E912" s="0" t="n">
        <f aca="false">MONTH(C912)</f>
        <v>3</v>
      </c>
      <c r="F912" s="0" t="str">
        <f aca="false">VLOOKUP(B912,Sheet3!$A$1:$E$100,5)</f>
        <v>k14</v>
      </c>
      <c r="G912" s="0" t="str">
        <f aca="false">VLOOKUP(B912,Sheet3!$A$1:$E$100,2)</f>
        <v>DawnTown</v>
      </c>
      <c r="H912" s="0" t="str">
        <f aca="false">VLOOKUP(B912,Sheet3!$A$1:$E$100,3)</f>
        <v>64,99</v>
      </c>
      <c r="I912" s="0" t="str">
        <f aca="false">VLOOKUP(F912,Sheet4!$A$1:$B$22,2)</f>
        <v>parkiet_korkowy</v>
      </c>
    </row>
    <row r="913" customFormat="false" ht="18.4" hidden="false" customHeight="true" outlineLevel="0" collapsed="false">
      <c r="A913" s="1" t="n">
        <v>912</v>
      </c>
      <c r="B913" s="0" t="s">
        <v>54</v>
      </c>
      <c r="C913" s="2" t="n">
        <v>41272</v>
      </c>
      <c r="D913" s="0" t="n">
        <v>9</v>
      </c>
      <c r="E913" s="0" t="n">
        <f aca="false">MONTH(C913)</f>
        <v>12</v>
      </c>
      <c r="F913" s="0" t="str">
        <f aca="false">VLOOKUP(B913,Sheet3!$A$1:$E$100,5)</f>
        <v>k12</v>
      </c>
      <c r="G913" s="0" t="str">
        <f aca="false">VLOOKUP(B913,Sheet3!$A$1:$E$100,2)</f>
        <v>1000x700x1</v>
      </c>
      <c r="H913" s="0" t="str">
        <f aca="false">VLOOKUP(B913,Sheet3!$A$1:$E$100,3)</f>
        <v>4,99</v>
      </c>
      <c r="I913" s="0" t="str">
        <f aca="false">VLOOKUP(F913,Sheet4!$A$1:$B$22,2)</f>
        <v>plyty_korkowe</v>
      </c>
    </row>
    <row r="914" customFormat="false" ht="18.4" hidden="false" customHeight="true" outlineLevel="0" collapsed="false">
      <c r="A914" s="0" t="n">
        <v>913</v>
      </c>
      <c r="B914" s="0" t="s">
        <v>37</v>
      </c>
      <c r="C914" s="2" t="n">
        <v>41073</v>
      </c>
      <c r="D914" s="0" t="n">
        <v>12</v>
      </c>
      <c r="E914" s="0" t="n">
        <f aca="false">MONTH(C914)</f>
        <v>6</v>
      </c>
      <c r="F914" s="0" t="str">
        <f aca="false">VLOOKUP(B914,Sheet3!$A$1:$E$100,5)</f>
        <v>k15</v>
      </c>
      <c r="G914" s="0" t="str">
        <f aca="false">VLOOKUP(B914,Sheet3!$A$1:$E$100,2)</f>
        <v>kostka</v>
      </c>
      <c r="H914" s="0" t="str">
        <f aca="false">VLOOKUP(B914,Sheet3!$A$1:$E$100,3)</f>
        <v>25,99</v>
      </c>
      <c r="I914" s="0" t="str">
        <f aca="false">VLOOKUP(F914,Sheet4!$A$1:$B$22,2)</f>
        <v>maty_korkowe</v>
      </c>
    </row>
    <row r="915" customFormat="false" ht="18.4" hidden="false" customHeight="true" outlineLevel="0" collapsed="false">
      <c r="A915" s="1" t="n">
        <v>914</v>
      </c>
      <c r="B915" s="0" t="s">
        <v>8</v>
      </c>
      <c r="C915" s="2" t="n">
        <v>41109</v>
      </c>
      <c r="D915" s="0" t="n">
        <v>18</v>
      </c>
      <c r="E915" s="0" t="n">
        <f aca="false">MONTH(C915)</f>
        <v>7</v>
      </c>
      <c r="F915" s="0" t="str">
        <f aca="false">VLOOKUP(B915,Sheet3!$A$1:$E$100,5)</f>
        <v>k6</v>
      </c>
      <c r="G915" s="0" t="str">
        <f aca="false">VLOOKUP(B915,Sheet3!$A$1:$E$100,2)</f>
        <v>940x16x7</v>
      </c>
      <c r="H915" s="0" t="str">
        <f aca="false">VLOOKUP(B915,Sheet3!$A$1:$E$100,3)</f>
        <v>2,89</v>
      </c>
      <c r="I915" s="0" t="str">
        <f aca="false">VLOOKUP(F915,Sheet4!$A$1:$B$22,2)</f>
        <v>panele_korkowe</v>
      </c>
    </row>
    <row r="916" customFormat="false" ht="18.4" hidden="false" customHeight="true" outlineLevel="0" collapsed="false">
      <c r="A916" s="0" t="n">
        <v>915</v>
      </c>
      <c r="B916" s="0" t="s">
        <v>23</v>
      </c>
      <c r="C916" s="2" t="n">
        <v>41041</v>
      </c>
      <c r="D916" s="0" t="n">
        <v>5</v>
      </c>
      <c r="E916" s="0" t="n">
        <f aca="false">MONTH(C916)</f>
        <v>5</v>
      </c>
      <c r="F916" s="0" t="str">
        <f aca="false">VLOOKUP(B916,Sheet3!$A$1:$E$100,5)</f>
        <v>k3</v>
      </c>
      <c r="G916" s="0" t="str">
        <f aca="false">VLOOKUP(B916,Sheet3!$A$1:$E$100,2)</f>
        <v>frakcja_2,8-4,0_mm</v>
      </c>
      <c r="H916" s="0" t="str">
        <f aca="false">VLOOKUP(B916,Sheet3!$A$1:$E$100,3)</f>
        <v>12,80</v>
      </c>
      <c r="I916" s="0" t="str">
        <f aca="false">VLOOKUP(F916,Sheet4!$A$1:$B$22,2)</f>
        <v>panele_korkowe</v>
      </c>
    </row>
    <row r="917" customFormat="false" ht="18.4" hidden="false" customHeight="true" outlineLevel="0" collapsed="false">
      <c r="A917" s="1" t="n">
        <v>916</v>
      </c>
      <c r="B917" s="0" t="s">
        <v>31</v>
      </c>
      <c r="C917" s="2" t="n">
        <v>41213</v>
      </c>
      <c r="D917" s="0" t="n">
        <v>60</v>
      </c>
      <c r="E917" s="0" t="n">
        <f aca="false">MONTH(C917)</f>
        <v>10</v>
      </c>
      <c r="F917" s="0" t="str">
        <f aca="false">VLOOKUP(B917,Sheet3!$A$1:$E$100,5)</f>
        <v>k14</v>
      </c>
      <c r="G917" s="0" t="str">
        <f aca="false">VLOOKUP(B917,Sheet3!$A$1:$E$100,2)</f>
        <v>DawnTown</v>
      </c>
      <c r="H917" s="0" t="str">
        <f aca="false">VLOOKUP(B917,Sheet3!$A$1:$E$100,3)</f>
        <v>64,99</v>
      </c>
      <c r="I917" s="0" t="str">
        <f aca="false">VLOOKUP(F917,Sheet4!$A$1:$B$22,2)</f>
        <v>parkiet_korkowy</v>
      </c>
    </row>
    <row r="918" customFormat="false" ht="18.4" hidden="false" customHeight="true" outlineLevel="0" collapsed="false">
      <c r="A918" s="0" t="n">
        <v>917</v>
      </c>
      <c r="B918" s="0" t="s">
        <v>36</v>
      </c>
      <c r="C918" s="2" t="n">
        <v>41132</v>
      </c>
      <c r="D918" s="0" t="n">
        <v>9</v>
      </c>
      <c r="E918" s="0" t="n">
        <f aca="false">MONTH(C918)</f>
        <v>8</v>
      </c>
      <c r="F918" s="0" t="str">
        <f aca="false">VLOOKUP(B918,Sheet3!$A$1:$E$100,5)</f>
        <v>k10</v>
      </c>
      <c r="G918" s="0" t="str">
        <f aca="false">VLOOKUP(B918,Sheet3!$A$1:$E$100,2)</f>
        <v>50x80</v>
      </c>
      <c r="H918" s="0" t="str">
        <f aca="false">VLOOKUP(B918,Sheet3!$A$1:$E$100,3)</f>
        <v>34,99</v>
      </c>
      <c r="I918" s="0" t="str">
        <f aca="false">VLOOKUP(F918,Sheet4!$A$1:$B$22,2)</f>
        <v>tablice_korkowe</v>
      </c>
    </row>
    <row r="919" customFormat="false" ht="18.4" hidden="false" customHeight="true" outlineLevel="0" collapsed="false">
      <c r="A919" s="1" t="n">
        <v>918</v>
      </c>
      <c r="B919" s="0" t="s">
        <v>22</v>
      </c>
      <c r="C919" s="2" t="n">
        <v>41123</v>
      </c>
      <c r="D919" s="0" t="n">
        <v>5</v>
      </c>
      <c r="E919" s="0" t="n">
        <f aca="false">MONTH(C919)</f>
        <v>8</v>
      </c>
      <c r="F919" s="0" t="str">
        <f aca="false">VLOOKUP(B919,Sheet3!$A$1:$E$100,5)</f>
        <v>k17</v>
      </c>
      <c r="G919" s="0" t="str">
        <f aca="false">VLOOKUP(B919,Sheet3!$A$1:$E$100,2)</f>
        <v>korek_natryskowy</v>
      </c>
      <c r="H919" s="0" t="str">
        <f aca="false">VLOOKUP(B919,Sheet3!$A$1:$E$100,3)</f>
        <v>33,99</v>
      </c>
      <c r="I919" s="0" t="str">
        <f aca="false">VLOOKUP(F919,Sheet4!$A$1:$B$22,2)</f>
        <v>masa_korkowa</v>
      </c>
    </row>
    <row r="920" customFormat="false" ht="18.4" hidden="false" customHeight="true" outlineLevel="0" collapsed="false">
      <c r="A920" s="0" t="n">
        <v>919</v>
      </c>
      <c r="B920" s="0" t="s">
        <v>20</v>
      </c>
      <c r="C920" s="2" t="n">
        <v>41101</v>
      </c>
      <c r="D920" s="0" t="n">
        <v>40</v>
      </c>
      <c r="E920" s="0" t="n">
        <f aca="false">MONTH(C920)</f>
        <v>7</v>
      </c>
      <c r="F920" s="0" t="str">
        <f aca="false">VLOOKUP(B920,Sheet3!$A$1:$E$100,5)</f>
        <v>k6</v>
      </c>
      <c r="G920" s="0" t="str">
        <f aca="false">VLOOKUP(B920,Sheet3!$A$1:$E$100,2)</f>
        <v>940x23x5</v>
      </c>
      <c r="H920" s="0" t="str">
        <f aca="false">VLOOKUP(B920,Sheet3!$A$1:$E$100,3)</f>
        <v>2,19</v>
      </c>
      <c r="I920" s="0" t="str">
        <f aca="false">VLOOKUP(F920,Sheet4!$A$1:$B$22,2)</f>
        <v>panele_korkowe</v>
      </c>
    </row>
    <row r="921" customFormat="false" ht="18.4" hidden="false" customHeight="true" outlineLevel="0" collapsed="false">
      <c r="A921" s="1" t="n">
        <v>920</v>
      </c>
      <c r="B921" s="0" t="s">
        <v>75</v>
      </c>
      <c r="C921" s="2" t="n">
        <v>40926</v>
      </c>
      <c r="D921" s="0" t="n">
        <v>2</v>
      </c>
      <c r="E921" s="0" t="n">
        <f aca="false">MONTH(C921)</f>
        <v>1</v>
      </c>
      <c r="F921" s="0" t="str">
        <f aca="false">VLOOKUP(B921,Sheet3!$A$1:$E$100,5)</f>
        <v>k4</v>
      </c>
      <c r="G921" s="0" t="str">
        <f aca="false">VLOOKUP(B921,Sheet3!$A$1:$E$100,2)</f>
        <v>3_l_kontaktowy</v>
      </c>
      <c r="H921" s="0" t="str">
        <f aca="false">VLOOKUP(B921,Sheet3!$A$1:$E$100,3)</f>
        <v>59,99</v>
      </c>
      <c r="I921" s="0" t="str">
        <f aca="false">VLOOKUP(F921,Sheet4!$A$1:$B$22,2)</f>
        <v>panele_korkowe</v>
      </c>
    </row>
    <row r="922" customFormat="false" ht="18.4" hidden="false" customHeight="true" outlineLevel="0" collapsed="false">
      <c r="A922" s="0" t="n">
        <v>921</v>
      </c>
      <c r="B922" s="0" t="s">
        <v>78</v>
      </c>
      <c r="C922" s="2" t="n">
        <v>41180</v>
      </c>
      <c r="D922" s="0" t="n">
        <v>20</v>
      </c>
      <c r="E922" s="0" t="n">
        <f aca="false">MONTH(C922)</f>
        <v>9</v>
      </c>
      <c r="F922" s="0" t="str">
        <f aca="false">VLOOKUP(B922,Sheet3!$A$1:$E$100,5)</f>
        <v>k6</v>
      </c>
      <c r="G922" s="0" t="str">
        <f aca="false">VLOOKUP(B922,Sheet3!$A$1:$E$100,2)</f>
        <v>940x23x10</v>
      </c>
      <c r="H922" s="0" t="str">
        <f aca="false">VLOOKUP(B922,Sheet3!$A$1:$E$100,3)</f>
        <v>3,29</v>
      </c>
      <c r="I922" s="0" t="str">
        <f aca="false">VLOOKUP(F922,Sheet4!$A$1:$B$22,2)</f>
        <v>panele_korkowe</v>
      </c>
    </row>
    <row r="923" customFormat="false" ht="18.4" hidden="false" customHeight="true" outlineLevel="0" collapsed="false">
      <c r="A923" s="1" t="n">
        <v>922</v>
      </c>
      <c r="B923" s="0" t="s">
        <v>37</v>
      </c>
      <c r="C923" s="2" t="n">
        <v>41155</v>
      </c>
      <c r="D923" s="0" t="n">
        <v>2</v>
      </c>
      <c r="E923" s="0" t="n">
        <f aca="false">MONTH(C923)</f>
        <v>9</v>
      </c>
      <c r="F923" s="0" t="str">
        <f aca="false">VLOOKUP(B923,Sheet3!$A$1:$E$100,5)</f>
        <v>k15</v>
      </c>
      <c r="G923" s="0" t="str">
        <f aca="false">VLOOKUP(B923,Sheet3!$A$1:$E$100,2)</f>
        <v>kostka</v>
      </c>
      <c r="H923" s="0" t="str">
        <f aca="false">VLOOKUP(B923,Sheet3!$A$1:$E$100,3)</f>
        <v>25,99</v>
      </c>
      <c r="I923" s="0" t="str">
        <f aca="false">VLOOKUP(F923,Sheet4!$A$1:$B$22,2)</f>
        <v>maty_korkowe</v>
      </c>
    </row>
    <row r="924" customFormat="false" ht="18.4" hidden="false" customHeight="true" outlineLevel="0" collapsed="false">
      <c r="A924" s="0" t="n">
        <v>923</v>
      </c>
      <c r="B924" s="0" t="s">
        <v>52</v>
      </c>
      <c r="C924" s="2" t="n">
        <v>41176</v>
      </c>
      <c r="D924" s="0" t="n">
        <v>12</v>
      </c>
      <c r="E924" s="0" t="n">
        <f aca="false">MONTH(C924)</f>
        <v>9</v>
      </c>
      <c r="F924" s="0" t="str">
        <f aca="false">VLOOKUP(B924,Sheet3!$A$1:$E$100,5)</f>
        <v>k10</v>
      </c>
      <c r="G924" s="0" t="str">
        <f aca="false">VLOOKUP(B924,Sheet3!$A$1:$E$100,2)</f>
        <v>120x150</v>
      </c>
      <c r="H924" s="0" t="str">
        <f aca="false">VLOOKUP(B924,Sheet3!$A$1:$E$100,3)</f>
        <v>159,00</v>
      </c>
      <c r="I924" s="0" t="str">
        <f aca="false">VLOOKUP(F924,Sheet4!$A$1:$B$22,2)</f>
        <v>tablice_korkowe</v>
      </c>
    </row>
    <row r="925" customFormat="false" ht="18.4" hidden="false" customHeight="true" outlineLevel="0" collapsed="false">
      <c r="A925" s="1" t="n">
        <v>924</v>
      </c>
      <c r="B925" s="0" t="s">
        <v>17</v>
      </c>
      <c r="C925" s="2" t="n">
        <v>41017</v>
      </c>
      <c r="D925" s="0" t="n">
        <v>4</v>
      </c>
      <c r="E925" s="0" t="n">
        <f aca="false">MONTH(C925)</f>
        <v>4</v>
      </c>
      <c r="F925" s="0" t="str">
        <f aca="false">VLOOKUP(B925,Sheet3!$A$1:$E$100,5)</f>
        <v>k19</v>
      </c>
      <c r="G925" s="0" t="str">
        <f aca="false">VLOOKUP(B925,Sheet3!$A$1:$E$100,2)</f>
        <v>Taca_prostokatna</v>
      </c>
      <c r="H925" s="0" t="str">
        <f aca="false">VLOOKUP(B925,Sheet3!$A$1:$E$100,3)</f>
        <v>26,99</v>
      </c>
      <c r="I925" s="0" t="str">
        <f aca="false">VLOOKUP(F925,Sheet4!$A$1:$B$22,2)</f>
        <v>wyroby_korkowe</v>
      </c>
    </row>
    <row r="926" customFormat="false" ht="18.4" hidden="false" customHeight="true" outlineLevel="0" collapsed="false">
      <c r="A926" s="0" t="n">
        <v>925</v>
      </c>
      <c r="B926" s="0" t="s">
        <v>54</v>
      </c>
      <c r="C926" s="2" t="n">
        <v>41080</v>
      </c>
      <c r="D926" s="0" t="n">
        <v>3</v>
      </c>
      <c r="E926" s="0" t="n">
        <f aca="false">MONTH(C926)</f>
        <v>6</v>
      </c>
      <c r="F926" s="0" t="str">
        <f aca="false">VLOOKUP(B926,Sheet3!$A$1:$E$100,5)</f>
        <v>k12</v>
      </c>
      <c r="G926" s="0" t="str">
        <f aca="false">VLOOKUP(B926,Sheet3!$A$1:$E$100,2)</f>
        <v>1000x700x1</v>
      </c>
      <c r="H926" s="0" t="str">
        <f aca="false">VLOOKUP(B926,Sheet3!$A$1:$E$100,3)</f>
        <v>4,99</v>
      </c>
      <c r="I926" s="0" t="str">
        <f aca="false">VLOOKUP(F926,Sheet4!$A$1:$B$22,2)</f>
        <v>plyty_korkowe</v>
      </c>
    </row>
    <row r="927" customFormat="false" ht="18.4" hidden="false" customHeight="true" outlineLevel="0" collapsed="false">
      <c r="A927" s="1" t="n">
        <v>926</v>
      </c>
      <c r="B927" s="0" t="s">
        <v>37</v>
      </c>
      <c r="C927" s="2" t="n">
        <v>41071</v>
      </c>
      <c r="D927" s="0" t="n">
        <v>8</v>
      </c>
      <c r="E927" s="0" t="n">
        <f aca="false">MONTH(C927)</f>
        <v>6</v>
      </c>
      <c r="F927" s="0" t="str">
        <f aca="false">VLOOKUP(B927,Sheet3!$A$1:$E$100,5)</f>
        <v>k15</v>
      </c>
      <c r="G927" s="0" t="str">
        <f aca="false">VLOOKUP(B927,Sheet3!$A$1:$E$100,2)</f>
        <v>kostka</v>
      </c>
      <c r="H927" s="0" t="str">
        <f aca="false">VLOOKUP(B927,Sheet3!$A$1:$E$100,3)</f>
        <v>25,99</v>
      </c>
      <c r="I927" s="0" t="str">
        <f aca="false">VLOOKUP(F927,Sheet4!$A$1:$B$22,2)</f>
        <v>maty_korkowe</v>
      </c>
    </row>
    <row r="928" customFormat="false" ht="18.4" hidden="false" customHeight="true" outlineLevel="0" collapsed="false">
      <c r="A928" s="0" t="n">
        <v>927</v>
      </c>
      <c r="B928" s="0" t="s">
        <v>17</v>
      </c>
      <c r="C928" s="2" t="n">
        <v>41160</v>
      </c>
      <c r="D928" s="0" t="n">
        <v>5</v>
      </c>
      <c r="E928" s="0" t="n">
        <f aca="false">MONTH(C928)</f>
        <v>9</v>
      </c>
      <c r="F928" s="0" t="str">
        <f aca="false">VLOOKUP(B928,Sheet3!$A$1:$E$100,5)</f>
        <v>k19</v>
      </c>
      <c r="G928" s="0" t="str">
        <f aca="false">VLOOKUP(B928,Sheet3!$A$1:$E$100,2)</f>
        <v>Taca_prostokatna</v>
      </c>
      <c r="H928" s="0" t="str">
        <f aca="false">VLOOKUP(B928,Sheet3!$A$1:$E$100,3)</f>
        <v>26,99</v>
      </c>
      <c r="I928" s="0" t="str">
        <f aca="false">VLOOKUP(F928,Sheet4!$A$1:$B$22,2)</f>
        <v>wyroby_korkowe</v>
      </c>
    </row>
    <row r="929" customFormat="false" ht="18.4" hidden="false" customHeight="true" outlineLevel="0" collapsed="false">
      <c r="A929" s="1" t="n">
        <v>928</v>
      </c>
      <c r="B929" s="0" t="s">
        <v>64</v>
      </c>
      <c r="C929" s="2" t="n">
        <v>40941</v>
      </c>
      <c r="D929" s="0" t="n">
        <v>2</v>
      </c>
      <c r="E929" s="0" t="n">
        <f aca="false">MONTH(C929)</f>
        <v>2</v>
      </c>
      <c r="F929" s="0" t="str">
        <f aca="false">VLOOKUP(B929,Sheet3!$A$1:$E$100,5)</f>
        <v>k9</v>
      </c>
      <c r="G929" s="0" t="str">
        <f aca="false">VLOOKUP(B929,Sheet3!$A$1:$E$100,2)</f>
        <v>duze</v>
      </c>
      <c r="H929" s="0" t="str">
        <f aca="false">VLOOKUP(B929,Sheet3!$A$1:$E$100,3)</f>
        <v>48,00</v>
      </c>
      <c r="I929" s="0" t="str">
        <f aca="false">VLOOKUP(F929,Sheet4!$A$1:$B$22,2)</f>
        <v>panele_korkowe</v>
      </c>
    </row>
    <row r="930" customFormat="false" ht="18.4" hidden="false" customHeight="true" outlineLevel="0" collapsed="false">
      <c r="A930" s="0" t="n">
        <v>929</v>
      </c>
      <c r="B930" s="0" t="s">
        <v>37</v>
      </c>
      <c r="C930" s="2" t="n">
        <v>40989</v>
      </c>
      <c r="D930" s="0" t="n">
        <v>2</v>
      </c>
      <c r="E930" s="0" t="n">
        <f aca="false">MONTH(C930)</f>
        <v>3</v>
      </c>
      <c r="F930" s="0" t="str">
        <f aca="false">VLOOKUP(B930,Sheet3!$A$1:$E$100,5)</f>
        <v>k15</v>
      </c>
      <c r="G930" s="0" t="str">
        <f aca="false">VLOOKUP(B930,Sheet3!$A$1:$E$100,2)</f>
        <v>kostka</v>
      </c>
      <c r="H930" s="0" t="str">
        <f aca="false">VLOOKUP(B930,Sheet3!$A$1:$E$100,3)</f>
        <v>25,99</v>
      </c>
      <c r="I930" s="0" t="str">
        <f aca="false">VLOOKUP(F930,Sheet4!$A$1:$B$22,2)</f>
        <v>maty_korkowe</v>
      </c>
    </row>
    <row r="931" customFormat="false" ht="18.4" hidden="false" customHeight="true" outlineLevel="0" collapsed="false">
      <c r="A931" s="1" t="n">
        <v>930</v>
      </c>
      <c r="B931" s="0" t="s">
        <v>85</v>
      </c>
      <c r="C931" s="2" t="n">
        <v>41052</v>
      </c>
      <c r="D931" s="0" t="n">
        <v>26</v>
      </c>
      <c r="E931" s="0" t="n">
        <f aca="false">MONTH(C931)</f>
        <v>5</v>
      </c>
      <c r="F931" s="0" t="str">
        <f aca="false">VLOOKUP(B931,Sheet3!$A$1:$E$100,5)</f>
        <v>k8</v>
      </c>
      <c r="G931" s="0" t="str">
        <f aca="false">VLOOKUP(B931,Sheet3!$A$1:$E$100,2)</f>
        <v>LN_2</v>
      </c>
      <c r="H931" s="0" t="str">
        <f aca="false">VLOOKUP(B931,Sheet3!$A$1:$E$100,3)</f>
        <v>4,60</v>
      </c>
      <c r="I931" s="0" t="str">
        <f aca="false">VLOOKUP(F931,Sheet4!$A$1:$B$22,2)</f>
        <v>panele_korkowe</v>
      </c>
    </row>
    <row r="932" customFormat="false" ht="18.4" hidden="false" customHeight="true" outlineLevel="0" collapsed="false">
      <c r="A932" s="0" t="n">
        <v>931</v>
      </c>
      <c r="B932" s="0" t="s">
        <v>45</v>
      </c>
      <c r="C932" s="2" t="n">
        <v>41108</v>
      </c>
      <c r="D932" s="0" t="n">
        <v>25</v>
      </c>
      <c r="E932" s="0" t="n">
        <f aca="false">MONTH(C932)</f>
        <v>7</v>
      </c>
      <c r="F932" s="0" t="str">
        <f aca="false">VLOOKUP(B932,Sheet3!$A$1:$E$100,5)</f>
        <v>k21</v>
      </c>
      <c r="G932" s="0" t="str">
        <f aca="false">VLOOKUP(B932,Sheet3!$A$1:$E$100,2)</f>
        <v>Shell</v>
      </c>
      <c r="H932" s="0" t="str">
        <f aca="false">VLOOKUP(B932,Sheet3!$A$1:$E$100,3)</f>
        <v>129,99</v>
      </c>
      <c r="I932" s="0" t="str">
        <f aca="false">VLOOKUP(F932,Sheet4!$A$1:$B$22,2)</f>
        <v>panele_korkowe</v>
      </c>
    </row>
    <row r="933" customFormat="false" ht="18.4" hidden="false" customHeight="true" outlineLevel="0" collapsed="false">
      <c r="A933" s="1" t="n">
        <v>932</v>
      </c>
      <c r="B933" s="0" t="s">
        <v>18</v>
      </c>
      <c r="C933" s="2" t="n">
        <v>41111</v>
      </c>
      <c r="D933" s="0" t="n">
        <v>40</v>
      </c>
      <c r="E933" s="0" t="n">
        <f aca="false">MONTH(C933)</f>
        <v>7</v>
      </c>
      <c r="F933" s="0" t="str">
        <f aca="false">VLOOKUP(B933,Sheet3!$A$1:$E$100,5)</f>
        <v>k6</v>
      </c>
      <c r="G933" s="0" t="str">
        <f aca="false">VLOOKUP(B933,Sheet3!$A$1:$E$100,2)</f>
        <v>940x16x10</v>
      </c>
      <c r="H933" s="0" t="str">
        <f aca="false">VLOOKUP(B933,Sheet3!$A$1:$E$100,3)</f>
        <v>3,29</v>
      </c>
      <c r="I933" s="0" t="str">
        <f aca="false">VLOOKUP(F933,Sheet4!$A$1:$B$22,2)</f>
        <v>panele_korkowe</v>
      </c>
    </row>
    <row r="934" customFormat="false" ht="18.4" hidden="false" customHeight="true" outlineLevel="0" collapsed="false">
      <c r="A934" s="0" t="n">
        <v>933</v>
      </c>
      <c r="B934" s="0" t="s">
        <v>26</v>
      </c>
      <c r="C934" s="2" t="n">
        <v>41072</v>
      </c>
      <c r="D934" s="0" t="n">
        <v>14</v>
      </c>
      <c r="E934" s="0" t="n">
        <f aca="false">MONTH(C934)</f>
        <v>6</v>
      </c>
      <c r="F934" s="0" t="str">
        <f aca="false">VLOOKUP(B934,Sheet3!$A$1:$E$100,5)</f>
        <v>k1</v>
      </c>
      <c r="G934" s="0" t="str">
        <f aca="false">VLOOKUP(B934,Sheet3!$A$1:$E$100,2)</f>
        <v>Especial_Big</v>
      </c>
      <c r="H934" s="0" t="str">
        <f aca="false">VLOOKUP(B934,Sheet3!$A$1:$E$100,3)</f>
        <v>24,99</v>
      </c>
      <c r="I934" s="0" t="str">
        <f aca="false">VLOOKUP(F934,Sheet4!$A$1:$B$22,2)</f>
        <v>korek_scienny</v>
      </c>
    </row>
    <row r="935" customFormat="false" ht="18.4" hidden="false" customHeight="true" outlineLevel="0" collapsed="false">
      <c r="A935" s="1" t="n">
        <v>934</v>
      </c>
      <c r="B935" s="0" t="s">
        <v>73</v>
      </c>
      <c r="C935" s="2" t="n">
        <v>41003</v>
      </c>
      <c r="D935" s="0" t="n">
        <v>3</v>
      </c>
      <c r="E935" s="0" t="n">
        <f aca="false">MONTH(C935)</f>
        <v>4</v>
      </c>
      <c r="F935" s="0" t="str">
        <f aca="false">VLOOKUP(B935,Sheet3!$A$1:$E$100,5)</f>
        <v>k13</v>
      </c>
      <c r="G935" s="0" t="str">
        <f aca="false">VLOOKUP(B935,Sheet3!$A$1:$E$100,2)</f>
        <v>30m_x_1,2m_x_1mm</v>
      </c>
      <c r="H935" s="0" t="str">
        <f aca="false">VLOOKUP(B935,Sheet3!$A$1:$E$100,3)</f>
        <v>189,99</v>
      </c>
      <c r="I935" s="0" t="str">
        <f aca="false">VLOOKUP(F935,Sheet4!$A$1:$B$22,2)</f>
        <v>rolki_korkowe</v>
      </c>
    </row>
    <row r="936" customFormat="false" ht="18.4" hidden="false" customHeight="true" outlineLevel="0" collapsed="false">
      <c r="A936" s="0" t="n">
        <v>935</v>
      </c>
      <c r="B936" s="0" t="s">
        <v>12</v>
      </c>
      <c r="C936" s="2" t="n">
        <v>41111</v>
      </c>
      <c r="D936" s="0" t="n">
        <v>30</v>
      </c>
      <c r="E936" s="0" t="n">
        <f aca="false">MONTH(C936)</f>
        <v>7</v>
      </c>
      <c r="F936" s="0" t="str">
        <f aca="false">VLOOKUP(B936,Sheet3!$A$1:$E$100,5)</f>
        <v>k6</v>
      </c>
      <c r="G936" s="0" t="str">
        <f aca="false">VLOOKUP(B936,Sheet3!$A$1:$E$100,2)</f>
        <v>940x16x5</v>
      </c>
      <c r="H936" s="0" t="str">
        <f aca="false">VLOOKUP(B936,Sheet3!$A$1:$E$100,3)</f>
        <v>2,19</v>
      </c>
      <c r="I936" s="0" t="str">
        <f aca="false">VLOOKUP(F936,Sheet4!$A$1:$B$22,2)</f>
        <v>panele_korkowe</v>
      </c>
    </row>
    <row r="937" customFormat="false" ht="18.4" hidden="false" customHeight="true" outlineLevel="0" collapsed="false">
      <c r="A937" s="1" t="n">
        <v>936</v>
      </c>
      <c r="B937" s="0" t="s">
        <v>59</v>
      </c>
      <c r="C937" s="2" t="n">
        <v>41173</v>
      </c>
      <c r="D937" s="0" t="n">
        <v>52</v>
      </c>
      <c r="E937" s="0" t="n">
        <f aca="false">MONTH(C937)</f>
        <v>9</v>
      </c>
      <c r="F937" s="0" t="str">
        <f aca="false">VLOOKUP(B937,Sheet3!$A$1:$E$100,5)</f>
        <v>k16</v>
      </c>
      <c r="G937" s="0" t="str">
        <f aca="false">VLOOKUP(B937,Sheet3!$A$1:$E$100,2)</f>
        <v>standard</v>
      </c>
      <c r="H937" s="0" t="str">
        <f aca="false">VLOOKUP(B937,Sheet3!$A$1:$E$100,3)</f>
        <v>1,09</v>
      </c>
      <c r="I937" s="0" t="str">
        <f aca="false">VLOOKUP(F937,Sheet4!$A$1:$B$22,2)</f>
        <v>przekladki_korkowe</v>
      </c>
    </row>
    <row r="938" customFormat="false" ht="18.4" hidden="false" customHeight="true" outlineLevel="0" collapsed="false">
      <c r="A938" s="0" t="n">
        <v>937</v>
      </c>
      <c r="B938" s="0" t="s">
        <v>39</v>
      </c>
      <c r="C938" s="2" t="n">
        <v>41164</v>
      </c>
      <c r="D938" s="0" t="n">
        <v>12</v>
      </c>
      <c r="E938" s="0" t="n">
        <f aca="false">MONTH(C938)</f>
        <v>9</v>
      </c>
      <c r="F938" s="0" t="str">
        <f aca="false">VLOOKUP(B938,Sheet3!$A$1:$E$100,5)</f>
        <v>k12</v>
      </c>
      <c r="G938" s="0" t="str">
        <f aca="false">VLOOKUP(B938,Sheet3!$A$1:$E$100,2)</f>
        <v>1000x700x5</v>
      </c>
      <c r="H938" s="0" t="str">
        <f aca="false">VLOOKUP(B938,Sheet3!$A$1:$E$100,3)</f>
        <v>15,99</v>
      </c>
      <c r="I938" s="0" t="str">
        <f aca="false">VLOOKUP(F938,Sheet4!$A$1:$B$22,2)</f>
        <v>plyty_korkowe</v>
      </c>
    </row>
    <row r="939" customFormat="false" ht="18.4" hidden="false" customHeight="true" outlineLevel="0" collapsed="false">
      <c r="A939" s="1" t="n">
        <v>938</v>
      </c>
      <c r="B939" s="0" t="s">
        <v>81</v>
      </c>
      <c r="C939" s="2" t="n">
        <v>41088</v>
      </c>
      <c r="D939" s="0" t="n">
        <v>14</v>
      </c>
      <c r="E939" s="0" t="n">
        <f aca="false">MONTH(C939)</f>
        <v>6</v>
      </c>
      <c r="F939" s="0" t="str">
        <f aca="false">VLOOKUP(B939,Sheet3!$A$1:$E$100,5)</f>
        <v>k12</v>
      </c>
      <c r="G939" s="0" t="str">
        <f aca="false">VLOOKUP(B939,Sheet3!$A$1:$E$100,2)</f>
        <v>1000x700x3</v>
      </c>
      <c r="H939" s="0" t="str">
        <f aca="false">VLOOKUP(B939,Sheet3!$A$1:$E$100,3)</f>
        <v>9,99</v>
      </c>
      <c r="I939" s="0" t="str">
        <f aca="false">VLOOKUP(F939,Sheet4!$A$1:$B$22,2)</f>
        <v>plyty_korkowe</v>
      </c>
    </row>
    <row r="940" customFormat="false" ht="18.4" hidden="false" customHeight="true" outlineLevel="0" collapsed="false">
      <c r="A940" s="0" t="n">
        <v>939</v>
      </c>
      <c r="B940" s="0" t="s">
        <v>45</v>
      </c>
      <c r="C940" s="2" t="n">
        <v>41157</v>
      </c>
      <c r="D940" s="0" t="n">
        <v>29</v>
      </c>
      <c r="E940" s="0" t="n">
        <f aca="false">MONTH(C940)</f>
        <v>9</v>
      </c>
      <c r="F940" s="0" t="str">
        <f aca="false">VLOOKUP(B940,Sheet3!$A$1:$E$100,5)</f>
        <v>k21</v>
      </c>
      <c r="G940" s="0" t="str">
        <f aca="false">VLOOKUP(B940,Sheet3!$A$1:$E$100,2)</f>
        <v>Shell</v>
      </c>
      <c r="H940" s="0" t="str">
        <f aca="false">VLOOKUP(B940,Sheet3!$A$1:$E$100,3)</f>
        <v>129,99</v>
      </c>
      <c r="I940" s="0" t="str">
        <f aca="false">VLOOKUP(F940,Sheet4!$A$1:$B$22,2)</f>
        <v>panele_korkowe</v>
      </c>
    </row>
    <row r="941" customFormat="false" ht="18.4" hidden="false" customHeight="true" outlineLevel="0" collapsed="false">
      <c r="A941" s="1" t="n">
        <v>940</v>
      </c>
      <c r="B941" s="0" t="s">
        <v>49</v>
      </c>
      <c r="C941" s="2" t="n">
        <v>41174</v>
      </c>
      <c r="D941" s="0" t="n">
        <v>2</v>
      </c>
      <c r="E941" s="0" t="n">
        <f aca="false">MONTH(C941)</f>
        <v>9</v>
      </c>
      <c r="F941" s="0" t="str">
        <f aca="false">VLOOKUP(B941,Sheet3!$A$1:$E$100,5)</f>
        <v>k19</v>
      </c>
      <c r="G941" s="0" t="str">
        <f aca="false">VLOOKUP(B941,Sheet3!$A$1:$E$100,2)</f>
        <v>Serwetnik_duży</v>
      </c>
      <c r="H941" s="0" t="str">
        <f aca="false">VLOOKUP(B941,Sheet3!$A$1:$E$100,3)</f>
        <v>8,99</v>
      </c>
      <c r="I941" s="0" t="str">
        <f aca="false">VLOOKUP(F941,Sheet4!$A$1:$B$22,2)</f>
        <v>wyroby_korkowe</v>
      </c>
    </row>
    <row r="942" customFormat="false" ht="18.4" hidden="false" customHeight="true" outlineLevel="0" collapsed="false">
      <c r="A942" s="0" t="n">
        <v>941</v>
      </c>
      <c r="B942" s="0" t="s">
        <v>66</v>
      </c>
      <c r="C942" s="2" t="n">
        <v>41036</v>
      </c>
      <c r="D942" s="0" t="n">
        <v>2</v>
      </c>
      <c r="E942" s="0" t="n">
        <f aca="false">MONTH(C942)</f>
        <v>5</v>
      </c>
      <c r="F942" s="0" t="str">
        <f aca="false">VLOOKUP(B942,Sheet3!$A$1:$E$100,5)</f>
        <v>k11</v>
      </c>
      <c r="G942" s="0" t="str">
        <f aca="false">VLOOKUP(B942,Sheet3!$A$1:$E$100,2)</f>
        <v>kpl_5_mm</v>
      </c>
      <c r="H942" s="0" t="str">
        <f aca="false">VLOOKUP(B942,Sheet3!$A$1:$E$100,3)</f>
        <v>4,80</v>
      </c>
      <c r="I942" s="0" t="str">
        <f aca="false">VLOOKUP(F942,Sheet4!$A$1:$B$22,2)</f>
        <v>podkladki_naturalne</v>
      </c>
    </row>
    <row r="943" customFormat="false" ht="18.4" hidden="false" customHeight="true" outlineLevel="0" collapsed="false">
      <c r="A943" s="1" t="n">
        <v>942</v>
      </c>
      <c r="B943" s="0" t="s">
        <v>98</v>
      </c>
      <c r="C943" s="2" t="n">
        <v>41017</v>
      </c>
      <c r="D943" s="0" t="n">
        <v>40</v>
      </c>
      <c r="E943" s="0" t="n">
        <f aca="false">MONTH(C943)</f>
        <v>4</v>
      </c>
      <c r="F943" s="0" t="str">
        <f aca="false">VLOOKUP(B943,Sheet3!$A$1:$E$100,5)</f>
        <v>k3</v>
      </c>
      <c r="G943" s="0" t="str">
        <f aca="false">VLOOKUP(B943,Sheet3!$A$1:$E$100,2)</f>
        <v>frakcja_2,8-4,0_mm</v>
      </c>
      <c r="H943" s="0" t="str">
        <f aca="false">VLOOKUP(B943,Sheet3!$A$1:$E$100,3)</f>
        <v>12,80</v>
      </c>
      <c r="I943" s="0" t="str">
        <f aca="false">VLOOKUP(F943,Sheet4!$A$1:$B$22,2)</f>
        <v>panele_korkowe</v>
      </c>
    </row>
    <row r="944" customFormat="false" ht="18.4" hidden="false" customHeight="true" outlineLevel="0" collapsed="false">
      <c r="A944" s="0" t="n">
        <v>943</v>
      </c>
      <c r="B944" s="0" t="s">
        <v>21</v>
      </c>
      <c r="C944" s="2" t="n">
        <v>41152</v>
      </c>
      <c r="D944" s="0" t="n">
        <v>39</v>
      </c>
      <c r="E944" s="0" t="n">
        <f aca="false">MONTH(C944)</f>
        <v>8</v>
      </c>
      <c r="F944" s="0" t="str">
        <f aca="false">VLOOKUP(B944,Sheet3!$A$1:$E$100,5)</f>
        <v>k8</v>
      </c>
      <c r="G944" s="0" t="str">
        <f aca="false">VLOOKUP(B944,Sheet3!$A$1:$E$100,2)</f>
        <v>LK_3</v>
      </c>
      <c r="H944" s="0" t="str">
        <f aca="false">VLOOKUP(B944,Sheet3!$A$1:$E$100,3)</f>
        <v>3,60</v>
      </c>
      <c r="I944" s="0" t="str">
        <f aca="false">VLOOKUP(F944,Sheet4!$A$1:$B$22,2)</f>
        <v>panele_korkowe</v>
      </c>
    </row>
    <row r="945" customFormat="false" ht="18.4" hidden="false" customHeight="true" outlineLevel="0" collapsed="false">
      <c r="A945" s="1" t="n">
        <v>944</v>
      </c>
      <c r="B945" s="0" t="s">
        <v>79</v>
      </c>
      <c r="C945" s="2" t="n">
        <v>41059</v>
      </c>
      <c r="D945" s="0" t="n">
        <v>21</v>
      </c>
      <c r="E945" s="0" t="n">
        <f aca="false">MONTH(C945)</f>
        <v>5</v>
      </c>
      <c r="F945" s="0" t="str">
        <f aca="false">VLOOKUP(B945,Sheet3!$A$1:$E$100,5)</f>
        <v>k1</v>
      </c>
      <c r="G945" s="0" t="str">
        <f aca="false">VLOOKUP(B945,Sheet3!$A$1:$E$100,2)</f>
        <v>Especial_Big</v>
      </c>
      <c r="H945" s="0" t="str">
        <f aca="false">VLOOKUP(B945,Sheet3!$A$1:$E$100,3)</f>
        <v>24,99</v>
      </c>
      <c r="I945" s="0" t="str">
        <f aca="false">VLOOKUP(F945,Sheet4!$A$1:$B$22,2)</f>
        <v>korek_scienny</v>
      </c>
    </row>
    <row r="946" customFormat="false" ht="18.4" hidden="false" customHeight="true" outlineLevel="0" collapsed="false">
      <c r="A946" s="0" t="n">
        <v>945</v>
      </c>
      <c r="B946" s="0" t="s">
        <v>20</v>
      </c>
      <c r="C946" s="2" t="n">
        <v>41257</v>
      </c>
      <c r="D946" s="0" t="n">
        <v>50</v>
      </c>
      <c r="E946" s="0" t="n">
        <f aca="false">MONTH(C946)</f>
        <v>12</v>
      </c>
      <c r="F946" s="0" t="str">
        <f aca="false">VLOOKUP(B946,Sheet3!$A$1:$E$100,5)</f>
        <v>k6</v>
      </c>
      <c r="G946" s="0" t="str">
        <f aca="false">VLOOKUP(B946,Sheet3!$A$1:$E$100,2)</f>
        <v>940x23x5</v>
      </c>
      <c r="H946" s="0" t="str">
        <f aca="false">VLOOKUP(B946,Sheet3!$A$1:$E$100,3)</f>
        <v>2,19</v>
      </c>
      <c r="I946" s="0" t="str">
        <f aca="false">VLOOKUP(F946,Sheet4!$A$1:$B$22,2)</f>
        <v>panele_korkowe</v>
      </c>
    </row>
    <row r="947" customFormat="false" ht="18.4" hidden="false" customHeight="true" outlineLevel="0" collapsed="false">
      <c r="A947" s="1" t="n">
        <v>946</v>
      </c>
      <c r="B947" s="0" t="s">
        <v>54</v>
      </c>
      <c r="C947" s="2" t="n">
        <v>41114</v>
      </c>
      <c r="D947" s="0" t="n">
        <v>17</v>
      </c>
      <c r="E947" s="0" t="n">
        <f aca="false">MONTH(C947)</f>
        <v>7</v>
      </c>
      <c r="F947" s="0" t="str">
        <f aca="false">VLOOKUP(B947,Sheet3!$A$1:$E$100,5)</f>
        <v>k12</v>
      </c>
      <c r="G947" s="0" t="str">
        <f aca="false">VLOOKUP(B947,Sheet3!$A$1:$E$100,2)</f>
        <v>1000x700x1</v>
      </c>
      <c r="H947" s="0" t="str">
        <f aca="false">VLOOKUP(B947,Sheet3!$A$1:$E$100,3)</f>
        <v>4,99</v>
      </c>
      <c r="I947" s="0" t="str">
        <f aca="false">VLOOKUP(F947,Sheet4!$A$1:$B$22,2)</f>
        <v>plyty_korkowe</v>
      </c>
    </row>
    <row r="948" customFormat="false" ht="18.4" hidden="false" customHeight="true" outlineLevel="0" collapsed="false">
      <c r="A948" s="0" t="n">
        <v>947</v>
      </c>
      <c r="B948" s="0" t="s">
        <v>16</v>
      </c>
      <c r="C948" s="2" t="n">
        <v>40985</v>
      </c>
      <c r="D948" s="0" t="n">
        <v>2</v>
      </c>
      <c r="E948" s="0" t="n">
        <f aca="false">MONTH(C948)</f>
        <v>3</v>
      </c>
      <c r="F948" s="0" t="str">
        <f aca="false">VLOOKUP(B948,Sheet3!$A$1:$E$100,5)</f>
        <v>k11</v>
      </c>
      <c r="G948" s="0" t="str">
        <f aca="false">VLOOKUP(B948,Sheet3!$A$1:$E$100,2)</f>
        <v>kpl_12_mm</v>
      </c>
      <c r="H948" s="0" t="str">
        <f aca="false">VLOOKUP(B948,Sheet3!$A$1:$E$100,3)</f>
        <v>10,20</v>
      </c>
      <c r="I948" s="0" t="str">
        <f aca="false">VLOOKUP(F948,Sheet4!$A$1:$B$22,2)</f>
        <v>podkladki_naturalne</v>
      </c>
    </row>
    <row r="949" customFormat="false" ht="18.4" hidden="false" customHeight="true" outlineLevel="0" collapsed="false">
      <c r="A949" s="1" t="n">
        <v>948</v>
      </c>
      <c r="B949" s="0" t="s">
        <v>30</v>
      </c>
      <c r="C949" s="2" t="n">
        <v>41019</v>
      </c>
      <c r="D949" s="0" t="n">
        <v>9</v>
      </c>
      <c r="E949" s="0" t="n">
        <f aca="false">MONTH(C949)</f>
        <v>4</v>
      </c>
      <c r="F949" s="0" t="str">
        <f aca="false">VLOOKUP(B949,Sheet3!$A$1:$E$100,5)</f>
        <v>k8</v>
      </c>
      <c r="G949" s="0" t="str">
        <f aca="false">VLOOKUP(B949,Sheet3!$A$1:$E$100,2)</f>
        <v>LN_1</v>
      </c>
      <c r="H949" s="0" t="str">
        <f aca="false">VLOOKUP(B949,Sheet3!$A$1:$E$100,3)</f>
        <v>3,90</v>
      </c>
      <c r="I949" s="0" t="str">
        <f aca="false">VLOOKUP(F949,Sheet4!$A$1:$B$22,2)</f>
        <v>panele_korkowe</v>
      </c>
    </row>
    <row r="950" customFormat="false" ht="18.4" hidden="false" customHeight="true" outlineLevel="0" collapsed="false">
      <c r="A950" s="0" t="n">
        <v>949</v>
      </c>
      <c r="B950" s="0" t="s">
        <v>67</v>
      </c>
      <c r="C950" s="2" t="n">
        <v>41086</v>
      </c>
      <c r="D950" s="0" t="n">
        <v>30</v>
      </c>
      <c r="E950" s="0" t="n">
        <f aca="false">MONTH(C950)</f>
        <v>6</v>
      </c>
      <c r="F950" s="0" t="str">
        <f aca="false">VLOOKUP(B950,Sheet3!$A$1:$E$100,5)</f>
        <v>k14</v>
      </c>
      <c r="G950" s="0" t="str">
        <f aca="false">VLOOKUP(B950,Sheet3!$A$1:$E$100,2)</f>
        <v>Rapsodia</v>
      </c>
      <c r="H950" s="0" t="str">
        <f aca="false">VLOOKUP(B950,Sheet3!$A$1:$E$100,3)</f>
        <v>64,99</v>
      </c>
      <c r="I950" s="0" t="str">
        <f aca="false">VLOOKUP(F950,Sheet4!$A$1:$B$22,2)</f>
        <v>parkiet_korkowy</v>
      </c>
    </row>
    <row r="951" customFormat="false" ht="18.4" hidden="false" customHeight="true" outlineLevel="0" collapsed="false">
      <c r="A951" s="1" t="n">
        <v>950</v>
      </c>
      <c r="B951" s="0" t="s">
        <v>80</v>
      </c>
      <c r="C951" s="2" t="n">
        <v>41180</v>
      </c>
      <c r="D951" s="0" t="n">
        <v>30</v>
      </c>
      <c r="E951" s="0" t="n">
        <f aca="false">MONTH(C951)</f>
        <v>9</v>
      </c>
      <c r="F951" s="0" t="str">
        <f aca="false">VLOOKUP(B951,Sheet3!$A$1:$E$100,5)</f>
        <v>k21</v>
      </c>
      <c r="G951" s="0" t="str">
        <f aca="false">VLOOKUP(B951,Sheet3!$A$1:$E$100,2)</f>
        <v>Symphony</v>
      </c>
      <c r="H951" s="0" t="str">
        <f aca="false">VLOOKUP(B951,Sheet3!$A$1:$E$100,3)</f>
        <v>139,99</v>
      </c>
      <c r="I951" s="0" t="str">
        <f aca="false">VLOOKUP(F951,Sheet4!$A$1:$B$22,2)</f>
        <v>panele_korkowe</v>
      </c>
    </row>
    <row r="952" customFormat="false" ht="18.4" hidden="false" customHeight="true" outlineLevel="0" collapsed="false">
      <c r="A952" s="0" t="n">
        <v>951</v>
      </c>
      <c r="B952" s="0" t="s">
        <v>65</v>
      </c>
      <c r="C952" s="2" t="n">
        <v>41051</v>
      </c>
      <c r="D952" s="0" t="n">
        <v>21</v>
      </c>
      <c r="E952" s="0" t="n">
        <f aca="false">MONTH(C952)</f>
        <v>5</v>
      </c>
      <c r="F952" s="0" t="str">
        <f aca="false">VLOOKUP(B952,Sheet3!$A$1:$E$100,5)</f>
        <v>k12</v>
      </c>
      <c r="G952" s="0" t="str">
        <f aca="false">VLOOKUP(B952,Sheet3!$A$1:$E$100,2)</f>
        <v>1000x700x4</v>
      </c>
      <c r="H952" s="0" t="str">
        <f aca="false">VLOOKUP(B952,Sheet3!$A$1:$E$100,3)</f>
        <v>14,99</v>
      </c>
      <c r="I952" s="0" t="str">
        <f aca="false">VLOOKUP(F952,Sheet4!$A$1:$B$22,2)</f>
        <v>plyty_korkowe</v>
      </c>
    </row>
    <row r="953" customFormat="false" ht="18.4" hidden="false" customHeight="true" outlineLevel="0" collapsed="false">
      <c r="A953" s="1" t="n">
        <v>952</v>
      </c>
      <c r="B953" s="0" t="s">
        <v>30</v>
      </c>
      <c r="C953" s="2" t="n">
        <v>41199</v>
      </c>
      <c r="D953" s="0" t="n">
        <v>40</v>
      </c>
      <c r="E953" s="0" t="n">
        <f aca="false">MONTH(C953)</f>
        <v>10</v>
      </c>
      <c r="F953" s="0" t="str">
        <f aca="false">VLOOKUP(B953,Sheet3!$A$1:$E$100,5)</f>
        <v>k8</v>
      </c>
      <c r="G953" s="0" t="str">
        <f aca="false">VLOOKUP(B953,Sheet3!$A$1:$E$100,2)</f>
        <v>LN_1</v>
      </c>
      <c r="H953" s="0" t="str">
        <f aca="false">VLOOKUP(B953,Sheet3!$A$1:$E$100,3)</f>
        <v>3,90</v>
      </c>
      <c r="I953" s="0" t="str">
        <f aca="false">VLOOKUP(F953,Sheet4!$A$1:$B$22,2)</f>
        <v>panele_korkowe</v>
      </c>
    </row>
    <row r="954" customFormat="false" ht="18.4" hidden="false" customHeight="true" outlineLevel="0" collapsed="false">
      <c r="A954" s="0" t="n">
        <v>953</v>
      </c>
      <c r="B954" s="0" t="s">
        <v>16</v>
      </c>
      <c r="C954" s="2" t="n">
        <v>41206</v>
      </c>
      <c r="D954" s="0" t="n">
        <v>6</v>
      </c>
      <c r="E954" s="0" t="n">
        <f aca="false">MONTH(C954)</f>
        <v>10</v>
      </c>
      <c r="F954" s="0" t="str">
        <f aca="false">VLOOKUP(B954,Sheet3!$A$1:$E$100,5)</f>
        <v>k11</v>
      </c>
      <c r="G954" s="0" t="str">
        <f aca="false">VLOOKUP(B954,Sheet3!$A$1:$E$100,2)</f>
        <v>kpl_12_mm</v>
      </c>
      <c r="H954" s="0" t="str">
        <f aca="false">VLOOKUP(B954,Sheet3!$A$1:$E$100,3)</f>
        <v>10,20</v>
      </c>
      <c r="I954" s="0" t="str">
        <f aca="false">VLOOKUP(F954,Sheet4!$A$1:$B$22,2)</f>
        <v>podkladki_naturalne</v>
      </c>
    </row>
    <row r="955" customFormat="false" ht="18.4" hidden="false" customHeight="true" outlineLevel="0" collapsed="false">
      <c r="A955" s="1" t="n">
        <v>954</v>
      </c>
      <c r="B955" s="0" t="s">
        <v>57</v>
      </c>
      <c r="C955" s="2" t="n">
        <v>41111</v>
      </c>
      <c r="D955" s="0" t="n">
        <v>83</v>
      </c>
      <c r="E955" s="0" t="n">
        <f aca="false">MONTH(C955)</f>
        <v>7</v>
      </c>
      <c r="F955" s="0" t="str">
        <f aca="false">VLOOKUP(B955,Sheet3!$A$1:$E$100,5)</f>
        <v>k6</v>
      </c>
      <c r="G955" s="0" t="str">
        <f aca="false">VLOOKUP(B955,Sheet3!$A$1:$E$100,2)</f>
        <v>940x23x7</v>
      </c>
      <c r="H955" s="0" t="str">
        <f aca="false">VLOOKUP(B955,Sheet3!$A$1:$E$100,3)</f>
        <v>2,89</v>
      </c>
      <c r="I955" s="0" t="str">
        <f aca="false">VLOOKUP(F955,Sheet4!$A$1:$B$22,2)</f>
        <v>panele_korkowe</v>
      </c>
    </row>
    <row r="956" customFormat="false" ht="18.4" hidden="false" customHeight="true" outlineLevel="0" collapsed="false">
      <c r="A956" s="0" t="n">
        <v>955</v>
      </c>
      <c r="B956" s="0" t="s">
        <v>67</v>
      </c>
      <c r="C956" s="2" t="n">
        <v>41038</v>
      </c>
      <c r="D956" s="0" t="n">
        <v>25</v>
      </c>
      <c r="E956" s="0" t="n">
        <f aca="false">MONTH(C956)</f>
        <v>5</v>
      </c>
      <c r="F956" s="0" t="str">
        <f aca="false">VLOOKUP(B956,Sheet3!$A$1:$E$100,5)</f>
        <v>k14</v>
      </c>
      <c r="G956" s="0" t="str">
        <f aca="false">VLOOKUP(B956,Sheet3!$A$1:$E$100,2)</f>
        <v>Rapsodia</v>
      </c>
      <c r="H956" s="0" t="str">
        <f aca="false">VLOOKUP(B956,Sheet3!$A$1:$E$100,3)</f>
        <v>64,99</v>
      </c>
      <c r="I956" s="0" t="str">
        <f aca="false">VLOOKUP(F956,Sheet4!$A$1:$B$22,2)</f>
        <v>parkiet_korkowy</v>
      </c>
    </row>
    <row r="957" customFormat="false" ht="18.4" hidden="false" customHeight="true" outlineLevel="0" collapsed="false">
      <c r="A957" s="1" t="n">
        <v>956</v>
      </c>
      <c r="B957" s="0" t="s">
        <v>68</v>
      </c>
      <c r="C957" s="2" t="n">
        <v>41076</v>
      </c>
      <c r="D957" s="0" t="n">
        <v>1</v>
      </c>
      <c r="E957" s="0" t="n">
        <f aca="false">MONTH(C957)</f>
        <v>6</v>
      </c>
      <c r="F957" s="0" t="str">
        <f aca="false">VLOOKUP(B957,Sheet3!$A$1:$E$100,5)</f>
        <v>k12</v>
      </c>
      <c r="G957" s="0" t="str">
        <f aca="false">VLOOKUP(B957,Sheet3!$A$1:$E$100,2)</f>
        <v>1000x700x10</v>
      </c>
      <c r="H957" s="0" t="str">
        <f aca="false">VLOOKUP(B957,Sheet3!$A$1:$E$100,3)</f>
        <v>32,99</v>
      </c>
      <c r="I957" s="0" t="str">
        <f aca="false">VLOOKUP(F957,Sheet4!$A$1:$B$22,2)</f>
        <v>plyty_korkowe</v>
      </c>
    </row>
    <row r="958" customFormat="false" ht="18.4" hidden="false" customHeight="true" outlineLevel="0" collapsed="false">
      <c r="A958" s="0" t="n">
        <v>957</v>
      </c>
      <c r="B958" s="0" t="s">
        <v>32</v>
      </c>
      <c r="C958" s="2" t="n">
        <v>41034</v>
      </c>
      <c r="D958" s="0" t="n">
        <v>50</v>
      </c>
      <c r="E958" s="0" t="n">
        <f aca="false">MONTH(C958)</f>
        <v>5</v>
      </c>
      <c r="F958" s="0" t="str">
        <f aca="false">VLOOKUP(B958,Sheet3!$A$1:$E$100,5)</f>
        <v>k8</v>
      </c>
      <c r="G958" s="0" t="str">
        <f aca="false">VLOOKUP(B958,Sheet3!$A$1:$E$100,2)</f>
        <v>LB_2</v>
      </c>
      <c r="H958" s="0" t="str">
        <f aca="false">VLOOKUP(B958,Sheet3!$A$1:$E$100,3)</f>
        <v>1,80</v>
      </c>
      <c r="I958" s="0" t="str">
        <f aca="false">VLOOKUP(F958,Sheet4!$A$1:$B$22,2)</f>
        <v>panele_korkowe</v>
      </c>
    </row>
    <row r="959" customFormat="false" ht="18.4" hidden="false" customHeight="true" outlineLevel="0" collapsed="false">
      <c r="A959" s="1" t="n">
        <v>958</v>
      </c>
      <c r="B959" s="0" t="s">
        <v>48</v>
      </c>
      <c r="C959" s="2" t="n">
        <v>41020</v>
      </c>
      <c r="D959" s="0" t="n">
        <v>5</v>
      </c>
      <c r="E959" s="0" t="n">
        <f aca="false">MONTH(C959)</f>
        <v>4</v>
      </c>
      <c r="F959" s="0" t="str">
        <f aca="false">VLOOKUP(B959,Sheet3!$A$1:$E$100,5)</f>
        <v>k19</v>
      </c>
      <c r="G959" s="0" t="str">
        <f aca="false">VLOOKUP(B959,Sheet3!$A$1:$E$100,2)</f>
        <v>Cukiernica</v>
      </c>
      <c r="H959" s="0" t="str">
        <f aca="false">VLOOKUP(B959,Sheet3!$A$1:$E$100,3)</f>
        <v>25,99</v>
      </c>
      <c r="I959" s="0" t="str">
        <f aca="false">VLOOKUP(F959,Sheet4!$A$1:$B$22,2)</f>
        <v>wyroby_korkowe</v>
      </c>
    </row>
    <row r="960" customFormat="false" ht="18.4" hidden="false" customHeight="true" outlineLevel="0" collapsed="false">
      <c r="A960" s="0" t="n">
        <v>959</v>
      </c>
      <c r="B960" s="0" t="s">
        <v>60</v>
      </c>
      <c r="C960" s="2" t="n">
        <v>40932</v>
      </c>
      <c r="D960" s="0" t="n">
        <v>35</v>
      </c>
      <c r="E960" s="0" t="n">
        <f aca="false">MONTH(C960)</f>
        <v>1</v>
      </c>
      <c r="F960" s="0" t="str">
        <f aca="false">VLOOKUP(B960,Sheet3!$A$1:$E$100,5)</f>
        <v>k14</v>
      </c>
      <c r="G960" s="0" t="str">
        <f aca="false">VLOOKUP(B960,Sheet3!$A$1:$E$100,2)</f>
        <v>Harmony</v>
      </c>
      <c r="H960" s="0" t="str">
        <f aca="false">VLOOKUP(B960,Sheet3!$A$1:$E$100,3)</f>
        <v>90,99</v>
      </c>
      <c r="I960" s="0" t="str">
        <f aca="false">VLOOKUP(F960,Sheet4!$A$1:$B$22,2)</f>
        <v>parkiet_korkowy</v>
      </c>
    </row>
    <row r="961" customFormat="false" ht="18.4" hidden="false" customHeight="true" outlineLevel="0" collapsed="false">
      <c r="A961" s="1" t="n">
        <v>960</v>
      </c>
      <c r="B961" s="0" t="s">
        <v>15</v>
      </c>
      <c r="C961" s="2" t="n">
        <v>40984</v>
      </c>
      <c r="D961" s="0" t="n">
        <v>2</v>
      </c>
      <c r="E961" s="0" t="n">
        <f aca="false">MONTH(C961)</f>
        <v>3</v>
      </c>
      <c r="F961" s="0" t="str">
        <f aca="false">VLOOKUP(B961,Sheet3!$A$1:$E$100,5)</f>
        <v>k12</v>
      </c>
      <c r="G961" s="0" t="str">
        <f aca="false">VLOOKUP(B961,Sheet3!$A$1:$E$100,2)</f>
        <v>1000x700x2</v>
      </c>
      <c r="H961" s="0" t="str">
        <f aca="false">VLOOKUP(B961,Sheet3!$A$1:$E$100,3)</f>
        <v>5,99</v>
      </c>
      <c r="I961" s="0" t="str">
        <f aca="false">VLOOKUP(F961,Sheet4!$A$1:$B$22,2)</f>
        <v>plyty_korkowe</v>
      </c>
    </row>
    <row r="962" customFormat="false" ht="18.4" hidden="false" customHeight="true" outlineLevel="0" collapsed="false">
      <c r="A962" s="0" t="n">
        <v>961</v>
      </c>
      <c r="B962" s="0" t="s">
        <v>41</v>
      </c>
      <c r="C962" s="2" t="n">
        <v>41015</v>
      </c>
      <c r="D962" s="0" t="n">
        <v>5</v>
      </c>
      <c r="E962" s="0" t="n">
        <f aca="false">MONTH(C962)</f>
        <v>4</v>
      </c>
      <c r="F962" s="0" t="str">
        <f aca="false">VLOOKUP(B962,Sheet3!$A$1:$E$100,5)</f>
        <v>k7</v>
      </c>
      <c r="G962" s="0" t="str">
        <f aca="false">VLOOKUP(B962,Sheet3!$A$1:$E$100,2)</f>
        <v>Kora_surowa_kl._II</v>
      </c>
      <c r="H962" s="0" t="str">
        <f aca="false">VLOOKUP(B962,Sheet3!$A$1:$E$100,3)</f>
        <v>79,99</v>
      </c>
      <c r="I962" s="0" t="str">
        <f aca="false">VLOOKUP(F962,Sheet4!$A$1:$B$22,2)</f>
        <v>panele_korkowe</v>
      </c>
    </row>
    <row r="963" customFormat="false" ht="18.4" hidden="false" customHeight="true" outlineLevel="0" collapsed="false">
      <c r="A963" s="1" t="n">
        <v>962</v>
      </c>
      <c r="B963" s="0" t="s">
        <v>25</v>
      </c>
      <c r="C963" s="2" t="n">
        <v>41229</v>
      </c>
      <c r="D963" s="0" t="n">
        <v>5</v>
      </c>
      <c r="E963" s="0" t="n">
        <f aca="false">MONTH(C963)</f>
        <v>11</v>
      </c>
      <c r="F963" s="0" t="str">
        <f aca="false">VLOOKUP(B963,Sheet3!$A$1:$E$100,5)</f>
        <v>k4</v>
      </c>
      <c r="G963" s="0" t="str">
        <f aca="false">VLOOKUP(B963,Sheet3!$A$1:$E$100,2)</f>
        <v>1_l_wodny</v>
      </c>
      <c r="H963" s="0" t="str">
        <f aca="false">VLOOKUP(B963,Sheet3!$A$1:$E$100,3)</f>
        <v>37,99</v>
      </c>
      <c r="I963" s="0" t="str">
        <f aca="false">VLOOKUP(F963,Sheet4!$A$1:$B$22,2)</f>
        <v>panele_korkowe</v>
      </c>
    </row>
    <row r="964" customFormat="false" ht="18.4" hidden="false" customHeight="true" outlineLevel="0" collapsed="false">
      <c r="A964" s="0" t="n">
        <v>963</v>
      </c>
      <c r="B964" s="0" t="s">
        <v>40</v>
      </c>
      <c r="C964" s="2" t="n">
        <v>41188</v>
      </c>
      <c r="D964" s="0" t="n">
        <v>5</v>
      </c>
      <c r="E964" s="0" t="n">
        <f aca="false">MONTH(C964)</f>
        <v>10</v>
      </c>
      <c r="F964" s="0" t="str">
        <f aca="false">VLOOKUP(B964,Sheet3!$A$1:$E$100,5)</f>
        <v>k11</v>
      </c>
      <c r="G964" s="0" t="str">
        <f aca="false">VLOOKUP(B964,Sheet3!$A$1:$E$100,2)</f>
        <v>kpl_8_mm</v>
      </c>
      <c r="H964" s="0" t="str">
        <f aca="false">VLOOKUP(B964,Sheet3!$A$1:$E$100,3)</f>
        <v>7,50</v>
      </c>
      <c r="I964" s="0" t="str">
        <f aca="false">VLOOKUP(F964,Sheet4!$A$1:$B$22,2)</f>
        <v>podkladki_naturalne</v>
      </c>
    </row>
    <row r="965" customFormat="false" ht="18.4" hidden="false" customHeight="true" outlineLevel="0" collapsed="false">
      <c r="A965" s="1" t="n">
        <v>964</v>
      </c>
      <c r="B965" s="0" t="s">
        <v>50</v>
      </c>
      <c r="C965" s="2" t="n">
        <v>41163</v>
      </c>
      <c r="D965" s="0" t="n">
        <v>52</v>
      </c>
      <c r="E965" s="0" t="n">
        <f aca="false">MONTH(C965)</f>
        <v>9</v>
      </c>
      <c r="F965" s="0" t="str">
        <f aca="false">VLOOKUP(B965,Sheet3!$A$1:$E$100,5)</f>
        <v>k8</v>
      </c>
      <c r="G965" s="0" t="str">
        <f aca="false">VLOOKUP(B965,Sheet3!$A$1:$E$100,2)</f>
        <v>LB_1</v>
      </c>
      <c r="H965" s="0" t="str">
        <f aca="false">VLOOKUP(B965,Sheet3!$A$1:$E$100,3)</f>
        <v>2,50</v>
      </c>
      <c r="I965" s="0" t="str">
        <f aca="false">VLOOKUP(F965,Sheet4!$A$1:$B$22,2)</f>
        <v>panele_korkowe</v>
      </c>
    </row>
    <row r="966" customFormat="false" ht="18.4" hidden="false" customHeight="true" outlineLevel="0" collapsed="false">
      <c r="A966" s="0" t="n">
        <v>965</v>
      </c>
      <c r="B966" s="0" t="s">
        <v>19</v>
      </c>
      <c r="C966" s="2" t="n">
        <v>41146</v>
      </c>
      <c r="D966" s="0" t="n">
        <v>10</v>
      </c>
      <c r="E966" s="0" t="n">
        <f aca="false">MONTH(C966)</f>
        <v>8</v>
      </c>
      <c r="F966" s="0" t="str">
        <f aca="false">VLOOKUP(B966,Sheet3!$A$1:$E$100,5)</f>
        <v>k20</v>
      </c>
      <c r="G966" s="0" t="str">
        <f aca="false">VLOOKUP(B966,Sheet3!$A$1:$E$100,2)</f>
        <v>Stozkowe_srednie</v>
      </c>
      <c r="H966" s="0" t="str">
        <f aca="false">VLOOKUP(B966,Sheet3!$A$1:$E$100,3)</f>
        <v>0,89</v>
      </c>
      <c r="I966" s="0" t="str">
        <f aca="false">VLOOKUP(F966,Sheet4!$A$1:$B$22,2)</f>
        <v>korki_do_butelek</v>
      </c>
    </row>
    <row r="967" customFormat="false" ht="18.4" hidden="false" customHeight="true" outlineLevel="0" collapsed="false">
      <c r="A967" s="1" t="n">
        <v>966</v>
      </c>
      <c r="B967" s="0" t="s">
        <v>52</v>
      </c>
      <c r="C967" s="2" t="n">
        <v>41240</v>
      </c>
      <c r="D967" s="0" t="n">
        <v>1</v>
      </c>
      <c r="E967" s="0" t="n">
        <f aca="false">MONTH(C967)</f>
        <v>11</v>
      </c>
      <c r="F967" s="0" t="str">
        <f aca="false">VLOOKUP(B967,Sheet3!$A$1:$E$100,5)</f>
        <v>k10</v>
      </c>
      <c r="G967" s="0" t="str">
        <f aca="false">VLOOKUP(B967,Sheet3!$A$1:$E$100,2)</f>
        <v>120x150</v>
      </c>
      <c r="H967" s="0" t="str">
        <f aca="false">VLOOKUP(B967,Sheet3!$A$1:$E$100,3)</f>
        <v>159,00</v>
      </c>
      <c r="I967" s="0" t="str">
        <f aca="false">VLOOKUP(F967,Sheet4!$A$1:$B$22,2)</f>
        <v>tablice_korkowe</v>
      </c>
    </row>
    <row r="968" customFormat="false" ht="18.4" hidden="false" customHeight="true" outlineLevel="0" collapsed="false">
      <c r="A968" s="0" t="n">
        <v>967</v>
      </c>
      <c r="B968" s="0" t="s">
        <v>49</v>
      </c>
      <c r="C968" s="2" t="n">
        <v>41145</v>
      </c>
      <c r="D968" s="0" t="n">
        <v>4</v>
      </c>
      <c r="E968" s="0" t="n">
        <f aca="false">MONTH(C968)</f>
        <v>8</v>
      </c>
      <c r="F968" s="0" t="str">
        <f aca="false">VLOOKUP(B968,Sheet3!$A$1:$E$100,5)</f>
        <v>k19</v>
      </c>
      <c r="G968" s="0" t="str">
        <f aca="false">VLOOKUP(B968,Sheet3!$A$1:$E$100,2)</f>
        <v>Serwetnik_duży</v>
      </c>
      <c r="H968" s="0" t="str">
        <f aca="false">VLOOKUP(B968,Sheet3!$A$1:$E$100,3)</f>
        <v>8,99</v>
      </c>
      <c r="I968" s="0" t="str">
        <f aca="false">VLOOKUP(F968,Sheet4!$A$1:$B$22,2)</f>
        <v>wyroby_korkowe</v>
      </c>
    </row>
    <row r="969" customFormat="false" ht="18.4" hidden="false" customHeight="true" outlineLevel="0" collapsed="false">
      <c r="A969" s="1" t="n">
        <v>968</v>
      </c>
      <c r="B969" s="0" t="s">
        <v>39</v>
      </c>
      <c r="C969" s="2" t="n">
        <v>41005</v>
      </c>
      <c r="D969" s="0" t="n">
        <v>5</v>
      </c>
      <c r="E969" s="0" t="n">
        <f aca="false">MONTH(C969)</f>
        <v>4</v>
      </c>
      <c r="F969" s="0" t="str">
        <f aca="false">VLOOKUP(B969,Sheet3!$A$1:$E$100,5)</f>
        <v>k12</v>
      </c>
      <c r="G969" s="0" t="str">
        <f aca="false">VLOOKUP(B969,Sheet3!$A$1:$E$100,2)</f>
        <v>1000x700x5</v>
      </c>
      <c r="H969" s="0" t="str">
        <f aca="false">VLOOKUP(B969,Sheet3!$A$1:$E$100,3)</f>
        <v>15,99</v>
      </c>
      <c r="I969" s="0" t="str">
        <f aca="false">VLOOKUP(F969,Sheet4!$A$1:$B$22,2)</f>
        <v>plyty_korkowe</v>
      </c>
    </row>
    <row r="970" customFormat="false" ht="18.4" hidden="false" customHeight="true" outlineLevel="0" collapsed="false">
      <c r="A970" s="0" t="n">
        <v>969</v>
      </c>
      <c r="B970" s="0" t="s">
        <v>50</v>
      </c>
      <c r="C970" s="2" t="n">
        <v>40945</v>
      </c>
      <c r="D970" s="0" t="n">
        <v>120</v>
      </c>
      <c r="E970" s="0" t="n">
        <f aca="false">MONTH(C970)</f>
        <v>2</v>
      </c>
      <c r="F970" s="0" t="str">
        <f aca="false">VLOOKUP(B970,Sheet3!$A$1:$E$100,5)</f>
        <v>k8</v>
      </c>
      <c r="G970" s="0" t="str">
        <f aca="false">VLOOKUP(B970,Sheet3!$A$1:$E$100,2)</f>
        <v>LB_1</v>
      </c>
      <c r="H970" s="0" t="str">
        <f aca="false">VLOOKUP(B970,Sheet3!$A$1:$E$100,3)</f>
        <v>2,50</v>
      </c>
      <c r="I970" s="0" t="str">
        <f aca="false">VLOOKUP(F970,Sheet4!$A$1:$B$22,2)</f>
        <v>panele_korkowe</v>
      </c>
    </row>
    <row r="971" customFormat="false" ht="18.4" hidden="false" customHeight="true" outlineLevel="0" collapsed="false">
      <c r="A971" s="1" t="n">
        <v>970</v>
      </c>
      <c r="B971" s="0" t="s">
        <v>57</v>
      </c>
      <c r="C971" s="2" t="n">
        <v>41121</v>
      </c>
      <c r="D971" s="0" t="n">
        <v>17</v>
      </c>
      <c r="E971" s="0" t="n">
        <f aca="false">MONTH(C971)</f>
        <v>7</v>
      </c>
      <c r="F971" s="0" t="str">
        <f aca="false">VLOOKUP(B971,Sheet3!$A$1:$E$100,5)</f>
        <v>k6</v>
      </c>
      <c r="G971" s="0" t="str">
        <f aca="false">VLOOKUP(B971,Sheet3!$A$1:$E$100,2)</f>
        <v>940x23x7</v>
      </c>
      <c r="H971" s="0" t="str">
        <f aca="false">VLOOKUP(B971,Sheet3!$A$1:$E$100,3)</f>
        <v>2,89</v>
      </c>
      <c r="I971" s="0" t="str">
        <f aca="false">VLOOKUP(F971,Sheet4!$A$1:$B$22,2)</f>
        <v>panele_korkowe</v>
      </c>
    </row>
    <row r="972" customFormat="false" ht="18.4" hidden="false" customHeight="true" outlineLevel="0" collapsed="false">
      <c r="A972" s="0" t="n">
        <v>971</v>
      </c>
      <c r="B972" s="0" t="s">
        <v>37</v>
      </c>
      <c r="C972" s="2" t="n">
        <v>41015</v>
      </c>
      <c r="D972" s="0" t="n">
        <v>5</v>
      </c>
      <c r="E972" s="0" t="n">
        <f aca="false">MONTH(C972)</f>
        <v>4</v>
      </c>
      <c r="F972" s="0" t="str">
        <f aca="false">VLOOKUP(B972,Sheet3!$A$1:$E$100,5)</f>
        <v>k15</v>
      </c>
      <c r="G972" s="0" t="str">
        <f aca="false">VLOOKUP(B972,Sheet3!$A$1:$E$100,2)</f>
        <v>kostka</v>
      </c>
      <c r="H972" s="0" t="str">
        <f aca="false">VLOOKUP(B972,Sheet3!$A$1:$E$100,3)</f>
        <v>25,99</v>
      </c>
      <c r="I972" s="0" t="str">
        <f aca="false">VLOOKUP(F972,Sheet4!$A$1:$B$22,2)</f>
        <v>maty_korkowe</v>
      </c>
    </row>
    <row r="973" customFormat="false" ht="18.4" hidden="false" customHeight="true" outlineLevel="0" collapsed="false">
      <c r="A973" s="1" t="n">
        <v>972</v>
      </c>
      <c r="B973" s="0" t="s">
        <v>10</v>
      </c>
      <c r="C973" s="2" t="n">
        <v>41192</v>
      </c>
      <c r="D973" s="0" t="n">
        <v>12</v>
      </c>
      <c r="E973" s="0" t="n">
        <f aca="false">MONTH(C973)</f>
        <v>10</v>
      </c>
      <c r="F973" s="0" t="str">
        <f aca="false">VLOOKUP(B973,Sheet3!$A$1:$E$100,5)</f>
        <v>k19</v>
      </c>
      <c r="G973" s="0" t="str">
        <f aca="false">VLOOKUP(B973,Sheet3!$A$1:$E$100,2)</f>
        <v>Oslonka_prosta</v>
      </c>
      <c r="H973" s="0" t="str">
        <f aca="false">VLOOKUP(B973,Sheet3!$A$1:$E$100,3)</f>
        <v>20,99</v>
      </c>
      <c r="I973" s="0" t="str">
        <f aca="false">VLOOKUP(F973,Sheet4!$A$1:$B$22,2)</f>
        <v>wyroby_korkowe</v>
      </c>
    </row>
    <row r="974" customFormat="false" ht="18.4" hidden="false" customHeight="true" outlineLevel="0" collapsed="false">
      <c r="A974" s="0" t="n">
        <v>973</v>
      </c>
      <c r="B974" s="0" t="s">
        <v>59</v>
      </c>
      <c r="C974" s="2" t="n">
        <v>41023</v>
      </c>
      <c r="D974" s="0" t="n">
        <v>10</v>
      </c>
      <c r="E974" s="0" t="n">
        <f aca="false">MONTH(C974)</f>
        <v>4</v>
      </c>
      <c r="F974" s="0" t="str">
        <f aca="false">VLOOKUP(B974,Sheet3!$A$1:$E$100,5)</f>
        <v>k16</v>
      </c>
      <c r="G974" s="0" t="str">
        <f aca="false">VLOOKUP(B974,Sheet3!$A$1:$E$100,2)</f>
        <v>standard</v>
      </c>
      <c r="H974" s="0" t="str">
        <f aca="false">VLOOKUP(B974,Sheet3!$A$1:$E$100,3)</f>
        <v>1,09</v>
      </c>
      <c r="I974" s="0" t="str">
        <f aca="false">VLOOKUP(F974,Sheet4!$A$1:$B$22,2)</f>
        <v>przekladki_korkowe</v>
      </c>
    </row>
    <row r="975" customFormat="false" ht="18.4" hidden="false" customHeight="true" outlineLevel="0" collapsed="false">
      <c r="A975" s="1" t="n">
        <v>974</v>
      </c>
      <c r="B975" s="0" t="s">
        <v>18</v>
      </c>
      <c r="C975" s="2" t="n">
        <v>40967</v>
      </c>
      <c r="D975" s="0" t="n">
        <v>32</v>
      </c>
      <c r="E975" s="0" t="n">
        <f aca="false">MONTH(C975)</f>
        <v>2</v>
      </c>
      <c r="F975" s="0" t="str">
        <f aca="false">VLOOKUP(B975,Sheet3!$A$1:$E$100,5)</f>
        <v>k6</v>
      </c>
      <c r="G975" s="0" t="str">
        <f aca="false">VLOOKUP(B975,Sheet3!$A$1:$E$100,2)</f>
        <v>940x16x10</v>
      </c>
      <c r="H975" s="0" t="str">
        <f aca="false">VLOOKUP(B975,Sheet3!$A$1:$E$100,3)</f>
        <v>3,29</v>
      </c>
      <c r="I975" s="0" t="str">
        <f aca="false">VLOOKUP(F975,Sheet4!$A$1:$B$22,2)</f>
        <v>panele_korkowe</v>
      </c>
    </row>
    <row r="976" customFormat="false" ht="18.4" hidden="false" customHeight="true" outlineLevel="0" collapsed="false">
      <c r="A976" s="0" t="n">
        <v>975</v>
      </c>
      <c r="B976" s="0" t="s">
        <v>55</v>
      </c>
      <c r="C976" s="2" t="n">
        <v>40970</v>
      </c>
      <c r="D976" s="0" t="n">
        <v>4</v>
      </c>
      <c r="E976" s="0" t="n">
        <f aca="false">MONTH(C976)</f>
        <v>3</v>
      </c>
      <c r="F976" s="0" t="str">
        <f aca="false">VLOOKUP(B976,Sheet3!$A$1:$E$100,5)</f>
        <v>k11</v>
      </c>
      <c r="G976" s="0" t="str">
        <f aca="false">VLOOKUP(B976,Sheet3!$A$1:$E$100,2)</f>
        <v>kpl_3_mm</v>
      </c>
      <c r="H976" s="0" t="str">
        <f aca="false">VLOOKUP(B976,Sheet3!$A$1:$E$100,3)</f>
        <v>3,50</v>
      </c>
      <c r="I976" s="0" t="str">
        <f aca="false">VLOOKUP(F976,Sheet4!$A$1:$B$22,2)</f>
        <v>podkladki_naturalne</v>
      </c>
    </row>
    <row r="977" customFormat="false" ht="18.4" hidden="false" customHeight="true" outlineLevel="0" collapsed="false">
      <c r="A977" s="1" t="n">
        <v>976</v>
      </c>
      <c r="B977" s="0" t="s">
        <v>48</v>
      </c>
      <c r="C977" s="2" t="n">
        <v>41003</v>
      </c>
      <c r="D977" s="0" t="n">
        <v>1</v>
      </c>
      <c r="E977" s="0" t="n">
        <f aca="false">MONTH(C977)</f>
        <v>4</v>
      </c>
      <c r="F977" s="0" t="str">
        <f aca="false">VLOOKUP(B977,Sheet3!$A$1:$E$100,5)</f>
        <v>k19</v>
      </c>
      <c r="G977" s="0" t="str">
        <f aca="false">VLOOKUP(B977,Sheet3!$A$1:$E$100,2)</f>
        <v>Cukiernica</v>
      </c>
      <c r="H977" s="0" t="str">
        <f aca="false">VLOOKUP(B977,Sheet3!$A$1:$E$100,3)</f>
        <v>25,99</v>
      </c>
      <c r="I977" s="0" t="str">
        <f aca="false">VLOOKUP(F977,Sheet4!$A$1:$B$22,2)</f>
        <v>wyroby_korkowe</v>
      </c>
    </row>
    <row r="978" customFormat="false" ht="18.4" hidden="false" customHeight="true" outlineLevel="0" collapsed="false">
      <c r="A978" s="0" t="n">
        <v>977</v>
      </c>
      <c r="B978" s="0" t="s">
        <v>10</v>
      </c>
      <c r="C978" s="2" t="n">
        <v>40976</v>
      </c>
      <c r="D978" s="0" t="n">
        <v>1</v>
      </c>
      <c r="E978" s="0" t="n">
        <f aca="false">MONTH(C978)</f>
        <v>3</v>
      </c>
      <c r="F978" s="0" t="str">
        <f aca="false">VLOOKUP(B978,Sheet3!$A$1:$E$100,5)</f>
        <v>k19</v>
      </c>
      <c r="G978" s="0" t="str">
        <f aca="false">VLOOKUP(B978,Sheet3!$A$1:$E$100,2)</f>
        <v>Oslonka_prosta</v>
      </c>
      <c r="H978" s="0" t="str">
        <f aca="false">VLOOKUP(B978,Sheet3!$A$1:$E$100,3)</f>
        <v>20,99</v>
      </c>
      <c r="I978" s="0" t="str">
        <f aca="false">VLOOKUP(F978,Sheet4!$A$1:$B$22,2)</f>
        <v>wyroby_korkowe</v>
      </c>
    </row>
    <row r="979" customFormat="false" ht="18.4" hidden="false" customHeight="true" outlineLevel="0" collapsed="false">
      <c r="A979" s="1" t="n">
        <v>978</v>
      </c>
      <c r="B979" s="0" t="s">
        <v>37</v>
      </c>
      <c r="C979" s="2" t="n">
        <v>41107</v>
      </c>
      <c r="D979" s="0" t="n">
        <v>2</v>
      </c>
      <c r="E979" s="0" t="n">
        <f aca="false">MONTH(C979)</f>
        <v>7</v>
      </c>
      <c r="F979" s="0" t="str">
        <f aca="false">VLOOKUP(B979,Sheet3!$A$1:$E$100,5)</f>
        <v>k15</v>
      </c>
      <c r="G979" s="0" t="str">
        <f aca="false">VLOOKUP(B979,Sheet3!$A$1:$E$100,2)</f>
        <v>kostka</v>
      </c>
      <c r="H979" s="0" t="str">
        <f aca="false">VLOOKUP(B979,Sheet3!$A$1:$E$100,3)</f>
        <v>25,99</v>
      </c>
      <c r="I979" s="0" t="str">
        <f aca="false">VLOOKUP(F979,Sheet4!$A$1:$B$22,2)</f>
        <v>maty_korkowe</v>
      </c>
    </row>
    <row r="980" customFormat="false" ht="18.4" hidden="false" customHeight="true" outlineLevel="0" collapsed="false">
      <c r="A980" s="0" t="n">
        <v>979</v>
      </c>
      <c r="B980" s="0" t="s">
        <v>37</v>
      </c>
      <c r="C980" s="2" t="n">
        <v>40967</v>
      </c>
      <c r="D980" s="0" t="n">
        <v>2</v>
      </c>
      <c r="E980" s="0" t="n">
        <f aca="false">MONTH(C980)</f>
        <v>2</v>
      </c>
      <c r="F980" s="0" t="str">
        <f aca="false">VLOOKUP(B980,Sheet3!$A$1:$E$100,5)</f>
        <v>k15</v>
      </c>
      <c r="G980" s="0" t="str">
        <f aca="false">VLOOKUP(B980,Sheet3!$A$1:$E$100,2)</f>
        <v>kostka</v>
      </c>
      <c r="H980" s="0" t="str">
        <f aca="false">VLOOKUP(B980,Sheet3!$A$1:$E$100,3)</f>
        <v>25,99</v>
      </c>
      <c r="I980" s="0" t="str">
        <f aca="false">VLOOKUP(F980,Sheet4!$A$1:$B$22,2)</f>
        <v>maty_korkowe</v>
      </c>
    </row>
    <row r="981" customFormat="false" ht="18.4" hidden="false" customHeight="true" outlineLevel="0" collapsed="false">
      <c r="A981" s="1" t="n">
        <v>980</v>
      </c>
      <c r="B981" s="0" t="s">
        <v>65</v>
      </c>
      <c r="C981" s="2" t="n">
        <v>41037</v>
      </c>
      <c r="D981" s="0" t="n">
        <v>6</v>
      </c>
      <c r="E981" s="0" t="n">
        <f aca="false">MONTH(C981)</f>
        <v>5</v>
      </c>
      <c r="F981" s="0" t="str">
        <f aca="false">VLOOKUP(B981,Sheet3!$A$1:$E$100,5)</f>
        <v>k12</v>
      </c>
      <c r="G981" s="0" t="str">
        <f aca="false">VLOOKUP(B981,Sheet3!$A$1:$E$100,2)</f>
        <v>1000x700x4</v>
      </c>
      <c r="H981" s="0" t="str">
        <f aca="false">VLOOKUP(B981,Sheet3!$A$1:$E$100,3)</f>
        <v>14,99</v>
      </c>
      <c r="I981" s="0" t="str">
        <f aca="false">VLOOKUP(F981,Sheet4!$A$1:$B$22,2)</f>
        <v>plyty_korkowe</v>
      </c>
    </row>
    <row r="982" customFormat="false" ht="18.4" hidden="false" customHeight="true" outlineLevel="0" collapsed="false">
      <c r="A982" s="0" t="n">
        <v>981</v>
      </c>
      <c r="B982" s="0" t="s">
        <v>23</v>
      </c>
      <c r="C982" s="2" t="n">
        <v>41043</v>
      </c>
      <c r="D982" s="0" t="n">
        <v>35</v>
      </c>
      <c r="E982" s="0" t="n">
        <f aca="false">MONTH(C982)</f>
        <v>5</v>
      </c>
      <c r="F982" s="0" t="str">
        <f aca="false">VLOOKUP(B982,Sheet3!$A$1:$E$100,5)</f>
        <v>k3</v>
      </c>
      <c r="G982" s="0" t="str">
        <f aca="false">VLOOKUP(B982,Sheet3!$A$1:$E$100,2)</f>
        <v>frakcja_2,8-4,0_mm</v>
      </c>
      <c r="H982" s="0" t="str">
        <f aca="false">VLOOKUP(B982,Sheet3!$A$1:$E$100,3)</f>
        <v>12,80</v>
      </c>
      <c r="I982" s="0" t="str">
        <f aca="false">VLOOKUP(F982,Sheet4!$A$1:$B$22,2)</f>
        <v>panele_korkowe</v>
      </c>
    </row>
    <row r="983" customFormat="false" ht="18.4" hidden="false" customHeight="true" outlineLevel="0" collapsed="false">
      <c r="A983" s="1" t="n">
        <v>982</v>
      </c>
      <c r="B983" s="0" t="s">
        <v>87</v>
      </c>
      <c r="C983" s="2" t="n">
        <v>41211</v>
      </c>
      <c r="D983" s="0" t="n">
        <v>1</v>
      </c>
      <c r="E983" s="0" t="n">
        <f aca="false">MONTH(C983)</f>
        <v>10</v>
      </c>
      <c r="F983" s="0" t="str">
        <f aca="false">VLOOKUP(B983,Sheet3!$A$1:$E$100,5)</f>
        <v>k10</v>
      </c>
      <c r="G983" s="0" t="str">
        <f aca="false">VLOOKUP(B983,Sheet3!$A$1:$E$100,2)</f>
        <v>100x150</v>
      </c>
      <c r="H983" s="0" t="str">
        <f aca="false">VLOOKUP(B983,Sheet3!$A$1:$E$100,3)</f>
        <v>89,00</v>
      </c>
      <c r="I983" s="0" t="str">
        <f aca="false">VLOOKUP(F983,Sheet4!$A$1:$B$22,2)</f>
        <v>tablice_korkowe</v>
      </c>
    </row>
    <row r="984" customFormat="false" ht="18.4" hidden="false" customHeight="true" outlineLevel="0" collapsed="false">
      <c r="A984" s="0" t="n">
        <v>983</v>
      </c>
      <c r="B984" s="0" t="s">
        <v>37</v>
      </c>
      <c r="C984" s="2" t="n">
        <v>41226</v>
      </c>
      <c r="D984" s="0" t="n">
        <v>1</v>
      </c>
      <c r="E984" s="0" t="n">
        <f aca="false">MONTH(C984)</f>
        <v>11</v>
      </c>
      <c r="F984" s="0" t="str">
        <f aca="false">VLOOKUP(B984,Sheet3!$A$1:$E$100,5)</f>
        <v>k15</v>
      </c>
      <c r="G984" s="0" t="str">
        <f aca="false">VLOOKUP(B984,Sheet3!$A$1:$E$100,2)</f>
        <v>kostka</v>
      </c>
      <c r="H984" s="0" t="str">
        <f aca="false">VLOOKUP(B984,Sheet3!$A$1:$E$100,3)</f>
        <v>25,99</v>
      </c>
      <c r="I984" s="0" t="str">
        <f aca="false">VLOOKUP(F984,Sheet4!$A$1:$B$22,2)</f>
        <v>maty_korkowe</v>
      </c>
    </row>
    <row r="985" customFormat="false" ht="18.4" hidden="false" customHeight="true" outlineLevel="0" collapsed="false">
      <c r="A985" s="1" t="n">
        <v>984</v>
      </c>
      <c r="B985" s="0" t="s">
        <v>14</v>
      </c>
      <c r="C985" s="2" t="n">
        <v>41225</v>
      </c>
      <c r="D985" s="0" t="n">
        <v>2</v>
      </c>
      <c r="E985" s="0" t="n">
        <f aca="false">MONTH(C985)</f>
        <v>11</v>
      </c>
      <c r="F985" s="0" t="str">
        <f aca="false">VLOOKUP(B985,Sheet3!$A$1:$E$100,5)</f>
        <v>k10</v>
      </c>
      <c r="G985" s="0" t="str">
        <f aca="false">VLOOKUP(B985,Sheet3!$A$1:$E$100,2)</f>
        <v>40x60</v>
      </c>
      <c r="H985" s="0" t="str">
        <f aca="false">VLOOKUP(B985,Sheet3!$A$1:$E$100,3)</f>
        <v>25,00</v>
      </c>
      <c r="I985" s="0" t="str">
        <f aca="false">VLOOKUP(F985,Sheet4!$A$1:$B$22,2)</f>
        <v>tablice_korkowe</v>
      </c>
    </row>
    <row r="986" customFormat="false" ht="18.4" hidden="false" customHeight="true" outlineLevel="0" collapsed="false">
      <c r="A986" s="0" t="n">
        <v>985</v>
      </c>
      <c r="B986" s="0" t="s">
        <v>47</v>
      </c>
      <c r="C986" s="2" t="n">
        <v>41015</v>
      </c>
      <c r="D986" s="0" t="n">
        <v>15</v>
      </c>
      <c r="E986" s="0" t="n">
        <f aca="false">MONTH(C986)</f>
        <v>4</v>
      </c>
      <c r="F986" s="0" t="str">
        <f aca="false">VLOOKUP(B986,Sheet3!$A$1:$E$100,5)</f>
        <v>k2</v>
      </c>
      <c r="G986" s="0" t="str">
        <f aca="false">VLOOKUP(B986,Sheet3!$A$1:$E$100,2)</f>
        <v>Normal_4_mm</v>
      </c>
      <c r="H986" s="0" t="str">
        <f aca="false">VLOOKUP(B986,Sheet3!$A$1:$E$100,3)</f>
        <v>60,50</v>
      </c>
      <c r="I986" s="0" t="str">
        <f aca="false">VLOOKUP(F986,Sheet4!$A$1:$B$22,2)</f>
        <v>wyroby_korkowe</v>
      </c>
    </row>
    <row r="987" customFormat="false" ht="18.4" hidden="false" customHeight="true" outlineLevel="0" collapsed="false">
      <c r="A987" s="1" t="n">
        <v>986</v>
      </c>
      <c r="B987" s="0" t="s">
        <v>55</v>
      </c>
      <c r="C987" s="2" t="n">
        <v>41081</v>
      </c>
      <c r="D987" s="0" t="n">
        <v>1</v>
      </c>
      <c r="E987" s="0" t="n">
        <f aca="false">MONTH(C987)</f>
        <v>6</v>
      </c>
      <c r="F987" s="0" t="str">
        <f aca="false">VLOOKUP(B987,Sheet3!$A$1:$E$100,5)</f>
        <v>k11</v>
      </c>
      <c r="G987" s="0" t="str">
        <f aca="false">VLOOKUP(B987,Sheet3!$A$1:$E$100,2)</f>
        <v>kpl_3_mm</v>
      </c>
      <c r="H987" s="0" t="str">
        <f aca="false">VLOOKUP(B987,Sheet3!$A$1:$E$100,3)</f>
        <v>3,50</v>
      </c>
      <c r="I987" s="0" t="str">
        <f aca="false">VLOOKUP(F987,Sheet4!$A$1:$B$22,2)</f>
        <v>podkladki_naturalne</v>
      </c>
    </row>
    <row r="988" customFormat="false" ht="18.4" hidden="false" customHeight="true" outlineLevel="0" collapsed="false">
      <c r="A988" s="0" t="n">
        <v>987</v>
      </c>
      <c r="B988" s="0" t="s">
        <v>9</v>
      </c>
      <c r="C988" s="2" t="n">
        <v>41220</v>
      </c>
      <c r="D988" s="0" t="n">
        <v>6</v>
      </c>
      <c r="E988" s="0" t="n">
        <f aca="false">MONTH(C988)</f>
        <v>11</v>
      </c>
      <c r="F988" s="0" t="str">
        <f aca="false">VLOOKUP(B988,Sheet3!$A$1:$E$100,5)</f>
        <v>k19</v>
      </c>
      <c r="G988" s="0" t="str">
        <f aca="false">VLOOKUP(B988,Sheet3!$A$1:$E$100,2)</f>
        <v>Oslonka_falista</v>
      </c>
      <c r="H988" s="0" t="str">
        <f aca="false">VLOOKUP(B988,Sheet3!$A$1:$E$100,3)</f>
        <v>22,99</v>
      </c>
      <c r="I988" s="0" t="str">
        <f aca="false">VLOOKUP(F988,Sheet4!$A$1:$B$22,2)</f>
        <v>wyroby_korkowe</v>
      </c>
    </row>
    <row r="989" customFormat="false" ht="18.4" hidden="false" customHeight="true" outlineLevel="0" collapsed="false">
      <c r="A989" s="1" t="n">
        <v>988</v>
      </c>
      <c r="B989" s="0" t="s">
        <v>15</v>
      </c>
      <c r="C989" s="2" t="n">
        <v>40968</v>
      </c>
      <c r="D989" s="0" t="n">
        <v>3</v>
      </c>
      <c r="E989" s="0" t="n">
        <f aca="false">MONTH(C989)</f>
        <v>2</v>
      </c>
      <c r="F989" s="0" t="str">
        <f aca="false">VLOOKUP(B989,Sheet3!$A$1:$E$100,5)</f>
        <v>k12</v>
      </c>
      <c r="G989" s="0" t="str">
        <f aca="false">VLOOKUP(B989,Sheet3!$A$1:$E$100,2)</f>
        <v>1000x700x2</v>
      </c>
      <c r="H989" s="0" t="str">
        <f aca="false">VLOOKUP(B989,Sheet3!$A$1:$E$100,3)</f>
        <v>5,99</v>
      </c>
      <c r="I989" s="0" t="str">
        <f aca="false">VLOOKUP(F989,Sheet4!$A$1:$B$22,2)</f>
        <v>plyty_korkowe</v>
      </c>
    </row>
    <row r="990" customFormat="false" ht="18.4" hidden="false" customHeight="true" outlineLevel="0" collapsed="false">
      <c r="A990" s="0" t="n">
        <v>989</v>
      </c>
      <c r="B990" s="0" t="s">
        <v>76</v>
      </c>
      <c r="C990" s="2" t="n">
        <v>41013</v>
      </c>
      <c r="D990" s="0" t="n">
        <v>32</v>
      </c>
      <c r="E990" s="0" t="n">
        <f aca="false">MONTH(C990)</f>
        <v>4</v>
      </c>
      <c r="F990" s="0" t="str">
        <f aca="false">VLOOKUP(B990,Sheet3!$A$1:$E$100,5)</f>
        <v>k2</v>
      </c>
      <c r="G990" s="0" t="str">
        <f aca="false">VLOOKUP(B990,Sheet3!$A$1:$E$100,2)</f>
        <v>Normal_6_mm</v>
      </c>
      <c r="H990" s="0" t="str">
        <f aca="false">VLOOKUP(B990,Sheet3!$A$1:$E$100,3)</f>
        <v>119,99</v>
      </c>
      <c r="I990" s="0" t="str">
        <f aca="false">VLOOKUP(F990,Sheet4!$A$1:$B$22,2)</f>
        <v>wyroby_korkowe</v>
      </c>
    </row>
    <row r="991" customFormat="false" ht="18.4" hidden="false" customHeight="true" outlineLevel="0" collapsed="false">
      <c r="A991" s="1" t="n">
        <v>990</v>
      </c>
      <c r="B991" s="0" t="s">
        <v>26</v>
      </c>
      <c r="C991" s="2" t="n">
        <v>41145</v>
      </c>
      <c r="D991" s="0" t="n">
        <v>7</v>
      </c>
      <c r="E991" s="0" t="n">
        <f aca="false">MONTH(C991)</f>
        <v>8</v>
      </c>
      <c r="F991" s="0" t="str">
        <f aca="false">VLOOKUP(B991,Sheet3!$A$1:$E$100,5)</f>
        <v>k1</v>
      </c>
      <c r="G991" s="0" t="str">
        <f aca="false">VLOOKUP(B991,Sheet3!$A$1:$E$100,2)</f>
        <v>Especial_Big</v>
      </c>
      <c r="H991" s="0" t="str">
        <f aca="false">VLOOKUP(B991,Sheet3!$A$1:$E$100,3)</f>
        <v>24,99</v>
      </c>
      <c r="I991" s="0" t="str">
        <f aca="false">VLOOKUP(F991,Sheet4!$A$1:$B$22,2)</f>
        <v>korek_scienny</v>
      </c>
    </row>
    <row r="992" customFormat="false" ht="18.4" hidden="false" customHeight="true" outlineLevel="0" collapsed="false">
      <c r="A992" s="0" t="n">
        <v>991</v>
      </c>
      <c r="B992" s="0" t="s">
        <v>42</v>
      </c>
      <c r="C992" s="2" t="n">
        <v>41145</v>
      </c>
      <c r="D992" s="0" t="n">
        <v>34</v>
      </c>
      <c r="E992" s="0" t="n">
        <f aca="false">MONTH(C992)</f>
        <v>8</v>
      </c>
      <c r="F992" s="0" t="str">
        <f aca="false">VLOOKUP(B992,Sheet3!$A$1:$E$100,5)</f>
        <v>k20</v>
      </c>
      <c r="G992" s="0" t="str">
        <f aca="false">VLOOKUP(B992,Sheet3!$A$1:$E$100,2)</f>
        <v>Stozkowe_male</v>
      </c>
      <c r="H992" s="0" t="str">
        <f aca="false">VLOOKUP(B992,Sheet3!$A$1:$E$100,3)</f>
        <v>0,49</v>
      </c>
      <c r="I992" s="0" t="str">
        <f aca="false">VLOOKUP(F992,Sheet4!$A$1:$B$22,2)</f>
        <v>korki_do_butelek</v>
      </c>
    </row>
    <row r="993" customFormat="false" ht="18.4" hidden="false" customHeight="true" outlineLevel="0" collapsed="false">
      <c r="A993" s="1" t="n">
        <v>992</v>
      </c>
      <c r="B993" s="0" t="s">
        <v>21</v>
      </c>
      <c r="C993" s="2" t="n">
        <v>41058</v>
      </c>
      <c r="D993" s="0" t="n">
        <v>20</v>
      </c>
      <c r="E993" s="0" t="n">
        <f aca="false">MONTH(C993)</f>
        <v>5</v>
      </c>
      <c r="F993" s="0" t="str">
        <f aca="false">VLOOKUP(B993,Sheet3!$A$1:$E$100,5)</f>
        <v>k8</v>
      </c>
      <c r="G993" s="0" t="str">
        <f aca="false">VLOOKUP(B993,Sheet3!$A$1:$E$100,2)</f>
        <v>LK_3</v>
      </c>
      <c r="H993" s="0" t="str">
        <f aca="false">VLOOKUP(B993,Sheet3!$A$1:$E$100,3)</f>
        <v>3,60</v>
      </c>
      <c r="I993" s="0" t="str">
        <f aca="false">VLOOKUP(F993,Sheet4!$A$1:$B$22,2)</f>
        <v>panele_korkowe</v>
      </c>
    </row>
    <row r="994" customFormat="false" ht="18.4" hidden="false" customHeight="true" outlineLevel="0" collapsed="false">
      <c r="A994" s="0" t="n">
        <v>993</v>
      </c>
      <c r="B994" s="0" t="s">
        <v>52</v>
      </c>
      <c r="C994" s="2" t="n">
        <v>41088</v>
      </c>
      <c r="D994" s="0" t="n">
        <v>8</v>
      </c>
      <c r="E994" s="0" t="n">
        <f aca="false">MONTH(C994)</f>
        <v>6</v>
      </c>
      <c r="F994" s="0" t="str">
        <f aca="false">VLOOKUP(B994,Sheet3!$A$1:$E$100,5)</f>
        <v>k10</v>
      </c>
      <c r="G994" s="0" t="str">
        <f aca="false">VLOOKUP(B994,Sheet3!$A$1:$E$100,2)</f>
        <v>120x150</v>
      </c>
      <c r="H994" s="0" t="str">
        <f aca="false">VLOOKUP(B994,Sheet3!$A$1:$E$100,3)</f>
        <v>159,00</v>
      </c>
      <c r="I994" s="0" t="str">
        <f aca="false">VLOOKUP(F994,Sheet4!$A$1:$B$22,2)</f>
        <v>tablice_korkowe</v>
      </c>
    </row>
    <row r="995" customFormat="false" ht="18.4" hidden="false" customHeight="true" outlineLevel="0" collapsed="false">
      <c r="A995" s="1" t="n">
        <v>994</v>
      </c>
      <c r="B995" s="0" t="s">
        <v>78</v>
      </c>
      <c r="C995" s="2" t="n">
        <v>41059</v>
      </c>
      <c r="D995" s="0" t="n">
        <v>22</v>
      </c>
      <c r="E995" s="0" t="n">
        <f aca="false">MONTH(C995)</f>
        <v>5</v>
      </c>
      <c r="F995" s="0" t="str">
        <f aca="false">VLOOKUP(B995,Sheet3!$A$1:$E$100,5)</f>
        <v>k6</v>
      </c>
      <c r="G995" s="0" t="str">
        <f aca="false">VLOOKUP(B995,Sheet3!$A$1:$E$100,2)</f>
        <v>940x23x10</v>
      </c>
      <c r="H995" s="0" t="str">
        <f aca="false">VLOOKUP(B995,Sheet3!$A$1:$E$100,3)</f>
        <v>3,29</v>
      </c>
      <c r="I995" s="0" t="str">
        <f aca="false">VLOOKUP(F995,Sheet4!$A$1:$B$22,2)</f>
        <v>panele_korkowe</v>
      </c>
    </row>
    <row r="996" customFormat="false" ht="18.4" hidden="false" customHeight="true" outlineLevel="0" collapsed="false">
      <c r="A996" s="0" t="n">
        <v>995</v>
      </c>
      <c r="B996" s="0" t="s">
        <v>78</v>
      </c>
      <c r="C996" s="2" t="n">
        <v>41173</v>
      </c>
      <c r="D996" s="0" t="n">
        <v>20</v>
      </c>
      <c r="E996" s="0" t="n">
        <f aca="false">MONTH(C996)</f>
        <v>9</v>
      </c>
      <c r="F996" s="0" t="str">
        <f aca="false">VLOOKUP(B996,Sheet3!$A$1:$E$100,5)</f>
        <v>k6</v>
      </c>
      <c r="G996" s="0" t="str">
        <f aca="false">VLOOKUP(B996,Sheet3!$A$1:$E$100,2)</f>
        <v>940x23x10</v>
      </c>
      <c r="H996" s="0" t="str">
        <f aca="false">VLOOKUP(B996,Sheet3!$A$1:$E$100,3)</f>
        <v>3,29</v>
      </c>
      <c r="I996" s="0" t="str">
        <f aca="false">VLOOKUP(F996,Sheet4!$A$1:$B$22,2)</f>
        <v>panele_korkowe</v>
      </c>
    </row>
    <row r="997" customFormat="false" ht="18.4" hidden="false" customHeight="true" outlineLevel="0" collapsed="false">
      <c r="A997" s="1" t="n">
        <v>996</v>
      </c>
      <c r="B997" s="0" t="s">
        <v>93</v>
      </c>
      <c r="C997" s="2" t="n">
        <v>41101</v>
      </c>
      <c r="D997" s="0" t="n">
        <v>32</v>
      </c>
      <c r="E997" s="0" t="n">
        <f aca="false">MONTH(C997)</f>
        <v>7</v>
      </c>
      <c r="F997" s="0" t="str">
        <f aca="false">VLOOKUP(B997,Sheet3!$A$1:$E$100,5)</f>
        <v>k13</v>
      </c>
      <c r="G997" s="0" t="str">
        <f aca="false">VLOOKUP(B997,Sheet3!$A$1:$E$100,2)</f>
        <v>30m_x_1m_x_2mm</v>
      </c>
      <c r="H997" s="0" t="str">
        <f aca="false">VLOOKUP(B997,Sheet3!$A$1:$E$100,3)</f>
        <v>299,99</v>
      </c>
      <c r="I997" s="0" t="str">
        <f aca="false">VLOOKUP(F997,Sheet4!$A$1:$B$22,2)</f>
        <v>rolki_korkowe</v>
      </c>
    </row>
    <row r="998" customFormat="false" ht="18.4" hidden="false" customHeight="true" outlineLevel="0" collapsed="false">
      <c r="A998" s="0" t="n">
        <v>997</v>
      </c>
      <c r="B998" s="0" t="s">
        <v>12</v>
      </c>
      <c r="C998" s="2" t="n">
        <v>41050</v>
      </c>
      <c r="D998" s="0" t="n">
        <v>28</v>
      </c>
      <c r="E998" s="0" t="n">
        <f aca="false">MONTH(C998)</f>
        <v>5</v>
      </c>
      <c r="F998" s="0" t="str">
        <f aca="false">VLOOKUP(B998,Sheet3!$A$1:$E$100,5)</f>
        <v>k6</v>
      </c>
      <c r="G998" s="0" t="str">
        <f aca="false">VLOOKUP(B998,Sheet3!$A$1:$E$100,2)</f>
        <v>940x16x5</v>
      </c>
      <c r="H998" s="0" t="str">
        <f aca="false">VLOOKUP(B998,Sheet3!$A$1:$E$100,3)</f>
        <v>2,19</v>
      </c>
      <c r="I998" s="0" t="str">
        <f aca="false">VLOOKUP(F998,Sheet4!$A$1:$B$22,2)</f>
        <v>panele_korkowe</v>
      </c>
    </row>
    <row r="999" customFormat="false" ht="18.4" hidden="false" customHeight="true" outlineLevel="0" collapsed="false">
      <c r="A999" s="1" t="n">
        <v>998</v>
      </c>
      <c r="B999" s="0" t="s">
        <v>51</v>
      </c>
      <c r="C999" s="2" t="n">
        <v>41059</v>
      </c>
      <c r="D999" s="0" t="n">
        <v>28</v>
      </c>
      <c r="E999" s="0" t="n">
        <f aca="false">MONTH(C999)</f>
        <v>5</v>
      </c>
      <c r="F999" s="0" t="str">
        <f aca="false">VLOOKUP(B999,Sheet3!$A$1:$E$100,5)</f>
        <v>k10</v>
      </c>
      <c r="G999" s="0" t="str">
        <f aca="false">VLOOKUP(B999,Sheet3!$A$1:$E$100,2)</f>
        <v>60x80</v>
      </c>
      <c r="H999" s="0" t="str">
        <f aca="false">VLOOKUP(B999,Sheet3!$A$1:$E$100,3)</f>
        <v>51,00</v>
      </c>
      <c r="I999" s="0" t="str">
        <f aca="false">VLOOKUP(F999,Sheet4!$A$1:$B$22,2)</f>
        <v>tablice_korkowe</v>
      </c>
    </row>
    <row r="1000" customFormat="false" ht="18.4" hidden="false" customHeight="true" outlineLevel="0" collapsed="false">
      <c r="A1000" s="0" t="n">
        <v>999</v>
      </c>
      <c r="B1000" s="0" t="s">
        <v>9</v>
      </c>
      <c r="C1000" s="2" t="n">
        <v>41080</v>
      </c>
      <c r="D1000" s="0" t="n">
        <v>6</v>
      </c>
      <c r="E1000" s="0" t="n">
        <f aca="false">MONTH(C1000)</f>
        <v>6</v>
      </c>
      <c r="F1000" s="0" t="str">
        <f aca="false">VLOOKUP(B1000,Sheet3!$A$1:$E$100,5)</f>
        <v>k19</v>
      </c>
      <c r="G1000" s="0" t="str">
        <f aca="false">VLOOKUP(B1000,Sheet3!$A$1:$E$100,2)</f>
        <v>Oslonka_falista</v>
      </c>
      <c r="H1000" s="0" t="str">
        <f aca="false">VLOOKUP(B1000,Sheet3!$A$1:$E$100,3)</f>
        <v>22,99</v>
      </c>
      <c r="I1000" s="0" t="str">
        <f aca="false">VLOOKUP(F1000,Sheet4!$A$1:$B$22,2)</f>
        <v>wyroby_korkowe</v>
      </c>
    </row>
    <row r="1001" customFormat="false" ht="18.4" hidden="false" customHeight="true" outlineLevel="0" collapsed="false">
      <c r="A1001" s="1" t="n">
        <v>1000</v>
      </c>
      <c r="B1001" s="0" t="s">
        <v>58</v>
      </c>
      <c r="C1001" s="2" t="n">
        <v>41165</v>
      </c>
      <c r="D1001" s="0" t="n">
        <v>64</v>
      </c>
      <c r="E1001" s="0" t="n">
        <f aca="false">MONTH(C1001)</f>
        <v>9</v>
      </c>
      <c r="F1001" s="0" t="str">
        <f aca="false">VLOOKUP(B1001,Sheet3!$A$1:$E$100,5)</f>
        <v>k5</v>
      </c>
      <c r="G1001" s="0" t="str">
        <f aca="false">VLOOKUP(B1001,Sheet3!$A$1:$E$100,2)</f>
        <v>Aglomerado_80_mm</v>
      </c>
      <c r="H1001" s="0" t="str">
        <f aca="false">VLOOKUP(B1001,Sheet3!$A$1:$E$100,3)</f>
        <v>149,99</v>
      </c>
      <c r="I1001" s="0" t="str">
        <f aca="false">VLOOKUP(F1001,Sheet4!$A$1:$B$22,2)</f>
        <v>panele_korkowe</v>
      </c>
    </row>
    <row r="1002" customFormat="false" ht="18.4" hidden="false" customHeight="true" outlineLevel="0" collapsed="false">
      <c r="A1002" s="0" t="n">
        <v>1001</v>
      </c>
      <c r="B1002" s="0" t="s">
        <v>22</v>
      </c>
      <c r="C1002" s="2" t="n">
        <v>41113</v>
      </c>
      <c r="D1002" s="0" t="n">
        <v>1</v>
      </c>
      <c r="E1002" s="0" t="n">
        <f aca="false">MONTH(C1002)</f>
        <v>7</v>
      </c>
      <c r="F1002" s="0" t="str">
        <f aca="false">VLOOKUP(B1002,Sheet3!$A$1:$E$100,5)</f>
        <v>k17</v>
      </c>
      <c r="G1002" s="0" t="str">
        <f aca="false">VLOOKUP(B1002,Sheet3!$A$1:$E$100,2)</f>
        <v>korek_natryskowy</v>
      </c>
      <c r="H1002" s="0" t="str">
        <f aca="false">VLOOKUP(B1002,Sheet3!$A$1:$E$100,3)</f>
        <v>33,99</v>
      </c>
      <c r="I1002" s="0" t="str">
        <f aca="false">VLOOKUP(F1002,Sheet4!$A$1:$B$22,2)</f>
        <v>masa_korkowa</v>
      </c>
    </row>
    <row r="1003" customFormat="false" ht="18.4" hidden="false" customHeight="true" outlineLevel="0" collapsed="false">
      <c r="A1003" s="1" t="n">
        <v>1002</v>
      </c>
      <c r="B1003" s="0" t="s">
        <v>36</v>
      </c>
      <c r="C1003" s="2" t="n">
        <v>41048</v>
      </c>
      <c r="D1003" s="0" t="n">
        <v>1</v>
      </c>
      <c r="E1003" s="0" t="n">
        <f aca="false">MONTH(C1003)</f>
        <v>5</v>
      </c>
      <c r="F1003" s="0" t="str">
        <f aca="false">VLOOKUP(B1003,Sheet3!$A$1:$E$100,5)</f>
        <v>k10</v>
      </c>
      <c r="G1003" s="0" t="str">
        <f aca="false">VLOOKUP(B1003,Sheet3!$A$1:$E$100,2)</f>
        <v>50x80</v>
      </c>
      <c r="H1003" s="0" t="str">
        <f aca="false">VLOOKUP(B1003,Sheet3!$A$1:$E$100,3)</f>
        <v>34,99</v>
      </c>
      <c r="I1003" s="0" t="str">
        <f aca="false">VLOOKUP(F1003,Sheet4!$A$1:$B$22,2)</f>
        <v>tablice_korkowe</v>
      </c>
    </row>
    <row r="1004" customFormat="false" ht="18.4" hidden="false" customHeight="true" outlineLevel="0" collapsed="false">
      <c r="A1004" s="0" t="n">
        <v>1003</v>
      </c>
      <c r="B1004" s="0" t="s">
        <v>73</v>
      </c>
      <c r="C1004" s="2" t="n">
        <v>40931</v>
      </c>
      <c r="D1004" s="0" t="n">
        <v>4</v>
      </c>
      <c r="E1004" s="0" t="n">
        <f aca="false">MONTH(C1004)</f>
        <v>1</v>
      </c>
      <c r="F1004" s="0" t="str">
        <f aca="false">VLOOKUP(B1004,Sheet3!$A$1:$E$100,5)</f>
        <v>k13</v>
      </c>
      <c r="G1004" s="0" t="str">
        <f aca="false">VLOOKUP(B1004,Sheet3!$A$1:$E$100,2)</f>
        <v>30m_x_1,2m_x_1mm</v>
      </c>
      <c r="H1004" s="0" t="str">
        <f aca="false">VLOOKUP(B1004,Sheet3!$A$1:$E$100,3)</f>
        <v>189,99</v>
      </c>
      <c r="I1004" s="0" t="str">
        <f aca="false">VLOOKUP(F1004,Sheet4!$A$1:$B$22,2)</f>
        <v>rolki_korkowe</v>
      </c>
    </row>
    <row r="1005" customFormat="false" ht="18.4" hidden="false" customHeight="true" outlineLevel="0" collapsed="false">
      <c r="A1005" s="1" t="n">
        <v>1004</v>
      </c>
      <c r="B1005" s="0" t="s">
        <v>28</v>
      </c>
      <c r="C1005" s="2" t="n">
        <v>41151</v>
      </c>
      <c r="D1005" s="0" t="n">
        <v>20</v>
      </c>
      <c r="E1005" s="0" t="n">
        <f aca="false">MONTH(C1005)</f>
        <v>8</v>
      </c>
      <c r="F1005" s="0" t="str">
        <f aca="false">VLOOKUP(B1005,Sheet3!$A$1:$E$100,5)</f>
        <v>k14</v>
      </c>
      <c r="G1005" s="0" t="str">
        <f aca="false">VLOOKUP(B1005,Sheet3!$A$1:$E$100,2)</f>
        <v>Shell</v>
      </c>
      <c r="H1005" s="0" t="str">
        <f aca="false">VLOOKUP(B1005,Sheet3!$A$1:$E$100,3)</f>
        <v>81,99</v>
      </c>
      <c r="I1005" s="0" t="str">
        <f aca="false">VLOOKUP(F1005,Sheet4!$A$1:$B$22,2)</f>
        <v>parkiet_korkowy</v>
      </c>
    </row>
    <row r="1006" customFormat="false" ht="18.4" hidden="false" customHeight="true" outlineLevel="0" collapsed="false">
      <c r="A1006" s="0" t="n">
        <v>1005</v>
      </c>
      <c r="B1006" s="0" t="s">
        <v>8</v>
      </c>
      <c r="C1006" s="2" t="n">
        <v>41088</v>
      </c>
      <c r="D1006" s="0" t="n">
        <v>242</v>
      </c>
      <c r="E1006" s="0" t="n">
        <f aca="false">MONTH(C1006)</f>
        <v>6</v>
      </c>
      <c r="F1006" s="0" t="str">
        <f aca="false">VLOOKUP(B1006,Sheet3!$A$1:$E$100,5)</f>
        <v>k6</v>
      </c>
      <c r="G1006" s="0" t="str">
        <f aca="false">VLOOKUP(B1006,Sheet3!$A$1:$E$100,2)</f>
        <v>940x16x7</v>
      </c>
      <c r="H1006" s="0" t="str">
        <f aca="false">VLOOKUP(B1006,Sheet3!$A$1:$E$100,3)</f>
        <v>2,89</v>
      </c>
      <c r="I1006" s="0" t="str">
        <f aca="false">VLOOKUP(F1006,Sheet4!$A$1:$B$22,2)</f>
        <v>panele_korkowe</v>
      </c>
    </row>
    <row r="1007" customFormat="false" ht="18.4" hidden="false" customHeight="true" outlineLevel="0" collapsed="false">
      <c r="A1007" s="1" t="n">
        <v>1006</v>
      </c>
      <c r="B1007" s="0" t="s">
        <v>81</v>
      </c>
      <c r="C1007" s="2" t="n">
        <v>40989</v>
      </c>
      <c r="D1007" s="0" t="n">
        <v>1</v>
      </c>
      <c r="E1007" s="0" t="n">
        <f aca="false">MONTH(C1007)</f>
        <v>3</v>
      </c>
      <c r="F1007" s="0" t="str">
        <f aca="false">VLOOKUP(B1007,Sheet3!$A$1:$E$100,5)</f>
        <v>k12</v>
      </c>
      <c r="G1007" s="0" t="str">
        <f aca="false">VLOOKUP(B1007,Sheet3!$A$1:$E$100,2)</f>
        <v>1000x700x3</v>
      </c>
      <c r="H1007" s="0" t="str">
        <f aca="false">VLOOKUP(B1007,Sheet3!$A$1:$E$100,3)</f>
        <v>9,99</v>
      </c>
      <c r="I1007" s="0" t="str">
        <f aca="false">VLOOKUP(F1007,Sheet4!$A$1:$B$22,2)</f>
        <v>plyty_korkowe</v>
      </c>
    </row>
    <row r="1008" customFormat="false" ht="18.4" hidden="false" customHeight="true" outlineLevel="0" collapsed="false">
      <c r="A1008" s="0" t="n">
        <v>1007</v>
      </c>
      <c r="B1008" s="0" t="s">
        <v>51</v>
      </c>
      <c r="C1008" s="2" t="n">
        <v>41074</v>
      </c>
      <c r="D1008" s="0" t="n">
        <v>4</v>
      </c>
      <c r="E1008" s="0" t="n">
        <f aca="false">MONTH(C1008)</f>
        <v>6</v>
      </c>
      <c r="F1008" s="0" t="str">
        <f aca="false">VLOOKUP(B1008,Sheet3!$A$1:$E$100,5)</f>
        <v>k10</v>
      </c>
      <c r="G1008" s="0" t="str">
        <f aca="false">VLOOKUP(B1008,Sheet3!$A$1:$E$100,2)</f>
        <v>60x80</v>
      </c>
      <c r="H1008" s="0" t="str">
        <f aca="false">VLOOKUP(B1008,Sheet3!$A$1:$E$100,3)</f>
        <v>51,00</v>
      </c>
      <c r="I1008" s="0" t="str">
        <f aca="false">VLOOKUP(F1008,Sheet4!$A$1:$B$22,2)</f>
        <v>tablice_korkowe</v>
      </c>
    </row>
    <row r="1009" customFormat="false" ht="18.4" hidden="false" customHeight="true" outlineLevel="0" collapsed="false">
      <c r="A1009" s="1" t="n">
        <v>1008</v>
      </c>
      <c r="B1009" s="0" t="s">
        <v>56</v>
      </c>
      <c r="C1009" s="2" t="n">
        <v>40996</v>
      </c>
      <c r="D1009" s="0" t="n">
        <v>22</v>
      </c>
      <c r="E1009" s="0" t="n">
        <f aca="false">MONTH(C1009)</f>
        <v>3</v>
      </c>
      <c r="F1009" s="0" t="str">
        <f aca="false">VLOOKUP(B1009,Sheet3!$A$1:$E$100,5)</f>
        <v>k21</v>
      </c>
      <c r="G1009" s="0" t="str">
        <f aca="false">VLOOKUP(B1009,Sheet3!$A$1:$E$100,2)</f>
        <v>Harmony</v>
      </c>
      <c r="H1009" s="0" t="str">
        <f aca="false">VLOOKUP(B1009,Sheet3!$A$1:$E$100,3)</f>
        <v>139,99</v>
      </c>
      <c r="I1009" s="0" t="str">
        <f aca="false">VLOOKUP(F1009,Sheet4!$A$1:$B$22,2)</f>
        <v>panele_korkowe</v>
      </c>
    </row>
    <row r="1010" customFormat="false" ht="18.4" hidden="false" customHeight="true" outlineLevel="0" collapsed="false">
      <c r="A1010" s="0" t="n">
        <v>1009</v>
      </c>
      <c r="B1010" s="0" t="s">
        <v>85</v>
      </c>
      <c r="C1010" s="2" t="n">
        <v>41039</v>
      </c>
      <c r="D1010" s="0" t="n">
        <v>32</v>
      </c>
      <c r="E1010" s="0" t="n">
        <f aca="false">MONTH(C1010)</f>
        <v>5</v>
      </c>
      <c r="F1010" s="0" t="str">
        <f aca="false">VLOOKUP(B1010,Sheet3!$A$1:$E$100,5)</f>
        <v>k8</v>
      </c>
      <c r="G1010" s="0" t="str">
        <f aca="false">VLOOKUP(B1010,Sheet3!$A$1:$E$100,2)</f>
        <v>LN_2</v>
      </c>
      <c r="H1010" s="0" t="str">
        <f aca="false">VLOOKUP(B1010,Sheet3!$A$1:$E$100,3)</f>
        <v>4,60</v>
      </c>
      <c r="I1010" s="0" t="str">
        <f aca="false">VLOOKUP(F1010,Sheet4!$A$1:$B$22,2)</f>
        <v>panele_korkowe</v>
      </c>
    </row>
    <row r="1011" customFormat="false" ht="18.4" hidden="false" customHeight="true" outlineLevel="0" collapsed="false">
      <c r="A1011" s="1" t="n">
        <v>1010</v>
      </c>
      <c r="B1011" s="0" t="s">
        <v>13</v>
      </c>
      <c r="C1011" s="2" t="n">
        <v>41087</v>
      </c>
      <c r="D1011" s="0" t="n">
        <v>1</v>
      </c>
      <c r="E1011" s="0" t="n">
        <f aca="false">MONTH(C1011)</f>
        <v>6</v>
      </c>
      <c r="F1011" s="0" t="str">
        <f aca="false">VLOOKUP(B1011,Sheet3!$A$1:$E$100,5)</f>
        <v>k12</v>
      </c>
      <c r="G1011" s="0" t="str">
        <f aca="false">VLOOKUP(B1011,Sheet3!$A$1:$E$100,2)</f>
        <v>1000x700x7</v>
      </c>
      <c r="H1011" s="0" t="str">
        <f aca="false">VLOOKUP(B1011,Sheet3!$A$1:$E$100,3)</f>
        <v>22,99</v>
      </c>
      <c r="I1011" s="0" t="str">
        <f aca="false">VLOOKUP(F1011,Sheet4!$A$1:$B$22,2)</f>
        <v>plyty_korkowe</v>
      </c>
    </row>
    <row r="1012" customFormat="false" ht="18.4" hidden="false" customHeight="true" outlineLevel="0" collapsed="false">
      <c r="A1012" s="0" t="n">
        <v>1011</v>
      </c>
      <c r="B1012" s="0" t="s">
        <v>37</v>
      </c>
      <c r="C1012" s="2" t="n">
        <v>41207</v>
      </c>
      <c r="D1012" s="0" t="n">
        <v>16</v>
      </c>
      <c r="E1012" s="0" t="n">
        <f aca="false">MONTH(C1012)</f>
        <v>10</v>
      </c>
      <c r="F1012" s="0" t="str">
        <f aca="false">VLOOKUP(B1012,Sheet3!$A$1:$E$100,5)</f>
        <v>k15</v>
      </c>
      <c r="G1012" s="0" t="str">
        <f aca="false">VLOOKUP(B1012,Sheet3!$A$1:$E$100,2)</f>
        <v>kostka</v>
      </c>
      <c r="H1012" s="0" t="str">
        <f aca="false">VLOOKUP(B1012,Sheet3!$A$1:$E$100,3)</f>
        <v>25,99</v>
      </c>
      <c r="I1012" s="0" t="str">
        <f aca="false">VLOOKUP(F1012,Sheet4!$A$1:$B$22,2)</f>
        <v>maty_korkowe</v>
      </c>
    </row>
    <row r="1013" customFormat="false" ht="18.4" hidden="false" customHeight="true" outlineLevel="0" collapsed="false">
      <c r="A1013" s="1" t="n">
        <v>1012</v>
      </c>
      <c r="B1013" s="0" t="s">
        <v>19</v>
      </c>
      <c r="C1013" s="2" t="n">
        <v>41095</v>
      </c>
      <c r="D1013" s="0" t="n">
        <v>42</v>
      </c>
      <c r="E1013" s="0" t="n">
        <f aca="false">MONTH(C1013)</f>
        <v>7</v>
      </c>
      <c r="F1013" s="0" t="str">
        <f aca="false">VLOOKUP(B1013,Sheet3!$A$1:$E$100,5)</f>
        <v>k20</v>
      </c>
      <c r="G1013" s="0" t="str">
        <f aca="false">VLOOKUP(B1013,Sheet3!$A$1:$E$100,2)</f>
        <v>Stozkowe_srednie</v>
      </c>
      <c r="H1013" s="0" t="str">
        <f aca="false">VLOOKUP(B1013,Sheet3!$A$1:$E$100,3)</f>
        <v>0,89</v>
      </c>
      <c r="I1013" s="0" t="str">
        <f aca="false">VLOOKUP(F1013,Sheet4!$A$1:$B$22,2)</f>
        <v>korki_do_butelek</v>
      </c>
    </row>
    <row r="1014" customFormat="false" ht="18.4" hidden="false" customHeight="true" outlineLevel="0" collapsed="false">
      <c r="A1014" s="0" t="n">
        <v>1013</v>
      </c>
      <c r="B1014" s="0" t="s">
        <v>37</v>
      </c>
      <c r="C1014" s="2" t="n">
        <v>41114</v>
      </c>
      <c r="D1014" s="0" t="n">
        <v>4</v>
      </c>
      <c r="E1014" s="0" t="n">
        <f aca="false">MONTH(C1014)</f>
        <v>7</v>
      </c>
      <c r="F1014" s="0" t="str">
        <f aca="false">VLOOKUP(B1014,Sheet3!$A$1:$E$100,5)</f>
        <v>k15</v>
      </c>
      <c r="G1014" s="0" t="str">
        <f aca="false">VLOOKUP(B1014,Sheet3!$A$1:$E$100,2)</f>
        <v>kostka</v>
      </c>
      <c r="H1014" s="0" t="str">
        <f aca="false">VLOOKUP(B1014,Sheet3!$A$1:$E$100,3)</f>
        <v>25,99</v>
      </c>
      <c r="I1014" s="0" t="str">
        <f aca="false">VLOOKUP(F1014,Sheet4!$A$1:$B$22,2)</f>
        <v>maty_korkowe</v>
      </c>
    </row>
    <row r="1015" customFormat="false" ht="18.4" hidden="false" customHeight="true" outlineLevel="0" collapsed="false">
      <c r="A1015" s="1" t="n">
        <v>1014</v>
      </c>
      <c r="B1015" s="0" t="s">
        <v>17</v>
      </c>
      <c r="C1015" s="2" t="n">
        <v>41039</v>
      </c>
      <c r="D1015" s="0" t="n">
        <v>1</v>
      </c>
      <c r="E1015" s="0" t="n">
        <f aca="false">MONTH(C1015)</f>
        <v>5</v>
      </c>
      <c r="F1015" s="0" t="str">
        <f aca="false">VLOOKUP(B1015,Sheet3!$A$1:$E$100,5)</f>
        <v>k19</v>
      </c>
      <c r="G1015" s="0" t="str">
        <f aca="false">VLOOKUP(B1015,Sheet3!$A$1:$E$100,2)</f>
        <v>Taca_prostokatna</v>
      </c>
      <c r="H1015" s="0" t="str">
        <f aca="false">VLOOKUP(B1015,Sheet3!$A$1:$E$100,3)</f>
        <v>26,99</v>
      </c>
      <c r="I1015" s="0" t="str">
        <f aca="false">VLOOKUP(F1015,Sheet4!$A$1:$B$22,2)</f>
        <v>wyroby_korkowe</v>
      </c>
    </row>
    <row r="1016" customFormat="false" ht="18.4" hidden="false" customHeight="true" outlineLevel="0" collapsed="false">
      <c r="A1016" s="0" t="n">
        <v>1015</v>
      </c>
      <c r="B1016" s="0" t="s">
        <v>17</v>
      </c>
      <c r="C1016" s="2" t="n">
        <v>40969</v>
      </c>
      <c r="D1016" s="0" t="n">
        <v>12</v>
      </c>
      <c r="E1016" s="0" t="n">
        <f aca="false">MONTH(C1016)</f>
        <v>3</v>
      </c>
      <c r="F1016" s="0" t="str">
        <f aca="false">VLOOKUP(B1016,Sheet3!$A$1:$E$100,5)</f>
        <v>k19</v>
      </c>
      <c r="G1016" s="0" t="str">
        <f aca="false">VLOOKUP(B1016,Sheet3!$A$1:$E$100,2)</f>
        <v>Taca_prostokatna</v>
      </c>
      <c r="H1016" s="0" t="str">
        <f aca="false">VLOOKUP(B1016,Sheet3!$A$1:$E$100,3)</f>
        <v>26,99</v>
      </c>
      <c r="I1016" s="0" t="str">
        <f aca="false">VLOOKUP(F1016,Sheet4!$A$1:$B$22,2)</f>
        <v>wyroby_korkowe</v>
      </c>
    </row>
    <row r="1017" customFormat="false" ht="18.4" hidden="false" customHeight="true" outlineLevel="0" collapsed="false">
      <c r="A1017" s="1" t="n">
        <v>1016</v>
      </c>
      <c r="B1017" s="0" t="s">
        <v>13</v>
      </c>
      <c r="C1017" s="2" t="n">
        <v>41099</v>
      </c>
      <c r="D1017" s="0" t="n">
        <v>1</v>
      </c>
      <c r="E1017" s="0" t="n">
        <f aca="false">MONTH(C1017)</f>
        <v>7</v>
      </c>
      <c r="F1017" s="0" t="str">
        <f aca="false">VLOOKUP(B1017,Sheet3!$A$1:$E$100,5)</f>
        <v>k12</v>
      </c>
      <c r="G1017" s="0" t="str">
        <f aca="false">VLOOKUP(B1017,Sheet3!$A$1:$E$100,2)</f>
        <v>1000x700x7</v>
      </c>
      <c r="H1017" s="0" t="str">
        <f aca="false">VLOOKUP(B1017,Sheet3!$A$1:$E$100,3)</f>
        <v>22,99</v>
      </c>
      <c r="I1017" s="0" t="str">
        <f aca="false">VLOOKUP(F1017,Sheet4!$A$1:$B$22,2)</f>
        <v>plyty_korkowe</v>
      </c>
    </row>
    <row r="1018" customFormat="false" ht="18.4" hidden="false" customHeight="true" outlineLevel="0" collapsed="false">
      <c r="A1018" s="0" t="n">
        <v>1017</v>
      </c>
      <c r="B1018" s="0" t="s">
        <v>37</v>
      </c>
      <c r="C1018" s="2" t="n">
        <v>41037</v>
      </c>
      <c r="D1018" s="0" t="n">
        <v>1</v>
      </c>
      <c r="E1018" s="0" t="n">
        <f aca="false">MONTH(C1018)</f>
        <v>5</v>
      </c>
      <c r="F1018" s="0" t="str">
        <f aca="false">VLOOKUP(B1018,Sheet3!$A$1:$E$100,5)</f>
        <v>k15</v>
      </c>
      <c r="G1018" s="0" t="str">
        <f aca="false">VLOOKUP(B1018,Sheet3!$A$1:$E$100,2)</f>
        <v>kostka</v>
      </c>
      <c r="H1018" s="0" t="str">
        <f aca="false">VLOOKUP(B1018,Sheet3!$A$1:$E$100,3)</f>
        <v>25,99</v>
      </c>
      <c r="I1018" s="0" t="str">
        <f aca="false">VLOOKUP(F1018,Sheet4!$A$1:$B$22,2)</f>
        <v>maty_korkowe</v>
      </c>
    </row>
    <row r="1019" customFormat="false" ht="18.4" hidden="false" customHeight="true" outlineLevel="0" collapsed="false">
      <c r="A1019" s="1" t="n">
        <v>1018</v>
      </c>
      <c r="B1019" s="0" t="s">
        <v>59</v>
      </c>
      <c r="C1019" s="2" t="n">
        <v>41143</v>
      </c>
      <c r="D1019" s="0" t="n">
        <v>20</v>
      </c>
      <c r="E1019" s="0" t="n">
        <f aca="false">MONTH(C1019)</f>
        <v>8</v>
      </c>
      <c r="F1019" s="0" t="str">
        <f aca="false">VLOOKUP(B1019,Sheet3!$A$1:$E$100,5)</f>
        <v>k16</v>
      </c>
      <c r="G1019" s="0" t="str">
        <f aca="false">VLOOKUP(B1019,Sheet3!$A$1:$E$100,2)</f>
        <v>standard</v>
      </c>
      <c r="H1019" s="0" t="str">
        <f aca="false">VLOOKUP(B1019,Sheet3!$A$1:$E$100,3)</f>
        <v>1,09</v>
      </c>
      <c r="I1019" s="0" t="str">
        <f aca="false">VLOOKUP(F1019,Sheet4!$A$1:$B$22,2)</f>
        <v>przekladki_korkowe</v>
      </c>
    </row>
    <row r="1020" customFormat="false" ht="18.4" hidden="false" customHeight="true" outlineLevel="0" collapsed="false">
      <c r="A1020" s="0" t="n">
        <v>1019</v>
      </c>
      <c r="B1020" s="0" t="s">
        <v>62</v>
      </c>
      <c r="C1020" s="2" t="n">
        <v>41062</v>
      </c>
      <c r="D1020" s="0" t="n">
        <v>8</v>
      </c>
      <c r="E1020" s="0" t="n">
        <f aca="false">MONTH(C1020)</f>
        <v>6</v>
      </c>
      <c r="F1020" s="0" t="str">
        <f aca="false">VLOOKUP(B1020,Sheet3!$A$1:$E$100,5)</f>
        <v>k5</v>
      </c>
      <c r="G1020" s="0" t="str">
        <f aca="false">VLOOKUP(B1020,Sheet3!$A$1:$E$100,2)</f>
        <v>Aglomerado_10_mm</v>
      </c>
      <c r="H1020" s="0" t="str">
        <f aca="false">VLOOKUP(B1020,Sheet3!$A$1:$E$100,3)</f>
        <v>34,99</v>
      </c>
      <c r="I1020" s="0" t="str">
        <f aca="false">VLOOKUP(F1020,Sheet4!$A$1:$B$22,2)</f>
        <v>panele_korkowe</v>
      </c>
    </row>
    <row r="1021" customFormat="false" ht="18.4" hidden="false" customHeight="true" outlineLevel="0" collapsed="false">
      <c r="A1021" s="1" t="n">
        <v>1020</v>
      </c>
      <c r="B1021" s="0" t="s">
        <v>28</v>
      </c>
      <c r="C1021" s="2" t="n">
        <v>41089</v>
      </c>
      <c r="D1021" s="0" t="n">
        <v>23</v>
      </c>
      <c r="E1021" s="0" t="n">
        <f aca="false">MONTH(C1021)</f>
        <v>6</v>
      </c>
      <c r="F1021" s="0" t="str">
        <f aca="false">VLOOKUP(B1021,Sheet3!$A$1:$E$100,5)</f>
        <v>k14</v>
      </c>
      <c r="G1021" s="0" t="str">
        <f aca="false">VLOOKUP(B1021,Sheet3!$A$1:$E$100,2)</f>
        <v>Shell</v>
      </c>
      <c r="H1021" s="0" t="str">
        <f aca="false">VLOOKUP(B1021,Sheet3!$A$1:$E$100,3)</f>
        <v>81,99</v>
      </c>
      <c r="I1021" s="0" t="str">
        <f aca="false">VLOOKUP(F1021,Sheet4!$A$1:$B$22,2)</f>
        <v>parkiet_korkowy</v>
      </c>
    </row>
    <row r="1022" customFormat="false" ht="18.4" hidden="false" customHeight="true" outlineLevel="0" collapsed="false">
      <c r="A1022" s="0" t="n">
        <v>1021</v>
      </c>
      <c r="B1022" s="0" t="s">
        <v>102</v>
      </c>
      <c r="C1022" s="2" t="n">
        <v>40968</v>
      </c>
      <c r="D1022" s="0" t="n">
        <v>1</v>
      </c>
      <c r="E1022" s="0" t="n">
        <f aca="false">MONTH(C1022)</f>
        <v>2</v>
      </c>
      <c r="F1022" s="0" t="str">
        <f aca="false">VLOOKUP(B1022,Sheet3!$A$1:$E$100,5)</f>
        <v>k13</v>
      </c>
      <c r="G1022" s="0" t="str">
        <f aca="false">VLOOKUP(B1022,Sheet3!$A$1:$E$100,2)</f>
        <v>30m_x_1m_x_1mm</v>
      </c>
      <c r="H1022" s="0" t="str">
        <f aca="false">VLOOKUP(B1022,Sheet3!$A$1:$E$100,3)</f>
        <v>149,99</v>
      </c>
      <c r="I1022" s="0" t="str">
        <f aca="false">VLOOKUP(F1022,Sheet4!$A$1:$B$22,2)</f>
        <v>rolki_korkowe</v>
      </c>
    </row>
    <row r="1023" customFormat="false" ht="18.4" hidden="false" customHeight="true" outlineLevel="0" collapsed="false">
      <c r="A1023" s="1" t="n">
        <v>1022</v>
      </c>
      <c r="B1023" s="0" t="s">
        <v>78</v>
      </c>
      <c r="C1023" s="2" t="n">
        <v>40956</v>
      </c>
      <c r="D1023" s="0" t="n">
        <v>21</v>
      </c>
      <c r="E1023" s="0" t="n">
        <f aca="false">MONTH(C1023)</f>
        <v>2</v>
      </c>
      <c r="F1023" s="0" t="str">
        <f aca="false">VLOOKUP(B1023,Sheet3!$A$1:$E$100,5)</f>
        <v>k6</v>
      </c>
      <c r="G1023" s="0" t="str">
        <f aca="false">VLOOKUP(B1023,Sheet3!$A$1:$E$100,2)</f>
        <v>940x23x10</v>
      </c>
      <c r="H1023" s="0" t="str">
        <f aca="false">VLOOKUP(B1023,Sheet3!$A$1:$E$100,3)</f>
        <v>3,29</v>
      </c>
      <c r="I1023" s="0" t="str">
        <f aca="false">VLOOKUP(F1023,Sheet4!$A$1:$B$22,2)</f>
        <v>panele_korkowe</v>
      </c>
    </row>
    <row r="1024" customFormat="false" ht="18.4" hidden="false" customHeight="true" outlineLevel="0" collapsed="false">
      <c r="A1024" s="0" t="n">
        <v>1023</v>
      </c>
      <c r="B1024" s="0" t="s">
        <v>52</v>
      </c>
      <c r="C1024" s="2" t="n">
        <v>41186</v>
      </c>
      <c r="D1024" s="0" t="n">
        <v>4</v>
      </c>
      <c r="E1024" s="0" t="n">
        <f aca="false">MONTH(C1024)</f>
        <v>10</v>
      </c>
      <c r="F1024" s="0" t="str">
        <f aca="false">VLOOKUP(B1024,Sheet3!$A$1:$E$100,5)</f>
        <v>k10</v>
      </c>
      <c r="G1024" s="0" t="str">
        <f aca="false">VLOOKUP(B1024,Sheet3!$A$1:$E$100,2)</f>
        <v>120x150</v>
      </c>
      <c r="H1024" s="0" t="str">
        <f aca="false">VLOOKUP(B1024,Sheet3!$A$1:$E$100,3)</f>
        <v>159,00</v>
      </c>
      <c r="I1024" s="0" t="str">
        <f aca="false">VLOOKUP(F1024,Sheet4!$A$1:$B$22,2)</f>
        <v>tablice_korkowe</v>
      </c>
    </row>
    <row r="1025" customFormat="false" ht="18.4" hidden="false" customHeight="true" outlineLevel="0" collapsed="false">
      <c r="A1025" s="1" t="n">
        <v>1024</v>
      </c>
      <c r="B1025" s="0" t="s">
        <v>19</v>
      </c>
      <c r="C1025" s="2" t="n">
        <v>41094</v>
      </c>
      <c r="D1025" s="0" t="n">
        <v>12</v>
      </c>
      <c r="E1025" s="0" t="n">
        <f aca="false">MONTH(C1025)</f>
        <v>7</v>
      </c>
      <c r="F1025" s="0" t="str">
        <f aca="false">VLOOKUP(B1025,Sheet3!$A$1:$E$100,5)</f>
        <v>k20</v>
      </c>
      <c r="G1025" s="0" t="str">
        <f aca="false">VLOOKUP(B1025,Sheet3!$A$1:$E$100,2)</f>
        <v>Stozkowe_srednie</v>
      </c>
      <c r="H1025" s="0" t="str">
        <f aca="false">VLOOKUP(B1025,Sheet3!$A$1:$E$100,3)</f>
        <v>0,89</v>
      </c>
      <c r="I1025" s="0" t="str">
        <f aca="false">VLOOKUP(F1025,Sheet4!$A$1:$B$22,2)</f>
        <v>korki_do_butelek</v>
      </c>
    </row>
    <row r="1026" customFormat="false" ht="18.4" hidden="false" customHeight="true" outlineLevel="0" collapsed="false">
      <c r="A1026" s="0" t="n">
        <v>1025</v>
      </c>
      <c r="B1026" s="0" t="s">
        <v>95</v>
      </c>
      <c r="C1026" s="2" t="n">
        <v>41173</v>
      </c>
      <c r="D1026" s="0" t="n">
        <v>28</v>
      </c>
      <c r="E1026" s="0" t="n">
        <f aca="false">MONTH(C1026)</f>
        <v>9</v>
      </c>
      <c r="F1026" s="0" t="str">
        <f aca="false">VLOOKUP(B1026,Sheet3!$A$1:$E$100,5)</f>
        <v>k21</v>
      </c>
      <c r="G1026" s="0" t="str">
        <f aca="false">VLOOKUP(B1026,Sheet3!$A$1:$E$100,2)</f>
        <v>Natural</v>
      </c>
      <c r="H1026" s="0" t="str">
        <f aca="false">VLOOKUP(B1026,Sheet3!$A$1:$E$100,3)</f>
        <v>119,99</v>
      </c>
      <c r="I1026" s="0" t="str">
        <f aca="false">VLOOKUP(F1026,Sheet4!$A$1:$B$22,2)</f>
        <v>panele_korkowe</v>
      </c>
    </row>
    <row r="1027" customFormat="false" ht="18.4" hidden="false" customHeight="true" outlineLevel="0" collapsed="false">
      <c r="A1027" s="1" t="n">
        <v>1026</v>
      </c>
      <c r="B1027" s="0" t="s">
        <v>23</v>
      </c>
      <c r="C1027" s="2" t="n">
        <v>41102</v>
      </c>
      <c r="D1027" s="0" t="n">
        <v>28</v>
      </c>
      <c r="E1027" s="0" t="n">
        <f aca="false">MONTH(C1027)</f>
        <v>7</v>
      </c>
      <c r="F1027" s="0" t="str">
        <f aca="false">VLOOKUP(B1027,Sheet3!$A$1:$E$100,5)</f>
        <v>k3</v>
      </c>
      <c r="G1027" s="0" t="str">
        <f aca="false">VLOOKUP(B1027,Sheet3!$A$1:$E$100,2)</f>
        <v>frakcja_2,8-4,0_mm</v>
      </c>
      <c r="H1027" s="0" t="str">
        <f aca="false">VLOOKUP(B1027,Sheet3!$A$1:$E$100,3)</f>
        <v>12,80</v>
      </c>
      <c r="I1027" s="0" t="str">
        <f aca="false">VLOOKUP(F1027,Sheet4!$A$1:$B$22,2)</f>
        <v>panele_korkowe</v>
      </c>
    </row>
    <row r="1028" customFormat="false" ht="18.4" hidden="false" customHeight="true" outlineLevel="0" collapsed="false">
      <c r="A1028" s="0" t="n">
        <v>1027</v>
      </c>
      <c r="B1028" s="0" t="s">
        <v>40</v>
      </c>
      <c r="C1028" s="2" t="n">
        <v>41046</v>
      </c>
      <c r="D1028" s="0" t="n">
        <v>5</v>
      </c>
      <c r="E1028" s="0" t="n">
        <f aca="false">MONTH(C1028)</f>
        <v>5</v>
      </c>
      <c r="F1028" s="0" t="str">
        <f aca="false">VLOOKUP(B1028,Sheet3!$A$1:$E$100,5)</f>
        <v>k11</v>
      </c>
      <c r="G1028" s="0" t="str">
        <f aca="false">VLOOKUP(B1028,Sheet3!$A$1:$E$100,2)</f>
        <v>kpl_8_mm</v>
      </c>
      <c r="H1028" s="0" t="str">
        <f aca="false">VLOOKUP(B1028,Sheet3!$A$1:$E$100,3)</f>
        <v>7,50</v>
      </c>
      <c r="I1028" s="0" t="str">
        <f aca="false">VLOOKUP(F1028,Sheet4!$A$1:$B$22,2)</f>
        <v>podkladki_naturalne</v>
      </c>
    </row>
    <row r="1029" customFormat="false" ht="18.4" hidden="false" customHeight="true" outlineLevel="0" collapsed="false">
      <c r="A1029" s="1" t="n">
        <v>1028</v>
      </c>
      <c r="B1029" s="0" t="s">
        <v>40</v>
      </c>
      <c r="C1029" s="2" t="n">
        <v>41204</v>
      </c>
      <c r="D1029" s="0" t="n">
        <v>6</v>
      </c>
      <c r="E1029" s="0" t="n">
        <f aca="false">MONTH(C1029)</f>
        <v>10</v>
      </c>
      <c r="F1029" s="0" t="str">
        <f aca="false">VLOOKUP(B1029,Sheet3!$A$1:$E$100,5)</f>
        <v>k11</v>
      </c>
      <c r="G1029" s="0" t="str">
        <f aca="false">VLOOKUP(B1029,Sheet3!$A$1:$E$100,2)</f>
        <v>kpl_8_mm</v>
      </c>
      <c r="H1029" s="0" t="str">
        <f aca="false">VLOOKUP(B1029,Sheet3!$A$1:$E$100,3)</f>
        <v>7,50</v>
      </c>
      <c r="I1029" s="0" t="str">
        <f aca="false">VLOOKUP(F1029,Sheet4!$A$1:$B$22,2)</f>
        <v>podkladki_naturalne</v>
      </c>
    </row>
    <row r="1030" customFormat="false" ht="18.4" hidden="false" customHeight="true" outlineLevel="0" collapsed="false">
      <c r="A1030" s="0" t="n">
        <v>1029</v>
      </c>
      <c r="B1030" s="0" t="s">
        <v>48</v>
      </c>
      <c r="C1030" s="2" t="n">
        <v>40970</v>
      </c>
      <c r="D1030" s="0" t="n">
        <v>1</v>
      </c>
      <c r="E1030" s="0" t="n">
        <f aca="false">MONTH(C1030)</f>
        <v>3</v>
      </c>
      <c r="F1030" s="0" t="str">
        <f aca="false">VLOOKUP(B1030,Sheet3!$A$1:$E$100,5)</f>
        <v>k19</v>
      </c>
      <c r="G1030" s="0" t="str">
        <f aca="false">VLOOKUP(B1030,Sheet3!$A$1:$E$100,2)</f>
        <v>Cukiernica</v>
      </c>
      <c r="H1030" s="0" t="str">
        <f aca="false">VLOOKUP(B1030,Sheet3!$A$1:$E$100,3)</f>
        <v>25,99</v>
      </c>
      <c r="I1030" s="0" t="str">
        <f aca="false">VLOOKUP(F1030,Sheet4!$A$1:$B$22,2)</f>
        <v>wyroby_korkowe</v>
      </c>
    </row>
    <row r="1031" customFormat="false" ht="18.4" hidden="false" customHeight="true" outlineLevel="0" collapsed="false">
      <c r="A1031" s="1" t="n">
        <v>1030</v>
      </c>
      <c r="B1031" s="0" t="s">
        <v>18</v>
      </c>
      <c r="C1031" s="2" t="n">
        <v>41101</v>
      </c>
      <c r="D1031" s="0" t="n">
        <v>25</v>
      </c>
      <c r="E1031" s="0" t="n">
        <f aca="false">MONTH(C1031)</f>
        <v>7</v>
      </c>
      <c r="F1031" s="0" t="str">
        <f aca="false">VLOOKUP(B1031,Sheet3!$A$1:$E$100,5)</f>
        <v>k6</v>
      </c>
      <c r="G1031" s="0" t="str">
        <f aca="false">VLOOKUP(B1031,Sheet3!$A$1:$E$100,2)</f>
        <v>940x16x10</v>
      </c>
      <c r="H1031" s="0" t="str">
        <f aca="false">VLOOKUP(B1031,Sheet3!$A$1:$E$100,3)</f>
        <v>3,29</v>
      </c>
      <c r="I1031" s="0" t="str">
        <f aca="false">VLOOKUP(F1031,Sheet4!$A$1:$B$22,2)</f>
        <v>panele_korkowe</v>
      </c>
    </row>
    <row r="1032" customFormat="false" ht="18.4" hidden="false" customHeight="true" outlineLevel="0" collapsed="false">
      <c r="A1032" s="0" t="n">
        <v>1031</v>
      </c>
      <c r="B1032" s="0" t="s">
        <v>50</v>
      </c>
      <c r="C1032" s="2" t="n">
        <v>40943</v>
      </c>
      <c r="D1032" s="0" t="n">
        <v>25</v>
      </c>
      <c r="E1032" s="0" t="n">
        <f aca="false">MONTH(C1032)</f>
        <v>2</v>
      </c>
      <c r="F1032" s="0" t="str">
        <f aca="false">VLOOKUP(B1032,Sheet3!$A$1:$E$100,5)</f>
        <v>k8</v>
      </c>
      <c r="G1032" s="0" t="str">
        <f aca="false">VLOOKUP(B1032,Sheet3!$A$1:$E$100,2)</f>
        <v>LB_1</v>
      </c>
      <c r="H1032" s="0" t="str">
        <f aca="false">VLOOKUP(B1032,Sheet3!$A$1:$E$100,3)</f>
        <v>2,50</v>
      </c>
      <c r="I1032" s="0" t="str">
        <f aca="false">VLOOKUP(F1032,Sheet4!$A$1:$B$22,2)</f>
        <v>panele_korkowe</v>
      </c>
    </row>
    <row r="1033" customFormat="false" ht="18.4" hidden="false" customHeight="true" outlineLevel="0" collapsed="false">
      <c r="A1033" s="1" t="n">
        <v>1032</v>
      </c>
      <c r="B1033" s="0" t="s">
        <v>73</v>
      </c>
      <c r="C1033" s="2" t="n">
        <v>40961</v>
      </c>
      <c r="D1033" s="0" t="n">
        <v>2</v>
      </c>
      <c r="E1033" s="0" t="n">
        <f aca="false">MONTH(C1033)</f>
        <v>2</v>
      </c>
      <c r="F1033" s="0" t="str">
        <f aca="false">VLOOKUP(B1033,Sheet3!$A$1:$E$100,5)</f>
        <v>k13</v>
      </c>
      <c r="G1033" s="0" t="str">
        <f aca="false">VLOOKUP(B1033,Sheet3!$A$1:$E$100,2)</f>
        <v>30m_x_1,2m_x_1mm</v>
      </c>
      <c r="H1033" s="0" t="str">
        <f aca="false">VLOOKUP(B1033,Sheet3!$A$1:$E$100,3)</f>
        <v>189,99</v>
      </c>
      <c r="I1033" s="0" t="str">
        <f aca="false">VLOOKUP(F1033,Sheet4!$A$1:$B$22,2)</f>
        <v>rolki_korkowe</v>
      </c>
    </row>
    <row r="1034" customFormat="false" ht="18.4" hidden="false" customHeight="true" outlineLevel="0" collapsed="false">
      <c r="A1034" s="0" t="n">
        <v>1033</v>
      </c>
      <c r="B1034" s="0" t="s">
        <v>25</v>
      </c>
      <c r="C1034" s="2" t="n">
        <v>41223</v>
      </c>
      <c r="D1034" s="0" t="n">
        <v>2</v>
      </c>
      <c r="E1034" s="0" t="n">
        <f aca="false">MONTH(C1034)</f>
        <v>11</v>
      </c>
      <c r="F1034" s="0" t="str">
        <f aca="false">VLOOKUP(B1034,Sheet3!$A$1:$E$100,5)</f>
        <v>k4</v>
      </c>
      <c r="G1034" s="0" t="str">
        <f aca="false">VLOOKUP(B1034,Sheet3!$A$1:$E$100,2)</f>
        <v>1_l_wodny</v>
      </c>
      <c r="H1034" s="0" t="str">
        <f aca="false">VLOOKUP(B1034,Sheet3!$A$1:$E$100,3)</f>
        <v>37,99</v>
      </c>
      <c r="I1034" s="0" t="str">
        <f aca="false">VLOOKUP(F1034,Sheet4!$A$1:$B$22,2)</f>
        <v>panele_korkowe</v>
      </c>
    </row>
    <row r="1035" customFormat="false" ht="18.4" hidden="false" customHeight="true" outlineLevel="0" collapsed="false">
      <c r="A1035" s="1" t="n">
        <v>1034</v>
      </c>
      <c r="B1035" s="0" t="s">
        <v>14</v>
      </c>
      <c r="C1035" s="2" t="n">
        <v>41144</v>
      </c>
      <c r="D1035" s="0" t="n">
        <v>2</v>
      </c>
      <c r="E1035" s="0" t="n">
        <f aca="false">MONTH(C1035)</f>
        <v>8</v>
      </c>
      <c r="F1035" s="0" t="str">
        <f aca="false">VLOOKUP(B1035,Sheet3!$A$1:$E$100,5)</f>
        <v>k10</v>
      </c>
      <c r="G1035" s="0" t="str">
        <f aca="false">VLOOKUP(B1035,Sheet3!$A$1:$E$100,2)</f>
        <v>40x60</v>
      </c>
      <c r="H1035" s="0" t="str">
        <f aca="false">VLOOKUP(B1035,Sheet3!$A$1:$E$100,3)</f>
        <v>25,00</v>
      </c>
      <c r="I1035" s="0" t="str">
        <f aca="false">VLOOKUP(F1035,Sheet4!$A$1:$B$22,2)</f>
        <v>tablice_korkowe</v>
      </c>
    </row>
    <row r="1036" customFormat="false" ht="18.4" hidden="false" customHeight="true" outlineLevel="0" collapsed="false">
      <c r="A1036" s="0" t="n">
        <v>1035</v>
      </c>
      <c r="B1036" s="0" t="s">
        <v>100</v>
      </c>
      <c r="C1036" s="2" t="n">
        <v>41094</v>
      </c>
      <c r="D1036" s="0" t="n">
        <v>12</v>
      </c>
      <c r="E1036" s="0" t="n">
        <f aca="false">MONTH(C1036)</f>
        <v>7</v>
      </c>
      <c r="F1036" s="0" t="str">
        <f aca="false">VLOOKUP(B1036,Sheet3!$A$1:$E$100,5)</f>
        <v>k16</v>
      </c>
      <c r="G1036" s="0" t="str">
        <f aca="false">VLOOKUP(B1036,Sheet3!$A$1:$E$100,2)</f>
        <v>standard</v>
      </c>
      <c r="H1036" s="0" t="str">
        <f aca="false">VLOOKUP(B1036,Sheet3!$A$1:$E$100,3)</f>
        <v>1,09</v>
      </c>
      <c r="I1036" s="0" t="str">
        <f aca="false">VLOOKUP(F1036,Sheet4!$A$1:$B$22,2)</f>
        <v>przekladki_korkowe</v>
      </c>
    </row>
    <row r="1037" customFormat="false" ht="18.4" hidden="false" customHeight="true" outlineLevel="0" collapsed="false">
      <c r="A1037" s="1" t="n">
        <v>1036</v>
      </c>
      <c r="B1037" s="0" t="s">
        <v>53</v>
      </c>
      <c r="C1037" s="2" t="n">
        <v>41127</v>
      </c>
      <c r="D1037" s="0" t="n">
        <v>12</v>
      </c>
      <c r="E1037" s="0" t="n">
        <f aca="false">MONTH(C1037)</f>
        <v>8</v>
      </c>
      <c r="F1037" s="0" t="str">
        <f aca="false">VLOOKUP(B1037,Sheet3!$A$1:$E$100,5)</f>
        <v>k2</v>
      </c>
      <c r="G1037" s="0" t="str">
        <f aca="false">VLOOKUP(B1037,Sheet3!$A$1:$E$100,2)</f>
        <v>Special_4_mm</v>
      </c>
      <c r="H1037" s="0" t="str">
        <f aca="false">VLOOKUP(B1037,Sheet3!$A$1:$E$100,3)</f>
        <v>94,99</v>
      </c>
      <c r="I1037" s="0" t="str">
        <f aca="false">VLOOKUP(F1037,Sheet4!$A$1:$B$22,2)</f>
        <v>wyroby_korkowe</v>
      </c>
    </row>
    <row r="1038" customFormat="false" ht="18.4" hidden="false" customHeight="true" outlineLevel="0" collapsed="false">
      <c r="A1038" s="0" t="n">
        <v>1037</v>
      </c>
      <c r="B1038" s="0" t="s">
        <v>37</v>
      </c>
      <c r="C1038" s="2" t="n">
        <v>41123</v>
      </c>
      <c r="D1038" s="0" t="n">
        <v>1</v>
      </c>
      <c r="E1038" s="0" t="n">
        <f aca="false">MONTH(C1038)</f>
        <v>8</v>
      </c>
      <c r="F1038" s="0" t="str">
        <f aca="false">VLOOKUP(B1038,Sheet3!$A$1:$E$100,5)</f>
        <v>k15</v>
      </c>
      <c r="G1038" s="0" t="str">
        <f aca="false">VLOOKUP(B1038,Sheet3!$A$1:$E$100,2)</f>
        <v>kostka</v>
      </c>
      <c r="H1038" s="0" t="str">
        <f aca="false">VLOOKUP(B1038,Sheet3!$A$1:$E$100,3)</f>
        <v>25,99</v>
      </c>
      <c r="I1038" s="0" t="str">
        <f aca="false">VLOOKUP(F1038,Sheet4!$A$1:$B$22,2)</f>
        <v>maty_korkowe</v>
      </c>
    </row>
    <row r="1039" customFormat="false" ht="18.4" hidden="false" customHeight="true" outlineLevel="0" collapsed="false">
      <c r="A1039" s="1" t="n">
        <v>1038</v>
      </c>
      <c r="B1039" s="0" t="s">
        <v>89</v>
      </c>
      <c r="C1039" s="2" t="n">
        <v>41011</v>
      </c>
      <c r="D1039" s="0" t="n">
        <v>2</v>
      </c>
      <c r="E1039" s="0" t="n">
        <f aca="false">MONTH(C1039)</f>
        <v>4</v>
      </c>
      <c r="F1039" s="0" t="str">
        <f aca="false">VLOOKUP(B1039,Sheet3!$A$1:$E$100,5)</f>
        <v>k19</v>
      </c>
      <c r="G1039" s="0" t="str">
        <f aca="false">VLOOKUP(B1039,Sheet3!$A$1:$E$100,2)</f>
        <v>Taca_okragla</v>
      </c>
      <c r="H1039" s="0" t="str">
        <f aca="false">VLOOKUP(B1039,Sheet3!$A$1:$E$100,3)</f>
        <v>32,49</v>
      </c>
      <c r="I1039" s="0" t="str">
        <f aca="false">VLOOKUP(F1039,Sheet4!$A$1:$B$22,2)</f>
        <v>wyroby_korkowe</v>
      </c>
    </row>
    <row r="1040" customFormat="false" ht="18.4" hidden="false" customHeight="true" outlineLevel="0" collapsed="false">
      <c r="A1040" s="0" t="n">
        <v>1039</v>
      </c>
      <c r="B1040" s="0" t="s">
        <v>15</v>
      </c>
      <c r="C1040" s="2" t="n">
        <v>41097</v>
      </c>
      <c r="D1040" s="0" t="n">
        <v>4</v>
      </c>
      <c r="E1040" s="0" t="n">
        <f aca="false">MONTH(C1040)</f>
        <v>7</v>
      </c>
      <c r="F1040" s="0" t="str">
        <f aca="false">VLOOKUP(B1040,Sheet3!$A$1:$E$100,5)</f>
        <v>k12</v>
      </c>
      <c r="G1040" s="0" t="str">
        <f aca="false">VLOOKUP(B1040,Sheet3!$A$1:$E$100,2)</f>
        <v>1000x700x2</v>
      </c>
      <c r="H1040" s="0" t="str">
        <f aca="false">VLOOKUP(B1040,Sheet3!$A$1:$E$100,3)</f>
        <v>5,99</v>
      </c>
      <c r="I1040" s="0" t="str">
        <f aca="false">VLOOKUP(F1040,Sheet4!$A$1:$B$22,2)</f>
        <v>plyty_korkowe</v>
      </c>
    </row>
    <row r="1041" customFormat="false" ht="18.4" hidden="false" customHeight="true" outlineLevel="0" collapsed="false">
      <c r="A1041" s="1" t="n">
        <v>1040</v>
      </c>
      <c r="B1041" s="0" t="s">
        <v>37</v>
      </c>
      <c r="C1041" s="2" t="n">
        <v>41037</v>
      </c>
      <c r="D1041" s="0" t="n">
        <v>1</v>
      </c>
      <c r="E1041" s="0" t="n">
        <f aca="false">MONTH(C1041)</f>
        <v>5</v>
      </c>
      <c r="F1041" s="0" t="str">
        <f aca="false">VLOOKUP(B1041,Sheet3!$A$1:$E$100,5)</f>
        <v>k15</v>
      </c>
      <c r="G1041" s="0" t="str">
        <f aca="false">VLOOKUP(B1041,Sheet3!$A$1:$E$100,2)</f>
        <v>kostka</v>
      </c>
      <c r="H1041" s="0" t="str">
        <f aca="false">VLOOKUP(B1041,Sheet3!$A$1:$E$100,3)</f>
        <v>25,99</v>
      </c>
      <c r="I1041" s="0" t="str">
        <f aca="false">VLOOKUP(F1041,Sheet4!$A$1:$B$22,2)</f>
        <v>maty_korkowe</v>
      </c>
    </row>
    <row r="1042" customFormat="false" ht="18.4" hidden="false" customHeight="true" outlineLevel="0" collapsed="false">
      <c r="A1042" s="0" t="n">
        <v>1041</v>
      </c>
      <c r="B1042" s="0" t="s">
        <v>14</v>
      </c>
      <c r="C1042" s="2" t="n">
        <v>41059</v>
      </c>
      <c r="D1042" s="0" t="n">
        <v>1</v>
      </c>
      <c r="E1042" s="0" t="n">
        <f aca="false">MONTH(C1042)</f>
        <v>5</v>
      </c>
      <c r="F1042" s="0" t="str">
        <f aca="false">VLOOKUP(B1042,Sheet3!$A$1:$E$100,5)</f>
        <v>k10</v>
      </c>
      <c r="G1042" s="0" t="str">
        <f aca="false">VLOOKUP(B1042,Sheet3!$A$1:$E$100,2)</f>
        <v>40x60</v>
      </c>
      <c r="H1042" s="0" t="str">
        <f aca="false">VLOOKUP(B1042,Sheet3!$A$1:$E$100,3)</f>
        <v>25,00</v>
      </c>
      <c r="I1042" s="0" t="str">
        <f aca="false">VLOOKUP(F1042,Sheet4!$A$1:$B$22,2)</f>
        <v>tablice_korkowe</v>
      </c>
    </row>
    <row r="1043" customFormat="false" ht="18.4" hidden="false" customHeight="true" outlineLevel="0" collapsed="false">
      <c r="A1043" s="1" t="n">
        <v>1042</v>
      </c>
      <c r="B1043" s="0" t="s">
        <v>25</v>
      </c>
      <c r="C1043" s="2" t="n">
        <v>41025</v>
      </c>
      <c r="D1043" s="0" t="n">
        <v>3</v>
      </c>
      <c r="E1043" s="0" t="n">
        <f aca="false">MONTH(C1043)</f>
        <v>4</v>
      </c>
      <c r="F1043" s="0" t="str">
        <f aca="false">VLOOKUP(B1043,Sheet3!$A$1:$E$100,5)</f>
        <v>k4</v>
      </c>
      <c r="G1043" s="0" t="str">
        <f aca="false">VLOOKUP(B1043,Sheet3!$A$1:$E$100,2)</f>
        <v>1_l_wodny</v>
      </c>
      <c r="H1043" s="0" t="str">
        <f aca="false">VLOOKUP(B1043,Sheet3!$A$1:$E$100,3)</f>
        <v>37,99</v>
      </c>
      <c r="I1043" s="0" t="str">
        <f aca="false">VLOOKUP(F1043,Sheet4!$A$1:$B$22,2)</f>
        <v>panele_korkowe</v>
      </c>
    </row>
    <row r="1044" customFormat="false" ht="18.4" hidden="false" customHeight="true" outlineLevel="0" collapsed="false">
      <c r="A1044" s="0" t="n">
        <v>1043</v>
      </c>
      <c r="B1044" s="0" t="s">
        <v>81</v>
      </c>
      <c r="C1044" s="2" t="n">
        <v>41064</v>
      </c>
      <c r="D1044" s="0" t="n">
        <v>12</v>
      </c>
      <c r="E1044" s="0" t="n">
        <f aca="false">MONTH(C1044)</f>
        <v>6</v>
      </c>
      <c r="F1044" s="0" t="str">
        <f aca="false">VLOOKUP(B1044,Sheet3!$A$1:$E$100,5)</f>
        <v>k12</v>
      </c>
      <c r="G1044" s="0" t="str">
        <f aca="false">VLOOKUP(B1044,Sheet3!$A$1:$E$100,2)</f>
        <v>1000x700x3</v>
      </c>
      <c r="H1044" s="0" t="str">
        <f aca="false">VLOOKUP(B1044,Sheet3!$A$1:$E$100,3)</f>
        <v>9,99</v>
      </c>
      <c r="I1044" s="0" t="str">
        <f aca="false">VLOOKUP(F1044,Sheet4!$A$1:$B$22,2)</f>
        <v>plyty_korkowe</v>
      </c>
    </row>
    <row r="1045" customFormat="false" ht="18.4" hidden="false" customHeight="true" outlineLevel="0" collapsed="false">
      <c r="A1045" s="1" t="n">
        <v>1044</v>
      </c>
      <c r="B1045" s="0" t="s">
        <v>37</v>
      </c>
      <c r="C1045" s="2" t="n">
        <v>41083</v>
      </c>
      <c r="D1045" s="0" t="n">
        <v>2</v>
      </c>
      <c r="E1045" s="0" t="n">
        <f aca="false">MONTH(C1045)</f>
        <v>6</v>
      </c>
      <c r="F1045" s="0" t="str">
        <f aca="false">VLOOKUP(B1045,Sheet3!$A$1:$E$100,5)</f>
        <v>k15</v>
      </c>
      <c r="G1045" s="0" t="str">
        <f aca="false">VLOOKUP(B1045,Sheet3!$A$1:$E$100,2)</f>
        <v>kostka</v>
      </c>
      <c r="H1045" s="0" t="str">
        <f aca="false">VLOOKUP(B1045,Sheet3!$A$1:$E$100,3)</f>
        <v>25,99</v>
      </c>
      <c r="I1045" s="0" t="str">
        <f aca="false">VLOOKUP(F1045,Sheet4!$A$1:$B$22,2)</f>
        <v>maty_korkowe</v>
      </c>
    </row>
    <row r="1046" customFormat="false" ht="18.4" hidden="false" customHeight="true" outlineLevel="0" collapsed="false">
      <c r="A1046" s="0" t="n">
        <v>1045</v>
      </c>
      <c r="B1046" s="0" t="s">
        <v>62</v>
      </c>
      <c r="C1046" s="2" t="n">
        <v>41167</v>
      </c>
      <c r="D1046" s="0" t="n">
        <v>20</v>
      </c>
      <c r="E1046" s="0" t="n">
        <f aca="false">MONTH(C1046)</f>
        <v>9</v>
      </c>
      <c r="F1046" s="0" t="str">
        <f aca="false">VLOOKUP(B1046,Sheet3!$A$1:$E$100,5)</f>
        <v>k5</v>
      </c>
      <c r="G1046" s="0" t="str">
        <f aca="false">VLOOKUP(B1046,Sheet3!$A$1:$E$100,2)</f>
        <v>Aglomerado_10_mm</v>
      </c>
      <c r="H1046" s="0" t="str">
        <f aca="false">VLOOKUP(B1046,Sheet3!$A$1:$E$100,3)</f>
        <v>34,99</v>
      </c>
      <c r="I1046" s="0" t="str">
        <f aca="false">VLOOKUP(F1046,Sheet4!$A$1:$B$22,2)</f>
        <v>panele_korkowe</v>
      </c>
    </row>
    <row r="1047" customFormat="false" ht="18.4" hidden="false" customHeight="true" outlineLevel="0" collapsed="false">
      <c r="A1047" s="1" t="n">
        <v>1046</v>
      </c>
      <c r="B1047" s="0" t="s">
        <v>24</v>
      </c>
      <c r="C1047" s="2" t="n">
        <v>41114</v>
      </c>
      <c r="D1047" s="0" t="n">
        <v>14</v>
      </c>
      <c r="E1047" s="0" t="n">
        <f aca="false">MONTH(C1047)</f>
        <v>7</v>
      </c>
      <c r="F1047" s="0" t="str">
        <f aca="false">VLOOKUP(B1047,Sheet3!$A$1:$E$100,5)</f>
        <v>k8</v>
      </c>
      <c r="G1047" s="0" t="str">
        <f aca="false">VLOOKUP(B1047,Sheet3!$A$1:$E$100,2)</f>
        <v>LN_2</v>
      </c>
      <c r="H1047" s="0" t="str">
        <f aca="false">VLOOKUP(B1047,Sheet3!$A$1:$E$100,3)</f>
        <v>4,60</v>
      </c>
      <c r="I1047" s="0" t="str">
        <f aca="false">VLOOKUP(F1047,Sheet4!$A$1:$B$22,2)</f>
        <v>panele_korkowe</v>
      </c>
    </row>
    <row r="1048" customFormat="false" ht="18.4" hidden="false" customHeight="true" outlineLevel="0" collapsed="false">
      <c r="A1048" s="0" t="n">
        <v>1047</v>
      </c>
      <c r="B1048" s="0" t="s">
        <v>69</v>
      </c>
      <c r="C1048" s="2" t="n">
        <v>40941</v>
      </c>
      <c r="D1048" s="0" t="n">
        <v>26</v>
      </c>
      <c r="E1048" s="0" t="n">
        <f aca="false">MONTH(C1048)</f>
        <v>2</v>
      </c>
      <c r="F1048" s="0" t="str">
        <f aca="false">VLOOKUP(B1048,Sheet3!$A$1:$E$100,5)</f>
        <v>k20</v>
      </c>
      <c r="G1048" s="0" t="str">
        <f aca="false">VLOOKUP(B1048,Sheet3!$A$1:$E$100,2)</f>
        <v>Stozkowe_duze</v>
      </c>
      <c r="H1048" s="0" t="str">
        <f aca="false">VLOOKUP(B1048,Sheet3!$A$1:$E$100,3)</f>
        <v>1,19</v>
      </c>
      <c r="I1048" s="0" t="str">
        <f aca="false">VLOOKUP(F1048,Sheet4!$A$1:$B$22,2)</f>
        <v>korki_do_butelek</v>
      </c>
    </row>
    <row r="1049" customFormat="false" ht="18.4" hidden="false" customHeight="true" outlineLevel="0" collapsed="false">
      <c r="A1049" s="1" t="n">
        <v>1048</v>
      </c>
      <c r="B1049" s="0" t="s">
        <v>80</v>
      </c>
      <c r="C1049" s="2" t="n">
        <v>40919</v>
      </c>
      <c r="D1049" s="0" t="n">
        <v>39</v>
      </c>
      <c r="E1049" s="0" t="n">
        <f aca="false">MONTH(C1049)</f>
        <v>1</v>
      </c>
      <c r="F1049" s="0" t="str">
        <f aca="false">VLOOKUP(B1049,Sheet3!$A$1:$E$100,5)</f>
        <v>k21</v>
      </c>
      <c r="G1049" s="0" t="str">
        <f aca="false">VLOOKUP(B1049,Sheet3!$A$1:$E$100,2)</f>
        <v>Symphony</v>
      </c>
      <c r="H1049" s="0" t="str">
        <f aca="false">VLOOKUP(B1049,Sheet3!$A$1:$E$100,3)</f>
        <v>139,99</v>
      </c>
      <c r="I1049" s="0" t="str">
        <f aca="false">VLOOKUP(F1049,Sheet4!$A$1:$B$22,2)</f>
        <v>panele_korkowe</v>
      </c>
    </row>
    <row r="1050" customFormat="false" ht="18.4" hidden="false" customHeight="true" outlineLevel="0" collapsed="false">
      <c r="A1050" s="0" t="n">
        <v>1049</v>
      </c>
      <c r="B1050" s="0" t="s">
        <v>86</v>
      </c>
      <c r="C1050" s="2" t="n">
        <v>40984</v>
      </c>
      <c r="D1050" s="0" t="n">
        <v>50</v>
      </c>
      <c r="E1050" s="0" t="n">
        <f aca="false">MONTH(C1050)</f>
        <v>3</v>
      </c>
      <c r="F1050" s="0" t="str">
        <f aca="false">VLOOKUP(B1050,Sheet3!$A$1:$E$100,5)</f>
        <v>k12</v>
      </c>
      <c r="G1050" s="0" t="str">
        <f aca="false">VLOOKUP(B1050,Sheet3!$A$1:$E$100,2)</f>
        <v>1000x700x1</v>
      </c>
      <c r="H1050" s="0" t="str">
        <f aca="false">VLOOKUP(B1050,Sheet3!$A$1:$E$100,3)</f>
        <v>4,99</v>
      </c>
      <c r="I1050" s="0" t="str">
        <f aca="false">VLOOKUP(F1050,Sheet4!$A$1:$B$22,2)</f>
        <v>plyty_korkowe</v>
      </c>
    </row>
    <row r="1051" customFormat="false" ht="18.4" hidden="false" customHeight="true" outlineLevel="0" collapsed="false">
      <c r="A1051" s="1" t="n">
        <v>1050</v>
      </c>
      <c r="B1051" s="0" t="s">
        <v>85</v>
      </c>
      <c r="C1051" s="2" t="n">
        <v>41037</v>
      </c>
      <c r="D1051" s="0" t="n">
        <v>14</v>
      </c>
      <c r="E1051" s="0" t="n">
        <f aca="false">MONTH(C1051)</f>
        <v>5</v>
      </c>
      <c r="F1051" s="0" t="str">
        <f aca="false">VLOOKUP(B1051,Sheet3!$A$1:$E$100,5)</f>
        <v>k8</v>
      </c>
      <c r="G1051" s="0" t="str">
        <f aca="false">VLOOKUP(B1051,Sheet3!$A$1:$E$100,2)</f>
        <v>LN_2</v>
      </c>
      <c r="H1051" s="0" t="str">
        <f aca="false">VLOOKUP(B1051,Sheet3!$A$1:$E$100,3)</f>
        <v>4,60</v>
      </c>
      <c r="I1051" s="0" t="str">
        <f aca="false">VLOOKUP(F1051,Sheet4!$A$1:$B$22,2)</f>
        <v>panele_korkowe</v>
      </c>
    </row>
    <row r="1052" customFormat="false" ht="18.4" hidden="false" customHeight="true" outlineLevel="0" collapsed="false">
      <c r="A1052" s="0" t="n">
        <v>1051</v>
      </c>
      <c r="B1052" s="0" t="s">
        <v>66</v>
      </c>
      <c r="C1052" s="2" t="n">
        <v>40962</v>
      </c>
      <c r="D1052" s="0" t="n">
        <v>9</v>
      </c>
      <c r="E1052" s="0" t="n">
        <f aca="false">MONTH(C1052)</f>
        <v>2</v>
      </c>
      <c r="F1052" s="0" t="str">
        <f aca="false">VLOOKUP(B1052,Sheet3!$A$1:$E$100,5)</f>
        <v>k11</v>
      </c>
      <c r="G1052" s="0" t="str">
        <f aca="false">VLOOKUP(B1052,Sheet3!$A$1:$E$100,2)</f>
        <v>kpl_5_mm</v>
      </c>
      <c r="H1052" s="0" t="str">
        <f aca="false">VLOOKUP(B1052,Sheet3!$A$1:$E$100,3)</f>
        <v>4,80</v>
      </c>
      <c r="I1052" s="0" t="str">
        <f aca="false">VLOOKUP(F1052,Sheet4!$A$1:$B$22,2)</f>
        <v>podkladki_naturalne</v>
      </c>
    </row>
    <row r="1053" customFormat="false" ht="18.4" hidden="false" customHeight="true" outlineLevel="0" collapsed="false">
      <c r="A1053" s="1" t="n">
        <v>1052</v>
      </c>
      <c r="B1053" s="0" t="s">
        <v>12</v>
      </c>
      <c r="C1053" s="2" t="n">
        <v>40967</v>
      </c>
      <c r="D1053" s="0" t="n">
        <v>58</v>
      </c>
      <c r="E1053" s="0" t="n">
        <f aca="false">MONTH(C1053)</f>
        <v>2</v>
      </c>
      <c r="F1053" s="0" t="str">
        <f aca="false">VLOOKUP(B1053,Sheet3!$A$1:$E$100,5)</f>
        <v>k6</v>
      </c>
      <c r="G1053" s="0" t="str">
        <f aca="false">VLOOKUP(B1053,Sheet3!$A$1:$E$100,2)</f>
        <v>940x16x5</v>
      </c>
      <c r="H1053" s="0" t="str">
        <f aca="false">VLOOKUP(B1053,Sheet3!$A$1:$E$100,3)</f>
        <v>2,19</v>
      </c>
      <c r="I1053" s="0" t="str">
        <f aca="false">VLOOKUP(F1053,Sheet4!$A$1:$B$22,2)</f>
        <v>panele_korkowe</v>
      </c>
    </row>
    <row r="1054" customFormat="false" ht="18.4" hidden="false" customHeight="true" outlineLevel="0" collapsed="false">
      <c r="A1054" s="0" t="n">
        <v>1053</v>
      </c>
      <c r="B1054" s="0" t="s">
        <v>51</v>
      </c>
      <c r="C1054" s="2" t="n">
        <v>41181</v>
      </c>
      <c r="D1054" s="0" t="n">
        <v>3</v>
      </c>
      <c r="E1054" s="0" t="n">
        <f aca="false">MONTH(C1054)</f>
        <v>9</v>
      </c>
      <c r="F1054" s="0" t="str">
        <f aca="false">VLOOKUP(B1054,Sheet3!$A$1:$E$100,5)</f>
        <v>k10</v>
      </c>
      <c r="G1054" s="0" t="str">
        <f aca="false">VLOOKUP(B1054,Sheet3!$A$1:$E$100,2)</f>
        <v>60x80</v>
      </c>
      <c r="H1054" s="0" t="str">
        <f aca="false">VLOOKUP(B1054,Sheet3!$A$1:$E$100,3)</f>
        <v>51,00</v>
      </c>
      <c r="I1054" s="0" t="str">
        <f aca="false">VLOOKUP(F1054,Sheet4!$A$1:$B$22,2)</f>
        <v>tablice_korkowe</v>
      </c>
    </row>
    <row r="1055" customFormat="false" ht="18.4" hidden="false" customHeight="true" outlineLevel="0" collapsed="false">
      <c r="A1055" s="1" t="n">
        <v>1054</v>
      </c>
      <c r="B1055" s="0" t="s">
        <v>22</v>
      </c>
      <c r="C1055" s="2" t="n">
        <v>41011</v>
      </c>
      <c r="D1055" s="0" t="n">
        <v>2</v>
      </c>
      <c r="E1055" s="0" t="n">
        <f aca="false">MONTH(C1055)</f>
        <v>4</v>
      </c>
      <c r="F1055" s="0" t="str">
        <f aca="false">VLOOKUP(B1055,Sheet3!$A$1:$E$100,5)</f>
        <v>k17</v>
      </c>
      <c r="G1055" s="0" t="str">
        <f aca="false">VLOOKUP(B1055,Sheet3!$A$1:$E$100,2)</f>
        <v>korek_natryskowy</v>
      </c>
      <c r="H1055" s="0" t="str">
        <f aca="false">VLOOKUP(B1055,Sheet3!$A$1:$E$100,3)</f>
        <v>33,99</v>
      </c>
      <c r="I1055" s="0" t="str">
        <f aca="false">VLOOKUP(F1055,Sheet4!$A$1:$B$22,2)</f>
        <v>masa_korkowa</v>
      </c>
    </row>
    <row r="1056" customFormat="false" ht="18.4" hidden="false" customHeight="true" outlineLevel="0" collapsed="false">
      <c r="A1056" s="0" t="n">
        <v>1055</v>
      </c>
      <c r="B1056" s="0" t="s">
        <v>61</v>
      </c>
      <c r="C1056" s="2" t="n">
        <v>41053</v>
      </c>
      <c r="D1056" s="0" t="n">
        <v>1</v>
      </c>
      <c r="E1056" s="0" t="n">
        <f aca="false">MONTH(C1056)</f>
        <v>5</v>
      </c>
      <c r="F1056" s="0" t="str">
        <f aca="false">VLOOKUP(B1056,Sheet3!$A$1:$E$100,5)</f>
        <v>k13</v>
      </c>
      <c r="G1056" s="0" t="str">
        <f aca="false">VLOOKUP(B1056,Sheet3!$A$1:$E$100,2)</f>
        <v>25m_x_1m_x_4mm</v>
      </c>
      <c r="H1056" s="0" t="str">
        <f aca="false">VLOOKUP(B1056,Sheet3!$A$1:$E$100,3)</f>
        <v>549,99</v>
      </c>
      <c r="I1056" s="0" t="str">
        <f aca="false">VLOOKUP(F1056,Sheet4!$A$1:$B$22,2)</f>
        <v>rolki_korkowe</v>
      </c>
    </row>
    <row r="1057" customFormat="false" ht="18.4" hidden="false" customHeight="true" outlineLevel="0" collapsed="false">
      <c r="A1057" s="1" t="n">
        <v>1056</v>
      </c>
      <c r="B1057" s="0" t="s">
        <v>70</v>
      </c>
      <c r="C1057" s="2" t="n">
        <v>41040</v>
      </c>
      <c r="D1057" s="0" t="n">
        <v>26</v>
      </c>
      <c r="E1057" s="0" t="n">
        <f aca="false">MONTH(C1057)</f>
        <v>5</v>
      </c>
      <c r="F1057" s="0" t="str">
        <f aca="false">VLOOKUP(B1057,Sheet3!$A$1:$E$100,5)</f>
        <v>k14</v>
      </c>
      <c r="G1057" s="0" t="str">
        <f aca="false">VLOOKUP(B1057,Sheet3!$A$1:$E$100,2)</f>
        <v>Symphony</v>
      </c>
      <c r="H1057" s="0" t="str">
        <f aca="false">VLOOKUP(B1057,Sheet3!$A$1:$E$100,3)</f>
        <v>83,99</v>
      </c>
      <c r="I1057" s="0" t="str">
        <f aca="false">VLOOKUP(F1057,Sheet4!$A$1:$B$22,2)</f>
        <v>parkiet_korkowy</v>
      </c>
    </row>
    <row r="1058" customFormat="false" ht="18.4" hidden="false" customHeight="true" outlineLevel="0" collapsed="false">
      <c r="A1058" s="0" t="n">
        <v>1057</v>
      </c>
      <c r="B1058" s="0" t="s">
        <v>53</v>
      </c>
      <c r="C1058" s="2" t="n">
        <v>41011</v>
      </c>
      <c r="D1058" s="0" t="n">
        <v>12</v>
      </c>
      <c r="E1058" s="0" t="n">
        <f aca="false">MONTH(C1058)</f>
        <v>4</v>
      </c>
      <c r="F1058" s="0" t="str">
        <f aca="false">VLOOKUP(B1058,Sheet3!$A$1:$E$100,5)</f>
        <v>k2</v>
      </c>
      <c r="G1058" s="0" t="str">
        <f aca="false">VLOOKUP(B1058,Sheet3!$A$1:$E$100,2)</f>
        <v>Special_4_mm</v>
      </c>
      <c r="H1058" s="0" t="str">
        <f aca="false">VLOOKUP(B1058,Sheet3!$A$1:$E$100,3)</f>
        <v>94,99</v>
      </c>
      <c r="I1058" s="0" t="str">
        <f aca="false">VLOOKUP(F1058,Sheet4!$A$1:$B$22,2)</f>
        <v>wyroby_korkowe</v>
      </c>
    </row>
    <row r="1059" customFormat="false" ht="18.4" hidden="false" customHeight="true" outlineLevel="0" collapsed="false">
      <c r="A1059" s="1" t="n">
        <v>1058</v>
      </c>
      <c r="B1059" s="0" t="s">
        <v>44</v>
      </c>
      <c r="C1059" s="2" t="n">
        <v>40950</v>
      </c>
      <c r="D1059" s="0" t="n">
        <v>25</v>
      </c>
      <c r="E1059" s="0" t="n">
        <f aca="false">MONTH(C1059)</f>
        <v>2</v>
      </c>
      <c r="F1059" s="0" t="str">
        <f aca="false">VLOOKUP(B1059,Sheet3!$A$1:$E$100,5)</f>
        <v>k3</v>
      </c>
      <c r="G1059" s="0" t="str">
        <f aca="false">VLOOKUP(B1059,Sheet3!$A$1:$E$100,2)</f>
        <v>frakcja_2,0-2,8_mm</v>
      </c>
      <c r="H1059" s="0" t="str">
        <f aca="false">VLOOKUP(B1059,Sheet3!$A$1:$E$100,3)</f>
        <v>12,50</v>
      </c>
      <c r="I1059" s="0" t="str">
        <f aca="false">VLOOKUP(F1059,Sheet4!$A$1:$B$22,2)</f>
        <v>panele_korkowe</v>
      </c>
    </row>
    <row r="1060" customFormat="false" ht="18.4" hidden="false" customHeight="true" outlineLevel="0" collapsed="false">
      <c r="A1060" s="0" t="n">
        <v>1059</v>
      </c>
      <c r="B1060" s="0" t="s">
        <v>44</v>
      </c>
      <c r="C1060" s="2" t="n">
        <v>41142</v>
      </c>
      <c r="D1060" s="0" t="n">
        <v>64</v>
      </c>
      <c r="E1060" s="0" t="n">
        <f aca="false">MONTH(C1060)</f>
        <v>8</v>
      </c>
      <c r="F1060" s="0" t="str">
        <f aca="false">VLOOKUP(B1060,Sheet3!$A$1:$E$100,5)</f>
        <v>k3</v>
      </c>
      <c r="G1060" s="0" t="str">
        <f aca="false">VLOOKUP(B1060,Sheet3!$A$1:$E$100,2)</f>
        <v>frakcja_2,0-2,8_mm</v>
      </c>
      <c r="H1060" s="0" t="str">
        <f aca="false">VLOOKUP(B1060,Sheet3!$A$1:$E$100,3)</f>
        <v>12,50</v>
      </c>
      <c r="I1060" s="0" t="str">
        <f aca="false">VLOOKUP(F1060,Sheet4!$A$1:$B$22,2)</f>
        <v>panele_korkowe</v>
      </c>
    </row>
    <row r="1061" customFormat="false" ht="18.4" hidden="false" customHeight="true" outlineLevel="0" collapsed="false">
      <c r="A1061" s="1" t="n">
        <v>1060</v>
      </c>
      <c r="B1061" s="0" t="s">
        <v>81</v>
      </c>
      <c r="C1061" s="2" t="n">
        <v>41011</v>
      </c>
      <c r="D1061" s="0" t="n">
        <v>10</v>
      </c>
      <c r="E1061" s="0" t="n">
        <f aca="false">MONTH(C1061)</f>
        <v>4</v>
      </c>
      <c r="F1061" s="0" t="str">
        <f aca="false">VLOOKUP(B1061,Sheet3!$A$1:$E$100,5)</f>
        <v>k12</v>
      </c>
      <c r="G1061" s="0" t="str">
        <f aca="false">VLOOKUP(B1061,Sheet3!$A$1:$E$100,2)</f>
        <v>1000x700x3</v>
      </c>
      <c r="H1061" s="0" t="str">
        <f aca="false">VLOOKUP(B1061,Sheet3!$A$1:$E$100,3)</f>
        <v>9,99</v>
      </c>
      <c r="I1061" s="0" t="str">
        <f aca="false">VLOOKUP(F1061,Sheet4!$A$1:$B$22,2)</f>
        <v>plyty_korkowe</v>
      </c>
    </row>
    <row r="1062" customFormat="false" ht="18.4" hidden="false" customHeight="true" outlineLevel="0" collapsed="false">
      <c r="A1062" s="0" t="n">
        <v>1061</v>
      </c>
      <c r="B1062" s="0" t="s">
        <v>41</v>
      </c>
      <c r="C1062" s="2" t="n">
        <v>41237</v>
      </c>
      <c r="D1062" s="0" t="n">
        <v>22</v>
      </c>
      <c r="E1062" s="0" t="n">
        <f aca="false">MONTH(C1062)</f>
        <v>11</v>
      </c>
      <c r="F1062" s="0" t="str">
        <f aca="false">VLOOKUP(B1062,Sheet3!$A$1:$E$100,5)</f>
        <v>k7</v>
      </c>
      <c r="G1062" s="0" t="str">
        <f aca="false">VLOOKUP(B1062,Sheet3!$A$1:$E$100,2)</f>
        <v>Kora_surowa_kl._II</v>
      </c>
      <c r="H1062" s="0" t="str">
        <f aca="false">VLOOKUP(B1062,Sheet3!$A$1:$E$100,3)</f>
        <v>79,99</v>
      </c>
      <c r="I1062" s="0" t="str">
        <f aca="false">VLOOKUP(F1062,Sheet4!$A$1:$B$22,2)</f>
        <v>panele_korkowe</v>
      </c>
    </row>
    <row r="1063" customFormat="false" ht="18.4" hidden="false" customHeight="true" outlineLevel="0" collapsed="false">
      <c r="A1063" s="1" t="n">
        <v>1062</v>
      </c>
      <c r="B1063" s="0" t="s">
        <v>54</v>
      </c>
      <c r="C1063" s="2" t="n">
        <v>41051</v>
      </c>
      <c r="D1063" s="0" t="n">
        <v>11</v>
      </c>
      <c r="E1063" s="0" t="n">
        <f aca="false">MONTH(C1063)</f>
        <v>5</v>
      </c>
      <c r="F1063" s="0" t="str">
        <f aca="false">VLOOKUP(B1063,Sheet3!$A$1:$E$100,5)</f>
        <v>k12</v>
      </c>
      <c r="G1063" s="0" t="str">
        <f aca="false">VLOOKUP(B1063,Sheet3!$A$1:$E$100,2)</f>
        <v>1000x700x1</v>
      </c>
      <c r="H1063" s="0" t="str">
        <f aca="false">VLOOKUP(B1063,Sheet3!$A$1:$E$100,3)</f>
        <v>4,99</v>
      </c>
      <c r="I1063" s="0" t="str">
        <f aca="false">VLOOKUP(F1063,Sheet4!$A$1:$B$22,2)</f>
        <v>plyty_korkowe</v>
      </c>
    </row>
    <row r="1064" customFormat="false" ht="18.4" hidden="false" customHeight="true" outlineLevel="0" collapsed="false">
      <c r="A1064" s="0" t="n">
        <v>1063</v>
      </c>
      <c r="B1064" s="0" t="s">
        <v>69</v>
      </c>
      <c r="C1064" s="2" t="n">
        <v>41141</v>
      </c>
      <c r="D1064" s="0" t="n">
        <v>100</v>
      </c>
      <c r="E1064" s="0" t="n">
        <f aca="false">MONTH(C1064)</f>
        <v>8</v>
      </c>
      <c r="F1064" s="0" t="str">
        <f aca="false">VLOOKUP(B1064,Sheet3!$A$1:$E$100,5)</f>
        <v>k20</v>
      </c>
      <c r="G1064" s="0" t="str">
        <f aca="false">VLOOKUP(B1064,Sheet3!$A$1:$E$100,2)</f>
        <v>Stozkowe_duze</v>
      </c>
      <c r="H1064" s="0" t="str">
        <f aca="false">VLOOKUP(B1064,Sheet3!$A$1:$E$100,3)</f>
        <v>1,19</v>
      </c>
      <c r="I1064" s="0" t="str">
        <f aca="false">VLOOKUP(F1064,Sheet4!$A$1:$B$22,2)</f>
        <v>korki_do_butelek</v>
      </c>
    </row>
    <row r="1065" customFormat="false" ht="18.4" hidden="false" customHeight="true" outlineLevel="0" collapsed="false">
      <c r="A1065" s="1" t="n">
        <v>1064</v>
      </c>
      <c r="B1065" s="0" t="s">
        <v>9</v>
      </c>
      <c r="C1065" s="2" t="n">
        <v>41120</v>
      </c>
      <c r="D1065" s="0" t="n">
        <v>24</v>
      </c>
      <c r="E1065" s="0" t="n">
        <f aca="false">MONTH(C1065)</f>
        <v>7</v>
      </c>
      <c r="F1065" s="0" t="str">
        <f aca="false">VLOOKUP(B1065,Sheet3!$A$1:$E$100,5)</f>
        <v>k19</v>
      </c>
      <c r="G1065" s="0" t="str">
        <f aca="false">VLOOKUP(B1065,Sheet3!$A$1:$E$100,2)</f>
        <v>Oslonka_falista</v>
      </c>
      <c r="H1065" s="0" t="str">
        <f aca="false">VLOOKUP(B1065,Sheet3!$A$1:$E$100,3)</f>
        <v>22,99</v>
      </c>
      <c r="I1065" s="0" t="str">
        <f aca="false">VLOOKUP(F1065,Sheet4!$A$1:$B$22,2)</f>
        <v>wyroby_korkowe</v>
      </c>
    </row>
    <row r="1066" customFormat="false" ht="18.4" hidden="false" customHeight="true" outlineLevel="0" collapsed="false">
      <c r="A1066" s="0" t="n">
        <v>1065</v>
      </c>
      <c r="B1066" s="0" t="s">
        <v>36</v>
      </c>
      <c r="C1066" s="2" t="n">
        <v>41179</v>
      </c>
      <c r="D1066" s="0" t="n">
        <v>2</v>
      </c>
      <c r="E1066" s="0" t="n">
        <f aca="false">MONTH(C1066)</f>
        <v>9</v>
      </c>
      <c r="F1066" s="0" t="str">
        <f aca="false">VLOOKUP(B1066,Sheet3!$A$1:$E$100,5)</f>
        <v>k10</v>
      </c>
      <c r="G1066" s="0" t="str">
        <f aca="false">VLOOKUP(B1066,Sheet3!$A$1:$E$100,2)</f>
        <v>50x80</v>
      </c>
      <c r="H1066" s="0" t="str">
        <f aca="false">VLOOKUP(B1066,Sheet3!$A$1:$E$100,3)</f>
        <v>34,99</v>
      </c>
      <c r="I1066" s="0" t="str">
        <f aca="false">VLOOKUP(F1066,Sheet4!$A$1:$B$22,2)</f>
        <v>tablice_korkowe</v>
      </c>
    </row>
    <row r="1067" customFormat="false" ht="18.4" hidden="false" customHeight="true" outlineLevel="0" collapsed="false">
      <c r="A1067" s="1" t="n">
        <v>1066</v>
      </c>
      <c r="B1067" s="0" t="s">
        <v>69</v>
      </c>
      <c r="C1067" s="2" t="n">
        <v>41192</v>
      </c>
      <c r="D1067" s="0" t="n">
        <v>21</v>
      </c>
      <c r="E1067" s="0" t="n">
        <f aca="false">MONTH(C1067)</f>
        <v>10</v>
      </c>
      <c r="F1067" s="0" t="str">
        <f aca="false">VLOOKUP(B1067,Sheet3!$A$1:$E$100,5)</f>
        <v>k20</v>
      </c>
      <c r="G1067" s="0" t="str">
        <f aca="false">VLOOKUP(B1067,Sheet3!$A$1:$E$100,2)</f>
        <v>Stozkowe_duze</v>
      </c>
      <c r="H1067" s="0" t="str">
        <f aca="false">VLOOKUP(B1067,Sheet3!$A$1:$E$100,3)</f>
        <v>1,19</v>
      </c>
      <c r="I1067" s="0" t="str">
        <f aca="false">VLOOKUP(F1067,Sheet4!$A$1:$B$22,2)</f>
        <v>korki_do_butelek</v>
      </c>
    </row>
    <row r="1068" customFormat="false" ht="18.4" hidden="false" customHeight="true" outlineLevel="0" collapsed="false">
      <c r="A1068" s="0" t="n">
        <v>1067</v>
      </c>
      <c r="B1068" s="0" t="s">
        <v>68</v>
      </c>
      <c r="C1068" s="2" t="n">
        <v>40970</v>
      </c>
      <c r="D1068" s="0" t="n">
        <v>1</v>
      </c>
      <c r="E1068" s="0" t="n">
        <f aca="false">MONTH(C1068)</f>
        <v>3</v>
      </c>
      <c r="F1068" s="0" t="str">
        <f aca="false">VLOOKUP(B1068,Sheet3!$A$1:$E$100,5)</f>
        <v>k12</v>
      </c>
      <c r="G1068" s="0" t="str">
        <f aca="false">VLOOKUP(B1068,Sheet3!$A$1:$E$100,2)</f>
        <v>1000x700x10</v>
      </c>
      <c r="H1068" s="0" t="str">
        <f aca="false">VLOOKUP(B1068,Sheet3!$A$1:$E$100,3)</f>
        <v>32,99</v>
      </c>
      <c r="I1068" s="0" t="str">
        <f aca="false">VLOOKUP(F1068,Sheet4!$A$1:$B$22,2)</f>
        <v>plyty_korkowe</v>
      </c>
    </row>
    <row r="1069" customFormat="false" ht="18.4" hidden="false" customHeight="true" outlineLevel="0" collapsed="false">
      <c r="A1069" s="1" t="n">
        <v>1068</v>
      </c>
      <c r="B1069" s="0" t="s">
        <v>81</v>
      </c>
      <c r="C1069" s="2" t="n">
        <v>41079</v>
      </c>
      <c r="D1069" s="0" t="n">
        <v>2</v>
      </c>
      <c r="E1069" s="0" t="n">
        <f aca="false">MONTH(C1069)</f>
        <v>6</v>
      </c>
      <c r="F1069" s="0" t="str">
        <f aca="false">VLOOKUP(B1069,Sheet3!$A$1:$E$100,5)</f>
        <v>k12</v>
      </c>
      <c r="G1069" s="0" t="str">
        <f aca="false">VLOOKUP(B1069,Sheet3!$A$1:$E$100,2)</f>
        <v>1000x700x3</v>
      </c>
      <c r="H1069" s="0" t="str">
        <f aca="false">VLOOKUP(B1069,Sheet3!$A$1:$E$100,3)</f>
        <v>9,99</v>
      </c>
      <c r="I1069" s="0" t="str">
        <f aca="false">VLOOKUP(F1069,Sheet4!$A$1:$B$22,2)</f>
        <v>plyty_korkowe</v>
      </c>
    </row>
    <row r="1070" customFormat="false" ht="18.4" hidden="false" customHeight="true" outlineLevel="0" collapsed="false">
      <c r="A1070" s="0" t="n">
        <v>1069</v>
      </c>
      <c r="B1070" s="0" t="s">
        <v>78</v>
      </c>
      <c r="C1070" s="2" t="n">
        <v>41009</v>
      </c>
      <c r="D1070" s="0" t="n">
        <v>22</v>
      </c>
      <c r="E1070" s="0" t="n">
        <f aca="false">MONTH(C1070)</f>
        <v>4</v>
      </c>
      <c r="F1070" s="0" t="str">
        <f aca="false">VLOOKUP(B1070,Sheet3!$A$1:$E$100,5)</f>
        <v>k6</v>
      </c>
      <c r="G1070" s="0" t="str">
        <f aca="false">VLOOKUP(B1070,Sheet3!$A$1:$E$100,2)</f>
        <v>940x23x10</v>
      </c>
      <c r="H1070" s="0" t="str">
        <f aca="false">VLOOKUP(B1070,Sheet3!$A$1:$E$100,3)</f>
        <v>3,29</v>
      </c>
      <c r="I1070" s="0" t="str">
        <f aca="false">VLOOKUP(F1070,Sheet4!$A$1:$B$22,2)</f>
        <v>panele_korkowe</v>
      </c>
    </row>
    <row r="1071" customFormat="false" ht="18.4" hidden="false" customHeight="true" outlineLevel="0" collapsed="false">
      <c r="A1071" s="1" t="n">
        <v>1070</v>
      </c>
      <c r="B1071" s="0" t="s">
        <v>77</v>
      </c>
      <c r="C1071" s="2" t="n">
        <v>40980</v>
      </c>
      <c r="D1071" s="0" t="n">
        <v>1</v>
      </c>
      <c r="E1071" s="0" t="n">
        <f aca="false">MONTH(C1071)</f>
        <v>3</v>
      </c>
      <c r="F1071" s="0" t="str">
        <f aca="false">VLOOKUP(B1071,Sheet3!$A$1:$E$100,5)</f>
        <v>k9</v>
      </c>
      <c r="G1071" s="0" t="str">
        <f aca="false">VLOOKUP(B1071,Sheet3!$A$1:$E$100,2)</f>
        <v>male</v>
      </c>
      <c r="H1071" s="0" t="str">
        <f aca="false">VLOOKUP(B1071,Sheet3!$A$1:$E$100,3)</f>
        <v>25,99</v>
      </c>
      <c r="I1071" s="0" t="str">
        <f aca="false">VLOOKUP(F1071,Sheet4!$A$1:$B$22,2)</f>
        <v>panele_korkowe</v>
      </c>
    </row>
    <row r="1072" customFormat="false" ht="18.4" hidden="false" customHeight="true" outlineLevel="0" collapsed="false">
      <c r="A1072" s="0" t="n">
        <v>1071</v>
      </c>
      <c r="B1072" s="0" t="s">
        <v>15</v>
      </c>
      <c r="C1072" s="2" t="n">
        <v>41058</v>
      </c>
      <c r="D1072" s="0" t="n">
        <v>6</v>
      </c>
      <c r="E1072" s="0" t="n">
        <f aca="false">MONTH(C1072)</f>
        <v>5</v>
      </c>
      <c r="F1072" s="0" t="str">
        <f aca="false">VLOOKUP(B1072,Sheet3!$A$1:$E$100,5)</f>
        <v>k12</v>
      </c>
      <c r="G1072" s="0" t="str">
        <f aca="false">VLOOKUP(B1072,Sheet3!$A$1:$E$100,2)</f>
        <v>1000x700x2</v>
      </c>
      <c r="H1072" s="0" t="str">
        <f aca="false">VLOOKUP(B1072,Sheet3!$A$1:$E$100,3)</f>
        <v>5,99</v>
      </c>
      <c r="I1072" s="0" t="str">
        <f aca="false">VLOOKUP(F1072,Sheet4!$A$1:$B$22,2)</f>
        <v>plyty_korkowe</v>
      </c>
    </row>
    <row r="1073" customFormat="false" ht="18.4" hidden="false" customHeight="true" outlineLevel="0" collapsed="false">
      <c r="A1073" s="1" t="n">
        <v>1072</v>
      </c>
      <c r="B1073" s="0" t="s">
        <v>50</v>
      </c>
      <c r="C1073" s="2" t="n">
        <v>41265</v>
      </c>
      <c r="D1073" s="0" t="n">
        <v>50</v>
      </c>
      <c r="E1073" s="0" t="n">
        <f aca="false">MONTH(C1073)</f>
        <v>12</v>
      </c>
      <c r="F1073" s="0" t="str">
        <f aca="false">VLOOKUP(B1073,Sheet3!$A$1:$E$100,5)</f>
        <v>k8</v>
      </c>
      <c r="G1073" s="0" t="str">
        <f aca="false">VLOOKUP(B1073,Sheet3!$A$1:$E$100,2)</f>
        <v>LB_1</v>
      </c>
      <c r="H1073" s="0" t="str">
        <f aca="false">VLOOKUP(B1073,Sheet3!$A$1:$E$100,3)</f>
        <v>2,50</v>
      </c>
      <c r="I1073" s="0" t="str">
        <f aca="false">VLOOKUP(F1073,Sheet4!$A$1:$B$22,2)</f>
        <v>panele_korkowe</v>
      </c>
    </row>
    <row r="1074" customFormat="false" ht="18.4" hidden="false" customHeight="true" outlineLevel="0" collapsed="false">
      <c r="A1074" s="0" t="n">
        <v>1073</v>
      </c>
      <c r="B1074" s="0" t="s">
        <v>18</v>
      </c>
      <c r="C1074" s="2" t="n">
        <v>41037</v>
      </c>
      <c r="D1074" s="0" t="n">
        <v>20</v>
      </c>
      <c r="E1074" s="0" t="n">
        <f aca="false">MONTH(C1074)</f>
        <v>5</v>
      </c>
      <c r="F1074" s="0" t="str">
        <f aca="false">VLOOKUP(B1074,Sheet3!$A$1:$E$100,5)</f>
        <v>k6</v>
      </c>
      <c r="G1074" s="0" t="str">
        <f aca="false">VLOOKUP(B1074,Sheet3!$A$1:$E$100,2)</f>
        <v>940x16x10</v>
      </c>
      <c r="H1074" s="0" t="str">
        <f aca="false">VLOOKUP(B1074,Sheet3!$A$1:$E$100,3)</f>
        <v>3,29</v>
      </c>
      <c r="I1074" s="0" t="str">
        <f aca="false">VLOOKUP(F1074,Sheet4!$A$1:$B$22,2)</f>
        <v>panele_korkowe</v>
      </c>
    </row>
    <row r="1075" customFormat="false" ht="18.4" hidden="false" customHeight="true" outlineLevel="0" collapsed="false">
      <c r="A1075" s="1" t="n">
        <v>1074</v>
      </c>
      <c r="B1075" s="0" t="s">
        <v>81</v>
      </c>
      <c r="C1075" s="2" t="n">
        <v>41016</v>
      </c>
      <c r="D1075" s="0" t="n">
        <v>10</v>
      </c>
      <c r="E1075" s="0" t="n">
        <f aca="false">MONTH(C1075)</f>
        <v>4</v>
      </c>
      <c r="F1075" s="0" t="str">
        <f aca="false">VLOOKUP(B1075,Sheet3!$A$1:$E$100,5)</f>
        <v>k12</v>
      </c>
      <c r="G1075" s="0" t="str">
        <f aca="false">VLOOKUP(B1075,Sheet3!$A$1:$E$100,2)</f>
        <v>1000x700x3</v>
      </c>
      <c r="H1075" s="0" t="str">
        <f aca="false">VLOOKUP(B1075,Sheet3!$A$1:$E$100,3)</f>
        <v>9,99</v>
      </c>
      <c r="I1075" s="0" t="str">
        <f aca="false">VLOOKUP(F1075,Sheet4!$A$1:$B$22,2)</f>
        <v>plyty_korkowe</v>
      </c>
    </row>
    <row r="1076" customFormat="false" ht="18.4" hidden="false" customHeight="true" outlineLevel="0" collapsed="false">
      <c r="A1076" s="0" t="n">
        <v>1075</v>
      </c>
      <c r="B1076" s="0" t="s">
        <v>19</v>
      </c>
      <c r="C1076" s="2" t="n">
        <v>41088</v>
      </c>
      <c r="D1076" s="0" t="n">
        <v>25</v>
      </c>
      <c r="E1076" s="0" t="n">
        <f aca="false">MONTH(C1076)</f>
        <v>6</v>
      </c>
      <c r="F1076" s="0" t="str">
        <f aca="false">VLOOKUP(B1076,Sheet3!$A$1:$E$100,5)</f>
        <v>k20</v>
      </c>
      <c r="G1076" s="0" t="str">
        <f aca="false">VLOOKUP(B1076,Sheet3!$A$1:$E$100,2)</f>
        <v>Stozkowe_srednie</v>
      </c>
      <c r="H1076" s="0" t="str">
        <f aca="false">VLOOKUP(B1076,Sheet3!$A$1:$E$100,3)</f>
        <v>0,89</v>
      </c>
      <c r="I1076" s="0" t="str">
        <f aca="false">VLOOKUP(F1076,Sheet4!$A$1:$B$22,2)</f>
        <v>korki_do_butelek</v>
      </c>
    </row>
    <row r="1077" customFormat="false" ht="18.4" hidden="false" customHeight="true" outlineLevel="0" collapsed="false">
      <c r="A1077" s="1" t="n">
        <v>1076</v>
      </c>
      <c r="B1077" s="0" t="s">
        <v>22</v>
      </c>
      <c r="C1077" s="2" t="n">
        <v>41109</v>
      </c>
      <c r="D1077" s="0" t="n">
        <v>2</v>
      </c>
      <c r="E1077" s="0" t="n">
        <f aca="false">MONTH(C1077)</f>
        <v>7</v>
      </c>
      <c r="F1077" s="0" t="str">
        <f aca="false">VLOOKUP(B1077,Sheet3!$A$1:$E$100,5)</f>
        <v>k17</v>
      </c>
      <c r="G1077" s="0" t="str">
        <f aca="false">VLOOKUP(B1077,Sheet3!$A$1:$E$100,2)</f>
        <v>korek_natryskowy</v>
      </c>
      <c r="H1077" s="0" t="str">
        <f aca="false">VLOOKUP(B1077,Sheet3!$A$1:$E$100,3)</f>
        <v>33,99</v>
      </c>
      <c r="I1077" s="0" t="str">
        <f aca="false">VLOOKUP(F1077,Sheet4!$A$1:$B$22,2)</f>
        <v>masa_korkowa</v>
      </c>
    </row>
    <row r="1078" customFormat="false" ht="18.4" hidden="false" customHeight="true" outlineLevel="0" collapsed="false">
      <c r="A1078" s="0" t="n">
        <v>1077</v>
      </c>
      <c r="B1078" s="0" t="s">
        <v>37</v>
      </c>
      <c r="C1078" s="2" t="n">
        <v>41128</v>
      </c>
      <c r="D1078" s="0" t="n">
        <v>2</v>
      </c>
      <c r="E1078" s="0" t="n">
        <f aca="false">MONTH(C1078)</f>
        <v>8</v>
      </c>
      <c r="F1078" s="0" t="str">
        <f aca="false">VLOOKUP(B1078,Sheet3!$A$1:$E$100,5)</f>
        <v>k15</v>
      </c>
      <c r="G1078" s="0" t="str">
        <f aca="false">VLOOKUP(B1078,Sheet3!$A$1:$E$100,2)</f>
        <v>kostka</v>
      </c>
      <c r="H1078" s="0" t="str">
        <f aca="false">VLOOKUP(B1078,Sheet3!$A$1:$E$100,3)</f>
        <v>25,99</v>
      </c>
      <c r="I1078" s="0" t="str">
        <f aca="false">VLOOKUP(F1078,Sheet4!$A$1:$B$22,2)</f>
        <v>maty_korkowe</v>
      </c>
    </row>
    <row r="1079" customFormat="false" ht="18.4" hidden="false" customHeight="true" outlineLevel="0" collapsed="false">
      <c r="A1079" s="1" t="n">
        <v>1078</v>
      </c>
      <c r="B1079" s="0" t="s">
        <v>43</v>
      </c>
      <c r="C1079" s="2" t="n">
        <v>41053</v>
      </c>
      <c r="D1079" s="0" t="n">
        <v>30</v>
      </c>
      <c r="E1079" s="0" t="n">
        <f aca="false">MONTH(C1079)</f>
        <v>5</v>
      </c>
      <c r="F1079" s="0" t="str">
        <f aca="false">VLOOKUP(B1079,Sheet3!$A$1:$E$100,5)</f>
        <v>k5</v>
      </c>
      <c r="G1079" s="0" t="str">
        <f aca="false">VLOOKUP(B1079,Sheet3!$A$1:$E$100,2)</f>
        <v>Aglomerado_80_mm</v>
      </c>
      <c r="H1079" s="0" t="str">
        <f aca="false">VLOOKUP(B1079,Sheet3!$A$1:$E$100,3)</f>
        <v>149,99</v>
      </c>
      <c r="I1079" s="0" t="str">
        <f aca="false">VLOOKUP(F1079,Sheet4!$A$1:$B$22,2)</f>
        <v>panele_korkowe</v>
      </c>
    </row>
    <row r="1080" customFormat="false" ht="18.4" hidden="false" customHeight="true" outlineLevel="0" collapsed="false">
      <c r="A1080" s="0" t="n">
        <v>1079</v>
      </c>
      <c r="B1080" s="0" t="s">
        <v>13</v>
      </c>
      <c r="C1080" s="2" t="n">
        <v>41145</v>
      </c>
      <c r="D1080" s="0" t="n">
        <v>5</v>
      </c>
      <c r="E1080" s="0" t="n">
        <f aca="false">MONTH(C1080)</f>
        <v>8</v>
      </c>
      <c r="F1080" s="0" t="str">
        <f aca="false">VLOOKUP(B1080,Sheet3!$A$1:$E$100,5)</f>
        <v>k12</v>
      </c>
      <c r="G1080" s="0" t="str">
        <f aca="false">VLOOKUP(B1080,Sheet3!$A$1:$E$100,2)</f>
        <v>1000x700x7</v>
      </c>
      <c r="H1080" s="0" t="str">
        <f aca="false">VLOOKUP(B1080,Sheet3!$A$1:$E$100,3)</f>
        <v>22,99</v>
      </c>
      <c r="I1080" s="0" t="str">
        <f aca="false">VLOOKUP(F1080,Sheet4!$A$1:$B$22,2)</f>
        <v>plyty_korkowe</v>
      </c>
    </row>
    <row r="1081" customFormat="false" ht="18.4" hidden="false" customHeight="true" outlineLevel="0" collapsed="false">
      <c r="A1081" s="1" t="n">
        <v>1080</v>
      </c>
      <c r="B1081" s="0" t="s">
        <v>71</v>
      </c>
      <c r="C1081" s="2" t="n">
        <v>40940</v>
      </c>
      <c r="D1081" s="0" t="n">
        <v>54</v>
      </c>
      <c r="E1081" s="0" t="n">
        <f aca="false">MONTH(C1081)</f>
        <v>2</v>
      </c>
      <c r="F1081" s="0" t="str">
        <f aca="false">VLOOKUP(B1081,Sheet3!$A$1:$E$100,5)</f>
        <v>k21</v>
      </c>
      <c r="G1081" s="0" t="str">
        <f aca="false">VLOOKUP(B1081,Sheet3!$A$1:$E$100,2)</f>
        <v>DawnTown</v>
      </c>
      <c r="H1081" s="0" t="str">
        <f aca="false">VLOOKUP(B1081,Sheet3!$A$1:$E$100,3)</f>
        <v>129,99</v>
      </c>
      <c r="I1081" s="0" t="str">
        <f aca="false">VLOOKUP(F1081,Sheet4!$A$1:$B$22,2)</f>
        <v>panele_korkowe</v>
      </c>
    </row>
    <row r="1082" customFormat="false" ht="18.4" hidden="false" customHeight="true" outlineLevel="0" collapsed="false">
      <c r="A1082" s="0" t="n">
        <v>1081</v>
      </c>
      <c r="B1082" s="0" t="s">
        <v>20</v>
      </c>
      <c r="C1082" s="2" t="n">
        <v>41052</v>
      </c>
      <c r="D1082" s="0" t="n">
        <v>70</v>
      </c>
      <c r="E1082" s="0" t="n">
        <f aca="false">MONTH(C1082)</f>
        <v>5</v>
      </c>
      <c r="F1082" s="0" t="str">
        <f aca="false">VLOOKUP(B1082,Sheet3!$A$1:$E$100,5)</f>
        <v>k6</v>
      </c>
      <c r="G1082" s="0" t="str">
        <f aca="false">VLOOKUP(B1082,Sheet3!$A$1:$E$100,2)</f>
        <v>940x23x5</v>
      </c>
      <c r="H1082" s="0" t="str">
        <f aca="false">VLOOKUP(B1082,Sheet3!$A$1:$E$100,3)</f>
        <v>2,19</v>
      </c>
      <c r="I1082" s="0" t="str">
        <f aca="false">VLOOKUP(F1082,Sheet4!$A$1:$B$22,2)</f>
        <v>panele_korkowe</v>
      </c>
    </row>
    <row r="1083" customFormat="false" ht="18.4" hidden="false" customHeight="true" outlineLevel="0" collapsed="false">
      <c r="A1083" s="1" t="n">
        <v>1082</v>
      </c>
      <c r="B1083" s="0" t="s">
        <v>49</v>
      </c>
      <c r="C1083" s="2" t="n">
        <v>41050</v>
      </c>
      <c r="D1083" s="0" t="n">
        <v>2</v>
      </c>
      <c r="E1083" s="0" t="n">
        <f aca="false">MONTH(C1083)</f>
        <v>5</v>
      </c>
      <c r="F1083" s="0" t="str">
        <f aca="false">VLOOKUP(B1083,Sheet3!$A$1:$E$100,5)</f>
        <v>k19</v>
      </c>
      <c r="G1083" s="0" t="str">
        <f aca="false">VLOOKUP(B1083,Sheet3!$A$1:$E$100,2)</f>
        <v>Serwetnik_duży</v>
      </c>
      <c r="H1083" s="0" t="str">
        <f aca="false">VLOOKUP(B1083,Sheet3!$A$1:$E$100,3)</f>
        <v>8,99</v>
      </c>
      <c r="I1083" s="0" t="str">
        <f aca="false">VLOOKUP(F1083,Sheet4!$A$1:$B$22,2)</f>
        <v>wyroby_korkowe</v>
      </c>
    </row>
    <row r="1084" customFormat="false" ht="18.4" hidden="false" customHeight="true" outlineLevel="0" collapsed="false">
      <c r="A1084" s="0" t="n">
        <v>1083</v>
      </c>
      <c r="B1084" s="0" t="s">
        <v>82</v>
      </c>
      <c r="C1084" s="2" t="n">
        <v>40935</v>
      </c>
      <c r="D1084" s="0" t="n">
        <v>20</v>
      </c>
      <c r="E1084" s="0" t="n">
        <f aca="false">MONTH(C1084)</f>
        <v>1</v>
      </c>
      <c r="F1084" s="0" t="str">
        <f aca="false">VLOOKUP(B1084,Sheet3!$A$1:$E$100,5)</f>
        <v>k5</v>
      </c>
      <c r="G1084" s="0" t="str">
        <f aca="false">VLOOKUP(B1084,Sheet3!$A$1:$E$100,2)</f>
        <v>Aglomerado_30_mm</v>
      </c>
      <c r="H1084" s="0" t="str">
        <f aca="false">VLOOKUP(B1084,Sheet3!$A$1:$E$100,3)</f>
        <v>49,99</v>
      </c>
      <c r="I1084" s="0" t="str">
        <f aca="false">VLOOKUP(F1084,Sheet4!$A$1:$B$22,2)</f>
        <v>panele_korkowe</v>
      </c>
    </row>
    <row r="1085" customFormat="false" ht="18.4" hidden="false" customHeight="true" outlineLevel="0" collapsed="false">
      <c r="A1085" s="1" t="n">
        <v>1084</v>
      </c>
      <c r="B1085" s="0" t="s">
        <v>78</v>
      </c>
      <c r="C1085" s="2" t="n">
        <v>41015</v>
      </c>
      <c r="D1085" s="0" t="n">
        <v>20</v>
      </c>
      <c r="E1085" s="0" t="n">
        <f aca="false">MONTH(C1085)</f>
        <v>4</v>
      </c>
      <c r="F1085" s="0" t="str">
        <f aca="false">VLOOKUP(B1085,Sheet3!$A$1:$E$100,5)</f>
        <v>k6</v>
      </c>
      <c r="G1085" s="0" t="str">
        <f aca="false">VLOOKUP(B1085,Sheet3!$A$1:$E$100,2)</f>
        <v>940x23x10</v>
      </c>
      <c r="H1085" s="0" t="str">
        <f aca="false">VLOOKUP(B1085,Sheet3!$A$1:$E$100,3)</f>
        <v>3,29</v>
      </c>
      <c r="I1085" s="0" t="str">
        <f aca="false">VLOOKUP(F1085,Sheet4!$A$1:$B$22,2)</f>
        <v>panele_korkowe</v>
      </c>
    </row>
    <row r="1086" customFormat="false" ht="18.4" hidden="false" customHeight="true" outlineLevel="0" collapsed="false">
      <c r="A1086" s="0" t="n">
        <v>1085</v>
      </c>
      <c r="B1086" s="0" t="s">
        <v>37</v>
      </c>
      <c r="C1086" s="2" t="n">
        <v>41003</v>
      </c>
      <c r="D1086" s="0" t="n">
        <v>1</v>
      </c>
      <c r="E1086" s="0" t="n">
        <f aca="false">MONTH(C1086)</f>
        <v>4</v>
      </c>
      <c r="F1086" s="0" t="str">
        <f aca="false">VLOOKUP(B1086,Sheet3!$A$1:$E$100,5)</f>
        <v>k15</v>
      </c>
      <c r="G1086" s="0" t="str">
        <f aca="false">VLOOKUP(B1086,Sheet3!$A$1:$E$100,2)</f>
        <v>kostka</v>
      </c>
      <c r="H1086" s="0" t="str">
        <f aca="false">VLOOKUP(B1086,Sheet3!$A$1:$E$100,3)</f>
        <v>25,99</v>
      </c>
      <c r="I1086" s="0" t="str">
        <f aca="false">VLOOKUP(F1086,Sheet4!$A$1:$B$22,2)</f>
        <v>maty_korkowe</v>
      </c>
    </row>
    <row r="1087" customFormat="false" ht="18.4" hidden="false" customHeight="true" outlineLevel="0" collapsed="false">
      <c r="A1087" s="1" t="n">
        <v>1086</v>
      </c>
      <c r="B1087" s="0" t="s">
        <v>67</v>
      </c>
      <c r="C1087" s="2" t="n">
        <v>41031</v>
      </c>
      <c r="D1087" s="0" t="n">
        <v>21</v>
      </c>
      <c r="E1087" s="0" t="n">
        <f aca="false">MONTH(C1087)</f>
        <v>5</v>
      </c>
      <c r="F1087" s="0" t="str">
        <f aca="false">VLOOKUP(B1087,Sheet3!$A$1:$E$100,5)</f>
        <v>k14</v>
      </c>
      <c r="G1087" s="0" t="str">
        <f aca="false">VLOOKUP(B1087,Sheet3!$A$1:$E$100,2)</f>
        <v>Rapsodia</v>
      </c>
      <c r="H1087" s="0" t="str">
        <f aca="false">VLOOKUP(B1087,Sheet3!$A$1:$E$100,3)</f>
        <v>64,99</v>
      </c>
      <c r="I1087" s="0" t="str">
        <f aca="false">VLOOKUP(F1087,Sheet4!$A$1:$B$22,2)</f>
        <v>parkiet_korkowy</v>
      </c>
    </row>
    <row r="1088" customFormat="false" ht="18.4" hidden="false" customHeight="true" outlineLevel="0" collapsed="false">
      <c r="A1088" s="0" t="n">
        <v>1087</v>
      </c>
      <c r="B1088" s="0" t="s">
        <v>29</v>
      </c>
      <c r="C1088" s="2" t="n">
        <v>41044</v>
      </c>
      <c r="D1088" s="0" t="n">
        <v>1</v>
      </c>
      <c r="E1088" s="0" t="n">
        <f aca="false">MONTH(C1088)</f>
        <v>5</v>
      </c>
      <c r="F1088" s="0" t="str">
        <f aca="false">VLOOKUP(B1088,Sheet3!$A$1:$E$100,5)</f>
        <v>k10</v>
      </c>
      <c r="G1088" s="0" t="str">
        <f aca="false">VLOOKUP(B1088,Sheet3!$A$1:$E$100,2)</f>
        <v>150x180</v>
      </c>
      <c r="H1088" s="0" t="str">
        <f aca="false">VLOOKUP(B1088,Sheet3!$A$1:$E$100,3)</f>
        <v>199,00</v>
      </c>
      <c r="I1088" s="0" t="str">
        <f aca="false">VLOOKUP(F1088,Sheet4!$A$1:$B$22,2)</f>
        <v>tablice_korkowe</v>
      </c>
    </row>
    <row r="1089" customFormat="false" ht="18.4" hidden="false" customHeight="true" outlineLevel="0" collapsed="false">
      <c r="A1089" s="1" t="n">
        <v>1088</v>
      </c>
      <c r="B1089" s="0" t="s">
        <v>13</v>
      </c>
      <c r="C1089" s="2" t="n">
        <v>40994</v>
      </c>
      <c r="D1089" s="0" t="n">
        <v>10</v>
      </c>
      <c r="E1089" s="0" t="n">
        <f aca="false">MONTH(C1089)</f>
        <v>3</v>
      </c>
      <c r="F1089" s="0" t="str">
        <f aca="false">VLOOKUP(B1089,Sheet3!$A$1:$E$100,5)</f>
        <v>k12</v>
      </c>
      <c r="G1089" s="0" t="str">
        <f aca="false">VLOOKUP(B1089,Sheet3!$A$1:$E$100,2)</f>
        <v>1000x700x7</v>
      </c>
      <c r="H1089" s="0" t="str">
        <f aca="false">VLOOKUP(B1089,Sheet3!$A$1:$E$100,3)</f>
        <v>22,99</v>
      </c>
      <c r="I1089" s="0" t="str">
        <f aca="false">VLOOKUP(F1089,Sheet4!$A$1:$B$22,2)</f>
        <v>plyty_korkowe</v>
      </c>
    </row>
    <row r="1090" customFormat="false" ht="18.4" hidden="false" customHeight="true" outlineLevel="0" collapsed="false">
      <c r="A1090" s="0" t="n">
        <v>1089</v>
      </c>
      <c r="B1090" s="0" t="s">
        <v>37</v>
      </c>
      <c r="C1090" s="2" t="n">
        <v>40980</v>
      </c>
      <c r="D1090" s="0" t="n">
        <v>1</v>
      </c>
      <c r="E1090" s="0" t="n">
        <f aca="false">MONTH(C1090)</f>
        <v>3</v>
      </c>
      <c r="F1090" s="0" t="str">
        <f aca="false">VLOOKUP(B1090,Sheet3!$A$1:$E$100,5)</f>
        <v>k15</v>
      </c>
      <c r="G1090" s="0" t="str">
        <f aca="false">VLOOKUP(B1090,Sheet3!$A$1:$E$100,2)</f>
        <v>kostka</v>
      </c>
      <c r="H1090" s="0" t="str">
        <f aca="false">VLOOKUP(B1090,Sheet3!$A$1:$E$100,3)</f>
        <v>25,99</v>
      </c>
      <c r="I1090" s="0" t="str">
        <f aca="false">VLOOKUP(F1090,Sheet4!$A$1:$B$22,2)</f>
        <v>maty_korkowe</v>
      </c>
    </row>
    <row r="1091" customFormat="false" ht="18.4" hidden="false" customHeight="true" outlineLevel="0" collapsed="false">
      <c r="A1091" s="1" t="n">
        <v>1090</v>
      </c>
      <c r="B1091" s="0" t="s">
        <v>39</v>
      </c>
      <c r="C1091" s="2" t="n">
        <v>41047</v>
      </c>
      <c r="D1091" s="0" t="n">
        <v>5</v>
      </c>
      <c r="E1091" s="0" t="n">
        <f aca="false">MONTH(C1091)</f>
        <v>5</v>
      </c>
      <c r="F1091" s="0" t="str">
        <f aca="false">VLOOKUP(B1091,Sheet3!$A$1:$E$100,5)</f>
        <v>k12</v>
      </c>
      <c r="G1091" s="0" t="str">
        <f aca="false">VLOOKUP(B1091,Sheet3!$A$1:$E$100,2)</f>
        <v>1000x700x5</v>
      </c>
      <c r="H1091" s="0" t="str">
        <f aca="false">VLOOKUP(B1091,Sheet3!$A$1:$E$100,3)</f>
        <v>15,99</v>
      </c>
      <c r="I1091" s="0" t="str">
        <f aca="false">VLOOKUP(F1091,Sheet4!$A$1:$B$22,2)</f>
        <v>plyty_korkowe</v>
      </c>
    </row>
    <row r="1092" customFormat="false" ht="18.4" hidden="false" customHeight="true" outlineLevel="0" collapsed="false">
      <c r="A1092" s="0" t="n">
        <v>1091</v>
      </c>
      <c r="B1092" s="0" t="s">
        <v>32</v>
      </c>
      <c r="C1092" s="2" t="n">
        <v>40967</v>
      </c>
      <c r="D1092" s="0" t="n">
        <v>50</v>
      </c>
      <c r="E1092" s="0" t="n">
        <f aca="false">MONTH(C1092)</f>
        <v>2</v>
      </c>
      <c r="F1092" s="0" t="str">
        <f aca="false">VLOOKUP(B1092,Sheet3!$A$1:$E$100,5)</f>
        <v>k8</v>
      </c>
      <c r="G1092" s="0" t="str">
        <f aca="false">VLOOKUP(B1092,Sheet3!$A$1:$E$100,2)</f>
        <v>LB_2</v>
      </c>
      <c r="H1092" s="0" t="str">
        <f aca="false">VLOOKUP(B1092,Sheet3!$A$1:$E$100,3)</f>
        <v>1,80</v>
      </c>
      <c r="I1092" s="0" t="str">
        <f aca="false">VLOOKUP(F1092,Sheet4!$A$1:$B$22,2)</f>
        <v>panele_korkowe</v>
      </c>
    </row>
    <row r="1093" customFormat="false" ht="18.4" hidden="false" customHeight="true" outlineLevel="0" collapsed="false">
      <c r="A1093" s="1" t="n">
        <v>1092</v>
      </c>
      <c r="B1093" s="0" t="s">
        <v>57</v>
      </c>
      <c r="C1093" s="2" t="n">
        <v>41226</v>
      </c>
      <c r="D1093" s="0" t="n">
        <v>24</v>
      </c>
      <c r="E1093" s="0" t="n">
        <f aca="false">MONTH(C1093)</f>
        <v>11</v>
      </c>
      <c r="F1093" s="0" t="str">
        <f aca="false">VLOOKUP(B1093,Sheet3!$A$1:$E$100,5)</f>
        <v>k6</v>
      </c>
      <c r="G1093" s="0" t="str">
        <f aca="false">VLOOKUP(B1093,Sheet3!$A$1:$E$100,2)</f>
        <v>940x23x7</v>
      </c>
      <c r="H1093" s="0" t="str">
        <f aca="false">VLOOKUP(B1093,Sheet3!$A$1:$E$100,3)</f>
        <v>2,89</v>
      </c>
      <c r="I1093" s="0" t="str">
        <f aca="false">VLOOKUP(F1093,Sheet4!$A$1:$B$22,2)</f>
        <v>panele_korkowe</v>
      </c>
    </row>
    <row r="1094" customFormat="false" ht="18.4" hidden="false" customHeight="true" outlineLevel="0" collapsed="false">
      <c r="A1094" s="0" t="n">
        <v>1093</v>
      </c>
      <c r="B1094" s="0" t="s">
        <v>58</v>
      </c>
      <c r="C1094" s="2" t="n">
        <v>41020</v>
      </c>
      <c r="D1094" s="0" t="n">
        <v>19</v>
      </c>
      <c r="E1094" s="0" t="n">
        <f aca="false">MONTH(C1094)</f>
        <v>4</v>
      </c>
      <c r="F1094" s="0" t="str">
        <f aca="false">VLOOKUP(B1094,Sheet3!$A$1:$E$100,5)</f>
        <v>k5</v>
      </c>
      <c r="G1094" s="0" t="str">
        <f aca="false">VLOOKUP(B1094,Sheet3!$A$1:$E$100,2)</f>
        <v>Aglomerado_80_mm</v>
      </c>
      <c r="H1094" s="0" t="str">
        <f aca="false">VLOOKUP(B1094,Sheet3!$A$1:$E$100,3)</f>
        <v>149,99</v>
      </c>
      <c r="I1094" s="0" t="str">
        <f aca="false">VLOOKUP(F1094,Sheet4!$A$1:$B$22,2)</f>
        <v>panele_korkowe</v>
      </c>
    </row>
    <row r="1095" customFormat="false" ht="18.4" hidden="false" customHeight="true" outlineLevel="0" collapsed="false">
      <c r="A1095" s="1" t="n">
        <v>1094</v>
      </c>
      <c r="B1095" s="0" t="s">
        <v>69</v>
      </c>
      <c r="C1095" s="2" t="n">
        <v>41124</v>
      </c>
      <c r="D1095" s="0" t="n">
        <v>50</v>
      </c>
      <c r="E1095" s="0" t="n">
        <f aca="false">MONTH(C1095)</f>
        <v>8</v>
      </c>
      <c r="F1095" s="0" t="str">
        <f aca="false">VLOOKUP(B1095,Sheet3!$A$1:$E$100,5)</f>
        <v>k20</v>
      </c>
      <c r="G1095" s="0" t="str">
        <f aca="false">VLOOKUP(B1095,Sheet3!$A$1:$E$100,2)</f>
        <v>Stozkowe_duze</v>
      </c>
      <c r="H1095" s="0" t="str">
        <f aca="false">VLOOKUP(B1095,Sheet3!$A$1:$E$100,3)</f>
        <v>1,19</v>
      </c>
      <c r="I1095" s="0" t="str">
        <f aca="false">VLOOKUP(F1095,Sheet4!$A$1:$B$22,2)</f>
        <v>korki_do_butelek</v>
      </c>
    </row>
    <row r="1096" customFormat="false" ht="18.4" hidden="false" customHeight="true" outlineLevel="0" collapsed="false">
      <c r="A1096" s="0" t="n">
        <v>1095</v>
      </c>
      <c r="B1096" s="0" t="s">
        <v>85</v>
      </c>
      <c r="C1096" s="2" t="n">
        <v>41135</v>
      </c>
      <c r="D1096" s="0" t="n">
        <v>15</v>
      </c>
      <c r="E1096" s="0" t="n">
        <f aca="false">MONTH(C1096)</f>
        <v>8</v>
      </c>
      <c r="F1096" s="0" t="str">
        <f aca="false">VLOOKUP(B1096,Sheet3!$A$1:$E$100,5)</f>
        <v>k8</v>
      </c>
      <c r="G1096" s="0" t="str">
        <f aca="false">VLOOKUP(B1096,Sheet3!$A$1:$E$100,2)</f>
        <v>LN_2</v>
      </c>
      <c r="H1096" s="0" t="str">
        <f aca="false">VLOOKUP(B1096,Sheet3!$A$1:$E$100,3)</f>
        <v>4,60</v>
      </c>
      <c r="I1096" s="0" t="str">
        <f aca="false">VLOOKUP(F1096,Sheet4!$A$1:$B$22,2)</f>
        <v>panele_korkowe</v>
      </c>
    </row>
    <row r="1097" customFormat="false" ht="18.4" hidden="false" customHeight="true" outlineLevel="0" collapsed="false">
      <c r="A1097" s="1" t="n">
        <v>1096</v>
      </c>
      <c r="B1097" s="0" t="s">
        <v>22</v>
      </c>
      <c r="C1097" s="2" t="n">
        <v>41204</v>
      </c>
      <c r="D1097" s="0" t="n">
        <v>14</v>
      </c>
      <c r="E1097" s="0" t="n">
        <f aca="false">MONTH(C1097)</f>
        <v>10</v>
      </c>
      <c r="F1097" s="0" t="str">
        <f aca="false">VLOOKUP(B1097,Sheet3!$A$1:$E$100,5)</f>
        <v>k17</v>
      </c>
      <c r="G1097" s="0" t="str">
        <f aca="false">VLOOKUP(B1097,Sheet3!$A$1:$E$100,2)</f>
        <v>korek_natryskowy</v>
      </c>
      <c r="H1097" s="0" t="str">
        <f aca="false">VLOOKUP(B1097,Sheet3!$A$1:$E$100,3)</f>
        <v>33,99</v>
      </c>
      <c r="I1097" s="0" t="str">
        <f aca="false">VLOOKUP(F1097,Sheet4!$A$1:$B$22,2)</f>
        <v>masa_korkowa</v>
      </c>
    </row>
    <row r="1098" customFormat="false" ht="18.4" hidden="false" customHeight="true" outlineLevel="0" collapsed="false">
      <c r="A1098" s="0" t="n">
        <v>1097</v>
      </c>
      <c r="B1098" s="0" t="s">
        <v>45</v>
      </c>
      <c r="C1098" s="2" t="n">
        <v>41113</v>
      </c>
      <c r="D1098" s="0" t="n">
        <v>32</v>
      </c>
      <c r="E1098" s="0" t="n">
        <f aca="false">MONTH(C1098)</f>
        <v>7</v>
      </c>
      <c r="F1098" s="0" t="str">
        <f aca="false">VLOOKUP(B1098,Sheet3!$A$1:$E$100,5)</f>
        <v>k21</v>
      </c>
      <c r="G1098" s="0" t="str">
        <f aca="false">VLOOKUP(B1098,Sheet3!$A$1:$E$100,2)</f>
        <v>Shell</v>
      </c>
      <c r="H1098" s="0" t="str">
        <f aca="false">VLOOKUP(B1098,Sheet3!$A$1:$E$100,3)</f>
        <v>129,99</v>
      </c>
      <c r="I1098" s="0" t="str">
        <f aca="false">VLOOKUP(F1098,Sheet4!$A$1:$B$22,2)</f>
        <v>panele_korkowe</v>
      </c>
    </row>
    <row r="1099" customFormat="false" ht="18.4" hidden="false" customHeight="true" outlineLevel="0" collapsed="false">
      <c r="A1099" s="1" t="n">
        <v>1098</v>
      </c>
      <c r="B1099" s="0" t="s">
        <v>95</v>
      </c>
      <c r="C1099" s="2" t="n">
        <v>41088</v>
      </c>
      <c r="D1099" s="0" t="n">
        <v>33</v>
      </c>
      <c r="E1099" s="0" t="n">
        <f aca="false">MONTH(C1099)</f>
        <v>6</v>
      </c>
      <c r="F1099" s="0" t="str">
        <f aca="false">VLOOKUP(B1099,Sheet3!$A$1:$E$100,5)</f>
        <v>k21</v>
      </c>
      <c r="G1099" s="0" t="str">
        <f aca="false">VLOOKUP(B1099,Sheet3!$A$1:$E$100,2)</f>
        <v>Natural</v>
      </c>
      <c r="H1099" s="0" t="str">
        <f aca="false">VLOOKUP(B1099,Sheet3!$A$1:$E$100,3)</f>
        <v>119,99</v>
      </c>
      <c r="I1099" s="0" t="str">
        <f aca="false">VLOOKUP(F1099,Sheet4!$A$1:$B$22,2)</f>
        <v>panele_korkowe</v>
      </c>
    </row>
    <row r="1100" customFormat="false" ht="18.4" hidden="false" customHeight="true" outlineLevel="0" collapsed="false">
      <c r="A1100" s="0" t="n">
        <v>1099</v>
      </c>
      <c r="B1100" s="0" t="s">
        <v>20</v>
      </c>
      <c r="C1100" s="2" t="n">
        <v>41108</v>
      </c>
      <c r="D1100" s="0" t="n">
        <v>32</v>
      </c>
      <c r="E1100" s="0" t="n">
        <f aca="false">MONTH(C1100)</f>
        <v>7</v>
      </c>
      <c r="F1100" s="0" t="str">
        <f aca="false">VLOOKUP(B1100,Sheet3!$A$1:$E$100,5)</f>
        <v>k6</v>
      </c>
      <c r="G1100" s="0" t="str">
        <f aca="false">VLOOKUP(B1100,Sheet3!$A$1:$E$100,2)</f>
        <v>940x23x5</v>
      </c>
      <c r="H1100" s="0" t="str">
        <f aca="false">VLOOKUP(B1100,Sheet3!$A$1:$E$100,3)</f>
        <v>2,19</v>
      </c>
      <c r="I1100" s="0" t="str">
        <f aca="false">VLOOKUP(F1100,Sheet4!$A$1:$B$22,2)</f>
        <v>panele_korkowe</v>
      </c>
    </row>
    <row r="1101" customFormat="false" ht="18.4" hidden="false" customHeight="true" outlineLevel="0" collapsed="false">
      <c r="A1101" s="1" t="n">
        <v>1100</v>
      </c>
      <c r="B1101" s="0" t="s">
        <v>24</v>
      </c>
      <c r="C1101" s="2" t="n">
        <v>40926</v>
      </c>
      <c r="D1101" s="0" t="n">
        <v>21</v>
      </c>
      <c r="E1101" s="0" t="n">
        <f aca="false">MONTH(C1101)</f>
        <v>1</v>
      </c>
      <c r="F1101" s="0" t="str">
        <f aca="false">VLOOKUP(B1101,Sheet3!$A$1:$E$100,5)</f>
        <v>k8</v>
      </c>
      <c r="G1101" s="0" t="str">
        <f aca="false">VLOOKUP(B1101,Sheet3!$A$1:$E$100,2)</f>
        <v>LN_2</v>
      </c>
      <c r="H1101" s="0" t="str">
        <f aca="false">VLOOKUP(B1101,Sheet3!$A$1:$E$100,3)</f>
        <v>4,60</v>
      </c>
      <c r="I1101" s="0" t="str">
        <f aca="false">VLOOKUP(F1101,Sheet4!$A$1:$B$22,2)</f>
        <v>panele_korkowe</v>
      </c>
    </row>
    <row r="1102" customFormat="false" ht="18.4" hidden="false" customHeight="true" outlineLevel="0" collapsed="false">
      <c r="A1102" s="0" t="n">
        <v>1101</v>
      </c>
      <c r="B1102" s="0" t="s">
        <v>76</v>
      </c>
      <c r="C1102" s="2" t="n">
        <v>41120</v>
      </c>
      <c r="D1102" s="0" t="n">
        <v>20</v>
      </c>
      <c r="E1102" s="0" t="n">
        <f aca="false">MONTH(C1102)</f>
        <v>7</v>
      </c>
      <c r="F1102" s="0" t="str">
        <f aca="false">VLOOKUP(B1102,Sheet3!$A$1:$E$100,5)</f>
        <v>k2</v>
      </c>
      <c r="G1102" s="0" t="str">
        <f aca="false">VLOOKUP(B1102,Sheet3!$A$1:$E$100,2)</f>
        <v>Normal_6_mm</v>
      </c>
      <c r="H1102" s="0" t="str">
        <f aca="false">VLOOKUP(B1102,Sheet3!$A$1:$E$100,3)</f>
        <v>119,99</v>
      </c>
      <c r="I1102" s="0" t="str">
        <f aca="false">VLOOKUP(F1102,Sheet4!$A$1:$B$22,2)</f>
        <v>wyroby_korkowe</v>
      </c>
    </row>
    <row r="1103" customFormat="false" ht="18.4" hidden="false" customHeight="true" outlineLevel="0" collapsed="false">
      <c r="A1103" s="1" t="n">
        <v>1102</v>
      </c>
      <c r="B1103" s="0" t="s">
        <v>23</v>
      </c>
      <c r="C1103" s="2" t="n">
        <v>40975</v>
      </c>
      <c r="D1103" s="0" t="n">
        <v>20</v>
      </c>
      <c r="E1103" s="0" t="n">
        <f aca="false">MONTH(C1103)</f>
        <v>3</v>
      </c>
      <c r="F1103" s="0" t="str">
        <f aca="false">VLOOKUP(B1103,Sheet3!$A$1:$E$100,5)</f>
        <v>k3</v>
      </c>
      <c r="G1103" s="0" t="str">
        <f aca="false">VLOOKUP(B1103,Sheet3!$A$1:$E$100,2)</f>
        <v>frakcja_2,8-4,0_mm</v>
      </c>
      <c r="H1103" s="0" t="str">
        <f aca="false">VLOOKUP(B1103,Sheet3!$A$1:$E$100,3)</f>
        <v>12,80</v>
      </c>
      <c r="I1103" s="0" t="str">
        <f aca="false">VLOOKUP(F1103,Sheet4!$A$1:$B$22,2)</f>
        <v>panele_korkowe</v>
      </c>
    </row>
    <row r="1104" customFormat="false" ht="18.4" hidden="false" customHeight="true" outlineLevel="0" collapsed="false">
      <c r="A1104" s="0" t="n">
        <v>1103</v>
      </c>
      <c r="B1104" s="0" t="s">
        <v>19</v>
      </c>
      <c r="C1104" s="2" t="n">
        <v>41088</v>
      </c>
      <c r="D1104" s="0" t="n">
        <v>14</v>
      </c>
      <c r="E1104" s="0" t="n">
        <f aca="false">MONTH(C1104)</f>
        <v>6</v>
      </c>
      <c r="F1104" s="0" t="str">
        <f aca="false">VLOOKUP(B1104,Sheet3!$A$1:$E$100,5)</f>
        <v>k20</v>
      </c>
      <c r="G1104" s="0" t="str">
        <f aca="false">VLOOKUP(B1104,Sheet3!$A$1:$E$100,2)</f>
        <v>Stozkowe_srednie</v>
      </c>
      <c r="H1104" s="0" t="str">
        <f aca="false">VLOOKUP(B1104,Sheet3!$A$1:$E$100,3)</f>
        <v>0,89</v>
      </c>
      <c r="I1104" s="0" t="str">
        <f aca="false">VLOOKUP(F1104,Sheet4!$A$1:$B$22,2)</f>
        <v>korki_do_butelek</v>
      </c>
    </row>
    <row r="1105" customFormat="false" ht="18.4" hidden="false" customHeight="true" outlineLevel="0" collapsed="false">
      <c r="A1105" s="1" t="n">
        <v>1104</v>
      </c>
      <c r="B1105" s="0" t="s">
        <v>19</v>
      </c>
      <c r="C1105" s="2" t="n">
        <v>41018</v>
      </c>
      <c r="D1105" s="0" t="n">
        <v>60</v>
      </c>
      <c r="E1105" s="0" t="n">
        <f aca="false">MONTH(C1105)</f>
        <v>4</v>
      </c>
      <c r="F1105" s="0" t="str">
        <f aca="false">VLOOKUP(B1105,Sheet3!$A$1:$E$100,5)</f>
        <v>k20</v>
      </c>
      <c r="G1105" s="0" t="str">
        <f aca="false">VLOOKUP(B1105,Sheet3!$A$1:$E$100,2)</f>
        <v>Stozkowe_srednie</v>
      </c>
      <c r="H1105" s="0" t="str">
        <f aca="false">VLOOKUP(B1105,Sheet3!$A$1:$E$100,3)</f>
        <v>0,89</v>
      </c>
      <c r="I1105" s="0" t="str">
        <f aca="false">VLOOKUP(F1105,Sheet4!$A$1:$B$22,2)</f>
        <v>korki_do_butelek</v>
      </c>
    </row>
    <row r="1106" customFormat="false" ht="18.4" hidden="false" customHeight="true" outlineLevel="0" collapsed="false">
      <c r="A1106" s="0" t="n">
        <v>1105</v>
      </c>
      <c r="B1106" s="0" t="s">
        <v>37</v>
      </c>
      <c r="C1106" s="2" t="n">
        <v>41101</v>
      </c>
      <c r="D1106" s="0" t="n">
        <v>2</v>
      </c>
      <c r="E1106" s="0" t="n">
        <f aca="false">MONTH(C1106)</f>
        <v>7</v>
      </c>
      <c r="F1106" s="0" t="str">
        <f aca="false">VLOOKUP(B1106,Sheet3!$A$1:$E$100,5)</f>
        <v>k15</v>
      </c>
      <c r="G1106" s="0" t="str">
        <f aca="false">VLOOKUP(B1106,Sheet3!$A$1:$E$100,2)</f>
        <v>kostka</v>
      </c>
      <c r="H1106" s="0" t="str">
        <f aca="false">VLOOKUP(B1106,Sheet3!$A$1:$E$100,3)</f>
        <v>25,99</v>
      </c>
      <c r="I1106" s="0" t="str">
        <f aca="false">VLOOKUP(F1106,Sheet4!$A$1:$B$22,2)</f>
        <v>maty_korkowe</v>
      </c>
    </row>
    <row r="1107" customFormat="false" ht="18.4" hidden="false" customHeight="true" outlineLevel="0" collapsed="false">
      <c r="A1107" s="1" t="n">
        <v>1106</v>
      </c>
      <c r="B1107" s="0" t="s">
        <v>99</v>
      </c>
      <c r="C1107" s="2" t="n">
        <v>41027</v>
      </c>
      <c r="D1107" s="0" t="n">
        <v>30</v>
      </c>
      <c r="E1107" s="0" t="n">
        <f aca="false">MONTH(C1107)</f>
        <v>4</v>
      </c>
      <c r="F1107" s="0" t="str">
        <f aca="false">VLOOKUP(B1107,Sheet3!$A$1:$E$100,5)</f>
        <v>k3</v>
      </c>
      <c r="G1107" s="0" t="str">
        <f aca="false">VLOOKUP(B1107,Sheet3!$A$1:$E$100,2)</f>
        <v>frakcja_0,5-1,0_mm</v>
      </c>
      <c r="H1107" s="0" t="str">
        <f aca="false">VLOOKUP(B1107,Sheet3!$A$1:$E$100,3)</f>
        <v>10,49</v>
      </c>
      <c r="I1107" s="0" t="str">
        <f aca="false">VLOOKUP(F1107,Sheet4!$A$1:$B$22,2)</f>
        <v>panele_korkowe</v>
      </c>
    </row>
    <row r="1108" customFormat="false" ht="18.4" hidden="false" customHeight="true" outlineLevel="0" collapsed="false">
      <c r="A1108" s="0" t="n">
        <v>1107</v>
      </c>
      <c r="B1108" s="0" t="s">
        <v>22</v>
      </c>
      <c r="C1108" s="2" t="n">
        <v>40995</v>
      </c>
      <c r="D1108" s="0" t="n">
        <v>10</v>
      </c>
      <c r="E1108" s="0" t="n">
        <f aca="false">MONTH(C1108)</f>
        <v>3</v>
      </c>
      <c r="F1108" s="0" t="str">
        <f aca="false">VLOOKUP(B1108,Sheet3!$A$1:$E$100,5)</f>
        <v>k17</v>
      </c>
      <c r="G1108" s="0" t="str">
        <f aca="false">VLOOKUP(B1108,Sheet3!$A$1:$E$100,2)</f>
        <v>korek_natryskowy</v>
      </c>
      <c r="H1108" s="0" t="str">
        <f aca="false">VLOOKUP(B1108,Sheet3!$A$1:$E$100,3)</f>
        <v>33,99</v>
      </c>
      <c r="I1108" s="0" t="str">
        <f aca="false">VLOOKUP(F1108,Sheet4!$A$1:$B$22,2)</f>
        <v>masa_korkowa</v>
      </c>
    </row>
    <row r="1109" customFormat="false" ht="18.4" hidden="false" customHeight="true" outlineLevel="0" collapsed="false">
      <c r="A1109" s="1" t="n">
        <v>1108</v>
      </c>
      <c r="B1109" s="0" t="s">
        <v>41</v>
      </c>
      <c r="C1109" s="2" t="n">
        <v>41110</v>
      </c>
      <c r="D1109" s="0" t="n">
        <v>14</v>
      </c>
      <c r="E1109" s="0" t="n">
        <f aca="false">MONTH(C1109)</f>
        <v>7</v>
      </c>
      <c r="F1109" s="0" t="str">
        <f aca="false">VLOOKUP(B1109,Sheet3!$A$1:$E$100,5)</f>
        <v>k7</v>
      </c>
      <c r="G1109" s="0" t="str">
        <f aca="false">VLOOKUP(B1109,Sheet3!$A$1:$E$100,2)</f>
        <v>Kora_surowa_kl._II</v>
      </c>
      <c r="H1109" s="0" t="str">
        <f aca="false">VLOOKUP(B1109,Sheet3!$A$1:$E$100,3)</f>
        <v>79,99</v>
      </c>
      <c r="I1109" s="0" t="str">
        <f aca="false">VLOOKUP(F1109,Sheet4!$A$1:$B$22,2)</f>
        <v>panele_korkowe</v>
      </c>
    </row>
    <row r="1110" customFormat="false" ht="18.4" hidden="false" customHeight="true" outlineLevel="0" collapsed="false">
      <c r="A1110" s="0" t="n">
        <v>1109</v>
      </c>
      <c r="B1110" s="0" t="s">
        <v>38</v>
      </c>
      <c r="C1110" s="2" t="n">
        <v>40984</v>
      </c>
      <c r="D1110" s="0" t="n">
        <v>30</v>
      </c>
      <c r="E1110" s="0" t="n">
        <f aca="false">MONTH(C1110)</f>
        <v>3</v>
      </c>
      <c r="F1110" s="0" t="str">
        <f aca="false">VLOOKUP(B1110,Sheet3!$A$1:$E$100,5)</f>
        <v>k10</v>
      </c>
      <c r="G1110" s="0" t="str">
        <f aca="false">VLOOKUP(B1110,Sheet3!$A$1:$E$100,2)</f>
        <v>50x80</v>
      </c>
      <c r="H1110" s="0" t="str">
        <f aca="false">VLOOKUP(B1110,Sheet3!$A$1:$E$100,3)</f>
        <v>34,99</v>
      </c>
      <c r="I1110" s="0" t="str">
        <f aca="false">VLOOKUP(F1110,Sheet4!$A$1:$B$22,2)</f>
        <v>tablice_korkowe</v>
      </c>
    </row>
    <row r="1111" customFormat="false" ht="18.4" hidden="false" customHeight="true" outlineLevel="0" collapsed="false">
      <c r="A1111" s="1" t="n">
        <v>1110</v>
      </c>
      <c r="B1111" s="0" t="s">
        <v>17</v>
      </c>
      <c r="C1111" s="2" t="n">
        <v>41011</v>
      </c>
      <c r="D1111" s="0" t="n">
        <v>6</v>
      </c>
      <c r="E1111" s="0" t="n">
        <f aca="false">MONTH(C1111)</f>
        <v>4</v>
      </c>
      <c r="F1111" s="0" t="str">
        <f aca="false">VLOOKUP(B1111,Sheet3!$A$1:$E$100,5)</f>
        <v>k19</v>
      </c>
      <c r="G1111" s="0" t="str">
        <f aca="false">VLOOKUP(B1111,Sheet3!$A$1:$E$100,2)</f>
        <v>Taca_prostokatna</v>
      </c>
      <c r="H1111" s="0" t="str">
        <f aca="false">VLOOKUP(B1111,Sheet3!$A$1:$E$100,3)</f>
        <v>26,99</v>
      </c>
      <c r="I1111" s="0" t="str">
        <f aca="false">VLOOKUP(F1111,Sheet4!$A$1:$B$22,2)</f>
        <v>wyroby_korkowe</v>
      </c>
    </row>
    <row r="1112" customFormat="false" ht="18.4" hidden="false" customHeight="true" outlineLevel="0" collapsed="false">
      <c r="A1112" s="0" t="n">
        <v>1111</v>
      </c>
      <c r="B1112" s="0" t="s">
        <v>42</v>
      </c>
      <c r="C1112" s="2" t="n">
        <v>41022</v>
      </c>
      <c r="D1112" s="0" t="n">
        <v>12</v>
      </c>
      <c r="E1112" s="0" t="n">
        <f aca="false">MONTH(C1112)</f>
        <v>4</v>
      </c>
      <c r="F1112" s="0" t="str">
        <f aca="false">VLOOKUP(B1112,Sheet3!$A$1:$E$100,5)</f>
        <v>k20</v>
      </c>
      <c r="G1112" s="0" t="str">
        <f aca="false">VLOOKUP(B1112,Sheet3!$A$1:$E$100,2)</f>
        <v>Stozkowe_male</v>
      </c>
      <c r="H1112" s="0" t="str">
        <f aca="false">VLOOKUP(B1112,Sheet3!$A$1:$E$100,3)</f>
        <v>0,49</v>
      </c>
      <c r="I1112" s="0" t="str">
        <f aca="false">VLOOKUP(F1112,Sheet4!$A$1:$B$22,2)</f>
        <v>korki_do_butelek</v>
      </c>
    </row>
    <row r="1113" customFormat="false" ht="18.4" hidden="false" customHeight="true" outlineLevel="0" collapsed="false">
      <c r="A1113" s="1" t="n">
        <v>1112</v>
      </c>
      <c r="B1113" s="0" t="s">
        <v>37</v>
      </c>
      <c r="C1113" s="2" t="n">
        <v>41046</v>
      </c>
      <c r="D1113" s="0" t="n">
        <v>2</v>
      </c>
      <c r="E1113" s="0" t="n">
        <f aca="false">MONTH(C1113)</f>
        <v>5</v>
      </c>
      <c r="F1113" s="0" t="str">
        <f aca="false">VLOOKUP(B1113,Sheet3!$A$1:$E$100,5)</f>
        <v>k15</v>
      </c>
      <c r="G1113" s="0" t="str">
        <f aca="false">VLOOKUP(B1113,Sheet3!$A$1:$E$100,2)</f>
        <v>kostka</v>
      </c>
      <c r="H1113" s="0" t="str">
        <f aca="false">VLOOKUP(B1113,Sheet3!$A$1:$E$100,3)</f>
        <v>25,99</v>
      </c>
      <c r="I1113" s="0" t="str">
        <f aca="false">VLOOKUP(F1113,Sheet4!$A$1:$B$22,2)</f>
        <v>maty_korkowe</v>
      </c>
    </row>
    <row r="1114" customFormat="false" ht="18.4" hidden="false" customHeight="true" outlineLevel="0" collapsed="false">
      <c r="A1114" s="0" t="n">
        <v>1113</v>
      </c>
      <c r="B1114" s="0" t="s">
        <v>80</v>
      </c>
      <c r="C1114" s="2" t="n">
        <v>41074</v>
      </c>
      <c r="D1114" s="0" t="n">
        <v>16</v>
      </c>
      <c r="E1114" s="0" t="n">
        <f aca="false">MONTH(C1114)</f>
        <v>6</v>
      </c>
      <c r="F1114" s="0" t="str">
        <f aca="false">VLOOKUP(B1114,Sheet3!$A$1:$E$100,5)</f>
        <v>k21</v>
      </c>
      <c r="G1114" s="0" t="str">
        <f aca="false">VLOOKUP(B1114,Sheet3!$A$1:$E$100,2)</f>
        <v>Symphony</v>
      </c>
      <c r="H1114" s="0" t="str">
        <f aca="false">VLOOKUP(B1114,Sheet3!$A$1:$E$100,3)</f>
        <v>139,99</v>
      </c>
      <c r="I1114" s="0" t="str">
        <f aca="false">VLOOKUP(F1114,Sheet4!$A$1:$B$22,2)</f>
        <v>panele_korkowe</v>
      </c>
    </row>
    <row r="1115" customFormat="false" ht="18.4" hidden="false" customHeight="true" outlineLevel="0" collapsed="false">
      <c r="A1115" s="1" t="n">
        <v>1114</v>
      </c>
      <c r="B1115" s="0" t="s">
        <v>65</v>
      </c>
      <c r="C1115" s="2" t="n">
        <v>41065</v>
      </c>
      <c r="D1115" s="0" t="n">
        <v>14</v>
      </c>
      <c r="E1115" s="0" t="n">
        <f aca="false">MONTH(C1115)</f>
        <v>6</v>
      </c>
      <c r="F1115" s="0" t="str">
        <f aca="false">VLOOKUP(B1115,Sheet3!$A$1:$E$100,5)</f>
        <v>k12</v>
      </c>
      <c r="G1115" s="0" t="str">
        <f aca="false">VLOOKUP(B1115,Sheet3!$A$1:$E$100,2)</f>
        <v>1000x700x4</v>
      </c>
      <c r="H1115" s="0" t="str">
        <f aca="false">VLOOKUP(B1115,Sheet3!$A$1:$E$100,3)</f>
        <v>14,99</v>
      </c>
      <c r="I1115" s="0" t="str">
        <f aca="false">VLOOKUP(F1115,Sheet4!$A$1:$B$22,2)</f>
        <v>plyty_korkowe</v>
      </c>
    </row>
    <row r="1116" customFormat="false" ht="18.4" hidden="false" customHeight="true" outlineLevel="0" collapsed="false">
      <c r="A1116" s="0" t="n">
        <v>1115</v>
      </c>
      <c r="B1116" s="0" t="s">
        <v>67</v>
      </c>
      <c r="C1116" s="2" t="n">
        <v>41048</v>
      </c>
      <c r="D1116" s="0" t="n">
        <v>28</v>
      </c>
      <c r="E1116" s="0" t="n">
        <f aca="false">MONTH(C1116)</f>
        <v>5</v>
      </c>
      <c r="F1116" s="0" t="str">
        <f aca="false">VLOOKUP(B1116,Sheet3!$A$1:$E$100,5)</f>
        <v>k14</v>
      </c>
      <c r="G1116" s="0" t="str">
        <f aca="false">VLOOKUP(B1116,Sheet3!$A$1:$E$100,2)</f>
        <v>Rapsodia</v>
      </c>
      <c r="H1116" s="0" t="str">
        <f aca="false">VLOOKUP(B1116,Sheet3!$A$1:$E$100,3)</f>
        <v>64,99</v>
      </c>
      <c r="I1116" s="0" t="str">
        <f aca="false">VLOOKUP(F1116,Sheet4!$A$1:$B$22,2)</f>
        <v>parkiet_korkowy</v>
      </c>
    </row>
    <row r="1117" customFormat="false" ht="18.4" hidden="false" customHeight="true" outlineLevel="0" collapsed="false">
      <c r="A1117" s="1" t="n">
        <v>1116</v>
      </c>
      <c r="B1117" s="0" t="s">
        <v>37</v>
      </c>
      <c r="C1117" s="2" t="n">
        <v>41129</v>
      </c>
      <c r="D1117" s="0" t="n">
        <v>12</v>
      </c>
      <c r="E1117" s="0" t="n">
        <f aca="false">MONTH(C1117)</f>
        <v>8</v>
      </c>
      <c r="F1117" s="0" t="str">
        <f aca="false">VLOOKUP(B1117,Sheet3!$A$1:$E$100,5)</f>
        <v>k15</v>
      </c>
      <c r="G1117" s="0" t="str">
        <f aca="false">VLOOKUP(B1117,Sheet3!$A$1:$E$100,2)</f>
        <v>kostka</v>
      </c>
      <c r="H1117" s="0" t="str">
        <f aca="false">VLOOKUP(B1117,Sheet3!$A$1:$E$100,3)</f>
        <v>25,99</v>
      </c>
      <c r="I1117" s="0" t="str">
        <f aca="false">VLOOKUP(F1117,Sheet4!$A$1:$B$22,2)</f>
        <v>maty_korkowe</v>
      </c>
    </row>
    <row r="1118" customFormat="false" ht="18.4" hidden="false" customHeight="true" outlineLevel="0" collapsed="false">
      <c r="A1118" s="0" t="n">
        <v>1117</v>
      </c>
      <c r="B1118" s="0" t="s">
        <v>94</v>
      </c>
      <c r="C1118" s="2" t="n">
        <v>41078</v>
      </c>
      <c r="D1118" s="0" t="n">
        <v>22</v>
      </c>
      <c r="E1118" s="0" t="n">
        <f aca="false">MONTH(C1118)</f>
        <v>6</v>
      </c>
      <c r="F1118" s="0" t="str">
        <f aca="false">VLOOKUP(B1118,Sheet3!$A$1:$E$100,5)</f>
        <v>k3</v>
      </c>
      <c r="G1118" s="0" t="str">
        <f aca="false">VLOOKUP(B1118,Sheet3!$A$1:$E$100,2)</f>
        <v>frakcja_0,2-0,5_mm</v>
      </c>
      <c r="H1118" s="0" t="str">
        <f aca="false">VLOOKUP(B1118,Sheet3!$A$1:$E$100,3)</f>
        <v>9,99</v>
      </c>
      <c r="I1118" s="0" t="str">
        <f aca="false">VLOOKUP(F1118,Sheet4!$A$1:$B$22,2)</f>
        <v>panele_korkowe</v>
      </c>
    </row>
    <row r="1119" customFormat="false" ht="18.4" hidden="false" customHeight="true" outlineLevel="0" collapsed="false">
      <c r="A1119" s="1" t="n">
        <v>1118</v>
      </c>
      <c r="B1119" s="0" t="s">
        <v>65</v>
      </c>
      <c r="C1119" s="2" t="n">
        <v>41031</v>
      </c>
      <c r="D1119" s="0" t="n">
        <v>3</v>
      </c>
      <c r="E1119" s="0" t="n">
        <f aca="false">MONTH(C1119)</f>
        <v>5</v>
      </c>
      <c r="F1119" s="0" t="str">
        <f aca="false">VLOOKUP(B1119,Sheet3!$A$1:$E$100,5)</f>
        <v>k12</v>
      </c>
      <c r="G1119" s="0" t="str">
        <f aca="false">VLOOKUP(B1119,Sheet3!$A$1:$E$100,2)</f>
        <v>1000x700x4</v>
      </c>
      <c r="H1119" s="0" t="str">
        <f aca="false">VLOOKUP(B1119,Sheet3!$A$1:$E$100,3)</f>
        <v>14,99</v>
      </c>
      <c r="I1119" s="0" t="str">
        <f aca="false">VLOOKUP(F1119,Sheet4!$A$1:$B$22,2)</f>
        <v>plyty_korkowe</v>
      </c>
    </row>
    <row r="1120" customFormat="false" ht="18.4" hidden="false" customHeight="true" outlineLevel="0" collapsed="false">
      <c r="A1120" s="0" t="n">
        <v>1119</v>
      </c>
      <c r="B1120" s="0" t="s">
        <v>37</v>
      </c>
      <c r="C1120" s="2" t="n">
        <v>41185</v>
      </c>
      <c r="D1120" s="0" t="n">
        <v>1</v>
      </c>
      <c r="E1120" s="0" t="n">
        <f aca="false">MONTH(C1120)</f>
        <v>10</v>
      </c>
      <c r="F1120" s="0" t="str">
        <f aca="false">VLOOKUP(B1120,Sheet3!$A$1:$E$100,5)</f>
        <v>k15</v>
      </c>
      <c r="G1120" s="0" t="str">
        <f aca="false">VLOOKUP(B1120,Sheet3!$A$1:$E$100,2)</f>
        <v>kostka</v>
      </c>
      <c r="H1120" s="0" t="str">
        <f aca="false">VLOOKUP(B1120,Sheet3!$A$1:$E$100,3)</f>
        <v>25,99</v>
      </c>
      <c r="I1120" s="0" t="str">
        <f aca="false">VLOOKUP(F1120,Sheet4!$A$1:$B$22,2)</f>
        <v>maty_korkowe</v>
      </c>
    </row>
    <row r="1121" customFormat="false" ht="18.4" hidden="false" customHeight="true" outlineLevel="0" collapsed="false">
      <c r="A1121" s="1" t="n">
        <v>1120</v>
      </c>
      <c r="B1121" s="0" t="s">
        <v>24</v>
      </c>
      <c r="C1121" s="2" t="n">
        <v>41156</v>
      </c>
      <c r="D1121" s="0" t="n">
        <v>25</v>
      </c>
      <c r="E1121" s="0" t="n">
        <f aca="false">MONTH(C1121)</f>
        <v>9</v>
      </c>
      <c r="F1121" s="0" t="str">
        <f aca="false">VLOOKUP(B1121,Sheet3!$A$1:$E$100,5)</f>
        <v>k8</v>
      </c>
      <c r="G1121" s="0" t="str">
        <f aca="false">VLOOKUP(B1121,Sheet3!$A$1:$E$100,2)</f>
        <v>LN_2</v>
      </c>
      <c r="H1121" s="0" t="str">
        <f aca="false">VLOOKUP(B1121,Sheet3!$A$1:$E$100,3)</f>
        <v>4,60</v>
      </c>
      <c r="I1121" s="0" t="str">
        <f aca="false">VLOOKUP(F1121,Sheet4!$A$1:$B$22,2)</f>
        <v>panele_korkowe</v>
      </c>
    </row>
    <row r="1122" customFormat="false" ht="18.4" hidden="false" customHeight="true" outlineLevel="0" collapsed="false">
      <c r="A1122" s="0" t="n">
        <v>1121</v>
      </c>
      <c r="B1122" s="0" t="s">
        <v>88</v>
      </c>
      <c r="C1122" s="2" t="n">
        <v>41199</v>
      </c>
      <c r="D1122" s="0" t="n">
        <v>26</v>
      </c>
      <c r="E1122" s="0" t="n">
        <f aca="false">MONTH(C1122)</f>
        <v>10</v>
      </c>
      <c r="F1122" s="0" t="str">
        <f aca="false">VLOOKUP(B1122,Sheet3!$A$1:$E$100,5)</f>
        <v>k14</v>
      </c>
      <c r="G1122" s="0" t="str">
        <f aca="false">VLOOKUP(B1122,Sheet3!$A$1:$E$100,2)</f>
        <v>Natural</v>
      </c>
      <c r="H1122" s="0" t="str">
        <f aca="false">VLOOKUP(B1122,Sheet3!$A$1:$E$100,3)</f>
        <v>49,99</v>
      </c>
      <c r="I1122" s="0" t="str">
        <f aca="false">VLOOKUP(F1122,Sheet4!$A$1:$B$22,2)</f>
        <v>parkiet_korkowy</v>
      </c>
    </row>
    <row r="1123" customFormat="false" ht="18.4" hidden="false" customHeight="true" outlineLevel="0" collapsed="false">
      <c r="A1123" s="1" t="n">
        <v>1122</v>
      </c>
      <c r="B1123" s="0" t="s">
        <v>43</v>
      </c>
      <c r="C1123" s="2" t="n">
        <v>41125</v>
      </c>
      <c r="D1123" s="0" t="n">
        <v>10</v>
      </c>
      <c r="E1123" s="0" t="n">
        <f aca="false">MONTH(C1123)</f>
        <v>8</v>
      </c>
      <c r="F1123" s="0" t="str">
        <f aca="false">VLOOKUP(B1123,Sheet3!$A$1:$E$100,5)</f>
        <v>k5</v>
      </c>
      <c r="G1123" s="0" t="str">
        <f aca="false">VLOOKUP(B1123,Sheet3!$A$1:$E$100,2)</f>
        <v>Aglomerado_80_mm</v>
      </c>
      <c r="H1123" s="0" t="str">
        <f aca="false">VLOOKUP(B1123,Sheet3!$A$1:$E$100,3)</f>
        <v>149,99</v>
      </c>
      <c r="I1123" s="0" t="str">
        <f aca="false">VLOOKUP(F1123,Sheet4!$A$1:$B$22,2)</f>
        <v>panele_korkowe</v>
      </c>
    </row>
    <row r="1124" customFormat="false" ht="18.4" hidden="false" customHeight="true" outlineLevel="0" collapsed="false">
      <c r="A1124" s="0" t="n">
        <v>1123</v>
      </c>
      <c r="B1124" s="0" t="s">
        <v>48</v>
      </c>
      <c r="C1124" s="2" t="n">
        <v>40984</v>
      </c>
      <c r="D1124" s="0" t="n">
        <v>4</v>
      </c>
      <c r="E1124" s="0" t="n">
        <f aca="false">MONTH(C1124)</f>
        <v>3</v>
      </c>
      <c r="F1124" s="0" t="str">
        <f aca="false">VLOOKUP(B1124,Sheet3!$A$1:$E$100,5)</f>
        <v>k19</v>
      </c>
      <c r="G1124" s="0" t="str">
        <f aca="false">VLOOKUP(B1124,Sheet3!$A$1:$E$100,2)</f>
        <v>Cukiernica</v>
      </c>
      <c r="H1124" s="0" t="str">
        <f aca="false">VLOOKUP(B1124,Sheet3!$A$1:$E$100,3)</f>
        <v>25,99</v>
      </c>
      <c r="I1124" s="0" t="str">
        <f aca="false">VLOOKUP(F1124,Sheet4!$A$1:$B$22,2)</f>
        <v>wyroby_korkowe</v>
      </c>
    </row>
    <row r="1125" customFormat="false" ht="18.4" hidden="false" customHeight="true" outlineLevel="0" collapsed="false">
      <c r="A1125" s="1" t="n">
        <v>1124</v>
      </c>
      <c r="B1125" s="0" t="s">
        <v>80</v>
      </c>
      <c r="C1125" s="2" t="n">
        <v>41004</v>
      </c>
      <c r="D1125" s="0" t="n">
        <v>28</v>
      </c>
      <c r="E1125" s="0" t="n">
        <f aca="false">MONTH(C1125)</f>
        <v>4</v>
      </c>
      <c r="F1125" s="0" t="str">
        <f aca="false">VLOOKUP(B1125,Sheet3!$A$1:$E$100,5)</f>
        <v>k21</v>
      </c>
      <c r="G1125" s="0" t="str">
        <f aca="false">VLOOKUP(B1125,Sheet3!$A$1:$E$100,2)</f>
        <v>Symphony</v>
      </c>
      <c r="H1125" s="0" t="str">
        <f aca="false">VLOOKUP(B1125,Sheet3!$A$1:$E$100,3)</f>
        <v>139,99</v>
      </c>
      <c r="I1125" s="0" t="str">
        <f aca="false">VLOOKUP(F1125,Sheet4!$A$1:$B$22,2)</f>
        <v>panele_korkowe</v>
      </c>
    </row>
    <row r="1126" customFormat="false" ht="18.4" hidden="false" customHeight="true" outlineLevel="0" collapsed="false">
      <c r="A1126" s="0" t="n">
        <v>1125</v>
      </c>
      <c r="B1126" s="0" t="s">
        <v>10</v>
      </c>
      <c r="C1126" s="2" t="n">
        <v>41003</v>
      </c>
      <c r="D1126" s="0" t="n">
        <v>6</v>
      </c>
      <c r="E1126" s="0" t="n">
        <f aca="false">MONTH(C1126)</f>
        <v>4</v>
      </c>
      <c r="F1126" s="0" t="str">
        <f aca="false">VLOOKUP(B1126,Sheet3!$A$1:$E$100,5)</f>
        <v>k19</v>
      </c>
      <c r="G1126" s="0" t="str">
        <f aca="false">VLOOKUP(B1126,Sheet3!$A$1:$E$100,2)</f>
        <v>Oslonka_prosta</v>
      </c>
      <c r="H1126" s="0" t="str">
        <f aca="false">VLOOKUP(B1126,Sheet3!$A$1:$E$100,3)</f>
        <v>20,99</v>
      </c>
      <c r="I1126" s="0" t="str">
        <f aca="false">VLOOKUP(F1126,Sheet4!$A$1:$B$22,2)</f>
        <v>wyroby_korkowe</v>
      </c>
    </row>
    <row r="1127" customFormat="false" ht="18.4" hidden="false" customHeight="true" outlineLevel="0" collapsed="false">
      <c r="A1127" s="1" t="n">
        <v>1126</v>
      </c>
      <c r="B1127" s="0" t="s">
        <v>55</v>
      </c>
      <c r="C1127" s="2" t="n">
        <v>41141</v>
      </c>
      <c r="D1127" s="0" t="n">
        <v>5</v>
      </c>
      <c r="E1127" s="0" t="n">
        <f aca="false">MONTH(C1127)</f>
        <v>8</v>
      </c>
      <c r="F1127" s="0" t="str">
        <f aca="false">VLOOKUP(B1127,Sheet3!$A$1:$E$100,5)</f>
        <v>k11</v>
      </c>
      <c r="G1127" s="0" t="str">
        <f aca="false">VLOOKUP(B1127,Sheet3!$A$1:$E$100,2)</f>
        <v>kpl_3_mm</v>
      </c>
      <c r="H1127" s="0" t="str">
        <f aca="false">VLOOKUP(B1127,Sheet3!$A$1:$E$100,3)</f>
        <v>3,50</v>
      </c>
      <c r="I1127" s="0" t="str">
        <f aca="false">VLOOKUP(F1127,Sheet4!$A$1:$B$22,2)</f>
        <v>podkladki_naturalne</v>
      </c>
    </row>
    <row r="1128" customFormat="false" ht="18.4" hidden="false" customHeight="true" outlineLevel="0" collapsed="false">
      <c r="A1128" s="0" t="n">
        <v>1127</v>
      </c>
      <c r="B1128" s="0" t="s">
        <v>82</v>
      </c>
      <c r="C1128" s="2" t="n">
        <v>41101</v>
      </c>
      <c r="D1128" s="0" t="n">
        <v>2</v>
      </c>
      <c r="E1128" s="0" t="n">
        <f aca="false">MONTH(C1128)</f>
        <v>7</v>
      </c>
      <c r="F1128" s="0" t="str">
        <f aca="false">VLOOKUP(B1128,Sheet3!$A$1:$E$100,5)</f>
        <v>k5</v>
      </c>
      <c r="G1128" s="0" t="str">
        <f aca="false">VLOOKUP(B1128,Sheet3!$A$1:$E$100,2)</f>
        <v>Aglomerado_30_mm</v>
      </c>
      <c r="H1128" s="0" t="str">
        <f aca="false">VLOOKUP(B1128,Sheet3!$A$1:$E$100,3)</f>
        <v>49,99</v>
      </c>
      <c r="I1128" s="0" t="str">
        <f aca="false">VLOOKUP(F1128,Sheet4!$A$1:$B$22,2)</f>
        <v>panele_korkowe</v>
      </c>
    </row>
    <row r="1129" customFormat="false" ht="18.4" hidden="false" customHeight="true" outlineLevel="0" collapsed="false">
      <c r="A1129" s="1" t="n">
        <v>1128</v>
      </c>
      <c r="B1129" s="0" t="s">
        <v>56</v>
      </c>
      <c r="C1129" s="2" t="n">
        <v>41132</v>
      </c>
      <c r="D1129" s="0" t="n">
        <v>21</v>
      </c>
      <c r="E1129" s="0" t="n">
        <f aca="false">MONTH(C1129)</f>
        <v>8</v>
      </c>
      <c r="F1129" s="0" t="str">
        <f aca="false">VLOOKUP(B1129,Sheet3!$A$1:$E$100,5)</f>
        <v>k21</v>
      </c>
      <c r="G1129" s="0" t="str">
        <f aca="false">VLOOKUP(B1129,Sheet3!$A$1:$E$100,2)</f>
        <v>Harmony</v>
      </c>
      <c r="H1129" s="0" t="str">
        <f aca="false">VLOOKUP(B1129,Sheet3!$A$1:$E$100,3)</f>
        <v>139,99</v>
      </c>
      <c r="I1129" s="0" t="str">
        <f aca="false">VLOOKUP(F1129,Sheet4!$A$1:$B$22,2)</f>
        <v>panele_korkowe</v>
      </c>
    </row>
    <row r="1130" customFormat="false" ht="18.4" hidden="false" customHeight="true" outlineLevel="0" collapsed="false">
      <c r="A1130" s="0" t="n">
        <v>1129</v>
      </c>
      <c r="B1130" s="0" t="s">
        <v>95</v>
      </c>
      <c r="C1130" s="2" t="n">
        <v>41062</v>
      </c>
      <c r="D1130" s="0" t="n">
        <v>54</v>
      </c>
      <c r="E1130" s="0" t="n">
        <f aca="false">MONTH(C1130)</f>
        <v>6</v>
      </c>
      <c r="F1130" s="0" t="str">
        <f aca="false">VLOOKUP(B1130,Sheet3!$A$1:$E$100,5)</f>
        <v>k21</v>
      </c>
      <c r="G1130" s="0" t="str">
        <f aca="false">VLOOKUP(B1130,Sheet3!$A$1:$E$100,2)</f>
        <v>Natural</v>
      </c>
      <c r="H1130" s="0" t="str">
        <f aca="false">VLOOKUP(B1130,Sheet3!$A$1:$E$100,3)</f>
        <v>119,99</v>
      </c>
      <c r="I1130" s="0" t="str">
        <f aca="false">VLOOKUP(F1130,Sheet4!$A$1:$B$22,2)</f>
        <v>panele_korkowe</v>
      </c>
    </row>
    <row r="1131" customFormat="false" ht="18.4" hidden="false" customHeight="true" outlineLevel="0" collapsed="false">
      <c r="A1131" s="1" t="n">
        <v>1130</v>
      </c>
      <c r="B1131" s="0" t="s">
        <v>25</v>
      </c>
      <c r="C1131" s="2" t="n">
        <v>41120</v>
      </c>
      <c r="D1131" s="0" t="n">
        <v>4</v>
      </c>
      <c r="E1131" s="0" t="n">
        <f aca="false">MONTH(C1131)</f>
        <v>7</v>
      </c>
      <c r="F1131" s="0" t="str">
        <f aca="false">VLOOKUP(B1131,Sheet3!$A$1:$E$100,5)</f>
        <v>k4</v>
      </c>
      <c r="G1131" s="0" t="str">
        <f aca="false">VLOOKUP(B1131,Sheet3!$A$1:$E$100,2)</f>
        <v>1_l_wodny</v>
      </c>
      <c r="H1131" s="0" t="str">
        <f aca="false">VLOOKUP(B1131,Sheet3!$A$1:$E$100,3)</f>
        <v>37,99</v>
      </c>
      <c r="I1131" s="0" t="str">
        <f aca="false">VLOOKUP(F1131,Sheet4!$A$1:$B$22,2)</f>
        <v>panele_korkowe</v>
      </c>
    </row>
    <row r="1132" customFormat="false" ht="18.4" hidden="false" customHeight="true" outlineLevel="0" collapsed="false">
      <c r="A1132" s="0" t="n">
        <v>1131</v>
      </c>
      <c r="B1132" s="0" t="s">
        <v>58</v>
      </c>
      <c r="C1132" s="2" t="n">
        <v>40995</v>
      </c>
      <c r="D1132" s="0" t="n">
        <v>12</v>
      </c>
      <c r="E1132" s="0" t="n">
        <f aca="false">MONTH(C1132)</f>
        <v>3</v>
      </c>
      <c r="F1132" s="0" t="str">
        <f aca="false">VLOOKUP(B1132,Sheet3!$A$1:$E$100,5)</f>
        <v>k5</v>
      </c>
      <c r="G1132" s="0" t="str">
        <f aca="false">VLOOKUP(B1132,Sheet3!$A$1:$E$100,2)</f>
        <v>Aglomerado_80_mm</v>
      </c>
      <c r="H1132" s="0" t="str">
        <f aca="false">VLOOKUP(B1132,Sheet3!$A$1:$E$100,3)</f>
        <v>149,99</v>
      </c>
      <c r="I1132" s="0" t="str">
        <f aca="false">VLOOKUP(F1132,Sheet4!$A$1:$B$22,2)</f>
        <v>panele_korkowe</v>
      </c>
    </row>
    <row r="1133" customFormat="false" ht="18.4" hidden="false" customHeight="true" outlineLevel="0" collapsed="false">
      <c r="A1133" s="1" t="n">
        <v>1132</v>
      </c>
      <c r="B1133" s="0" t="s">
        <v>18</v>
      </c>
      <c r="C1133" s="2" t="n">
        <v>41052</v>
      </c>
      <c r="D1133" s="0" t="n">
        <v>110</v>
      </c>
      <c r="E1133" s="0" t="n">
        <f aca="false">MONTH(C1133)</f>
        <v>5</v>
      </c>
      <c r="F1133" s="0" t="str">
        <f aca="false">VLOOKUP(B1133,Sheet3!$A$1:$E$100,5)</f>
        <v>k6</v>
      </c>
      <c r="G1133" s="0" t="str">
        <f aca="false">VLOOKUP(B1133,Sheet3!$A$1:$E$100,2)</f>
        <v>940x16x10</v>
      </c>
      <c r="H1133" s="0" t="str">
        <f aca="false">VLOOKUP(B1133,Sheet3!$A$1:$E$100,3)</f>
        <v>3,29</v>
      </c>
      <c r="I1133" s="0" t="str">
        <f aca="false">VLOOKUP(F1133,Sheet4!$A$1:$B$22,2)</f>
        <v>panele_korkowe</v>
      </c>
    </row>
    <row r="1134" customFormat="false" ht="18.4" hidden="false" customHeight="true" outlineLevel="0" collapsed="false">
      <c r="A1134" s="0" t="n">
        <v>1133</v>
      </c>
      <c r="B1134" s="0" t="s">
        <v>36</v>
      </c>
      <c r="C1134" s="2" t="n">
        <v>41197</v>
      </c>
      <c r="D1134" s="0" t="n">
        <v>4</v>
      </c>
      <c r="E1134" s="0" t="n">
        <f aca="false">MONTH(C1134)</f>
        <v>10</v>
      </c>
      <c r="F1134" s="0" t="str">
        <f aca="false">VLOOKUP(B1134,Sheet3!$A$1:$E$100,5)</f>
        <v>k10</v>
      </c>
      <c r="G1134" s="0" t="str">
        <f aca="false">VLOOKUP(B1134,Sheet3!$A$1:$E$100,2)</f>
        <v>50x80</v>
      </c>
      <c r="H1134" s="0" t="str">
        <f aca="false">VLOOKUP(B1134,Sheet3!$A$1:$E$100,3)</f>
        <v>34,99</v>
      </c>
      <c r="I1134" s="0" t="str">
        <f aca="false">VLOOKUP(F1134,Sheet4!$A$1:$B$22,2)</f>
        <v>tablice_korkowe</v>
      </c>
    </row>
    <row r="1135" customFormat="false" ht="18.4" hidden="false" customHeight="true" outlineLevel="0" collapsed="false">
      <c r="A1135" s="1" t="n">
        <v>1134</v>
      </c>
      <c r="B1135" s="0" t="s">
        <v>51</v>
      </c>
      <c r="C1135" s="2" t="n">
        <v>40946</v>
      </c>
      <c r="D1135" s="0" t="n">
        <v>1</v>
      </c>
      <c r="E1135" s="0" t="n">
        <f aca="false">MONTH(C1135)</f>
        <v>2</v>
      </c>
      <c r="F1135" s="0" t="str">
        <f aca="false">VLOOKUP(B1135,Sheet3!$A$1:$E$100,5)</f>
        <v>k10</v>
      </c>
      <c r="G1135" s="0" t="str">
        <f aca="false">VLOOKUP(B1135,Sheet3!$A$1:$E$100,2)</f>
        <v>60x80</v>
      </c>
      <c r="H1135" s="0" t="str">
        <f aca="false">VLOOKUP(B1135,Sheet3!$A$1:$E$100,3)</f>
        <v>51,00</v>
      </c>
      <c r="I1135" s="0" t="str">
        <f aca="false">VLOOKUP(F1135,Sheet4!$A$1:$B$22,2)</f>
        <v>tablice_korkowe</v>
      </c>
    </row>
    <row r="1136" customFormat="false" ht="18.4" hidden="false" customHeight="true" outlineLevel="0" collapsed="false">
      <c r="A1136" s="0" t="n">
        <v>1135</v>
      </c>
      <c r="B1136" s="0" t="s">
        <v>104</v>
      </c>
      <c r="C1136" s="2" t="n">
        <v>41123</v>
      </c>
      <c r="D1136" s="0" t="n">
        <v>3</v>
      </c>
      <c r="E1136" s="0" t="n">
        <f aca="false">MONTH(C1136)</f>
        <v>8</v>
      </c>
      <c r="F1136" s="0" t="str">
        <f aca="false">VLOOKUP(B1136,Sheet3!$A$1:$E$100,5)</f>
        <v>k13</v>
      </c>
      <c r="G1136" s="0" t="str">
        <f aca="false">VLOOKUP(B1136,Sheet3!$A$1:$E$100,2)</f>
        <v>30m_x_1m_x_2mm</v>
      </c>
      <c r="H1136" s="0" t="str">
        <f aca="false">VLOOKUP(B1136,Sheet3!$A$1:$E$100,3)</f>
        <v>299,99</v>
      </c>
      <c r="I1136" s="0" t="str">
        <f aca="false">VLOOKUP(F1136,Sheet4!$A$1:$B$22,2)</f>
        <v>rolki_korkowe</v>
      </c>
    </row>
    <row r="1137" customFormat="false" ht="18.4" hidden="false" customHeight="true" outlineLevel="0" collapsed="false">
      <c r="A1137" s="1" t="n">
        <v>1136</v>
      </c>
      <c r="B1137" s="0" t="s">
        <v>67</v>
      </c>
      <c r="C1137" s="2" t="n">
        <v>41103</v>
      </c>
      <c r="D1137" s="0" t="n">
        <v>22</v>
      </c>
      <c r="E1137" s="0" t="n">
        <f aca="false">MONTH(C1137)</f>
        <v>7</v>
      </c>
      <c r="F1137" s="0" t="str">
        <f aca="false">VLOOKUP(B1137,Sheet3!$A$1:$E$100,5)</f>
        <v>k14</v>
      </c>
      <c r="G1137" s="0" t="str">
        <f aca="false">VLOOKUP(B1137,Sheet3!$A$1:$E$100,2)</f>
        <v>Rapsodia</v>
      </c>
      <c r="H1137" s="0" t="str">
        <f aca="false">VLOOKUP(B1137,Sheet3!$A$1:$E$100,3)</f>
        <v>64,99</v>
      </c>
      <c r="I1137" s="0" t="str">
        <f aca="false">VLOOKUP(F1137,Sheet4!$A$1:$B$22,2)</f>
        <v>parkiet_korkowy</v>
      </c>
    </row>
    <row r="1138" customFormat="false" ht="18.4" hidden="false" customHeight="true" outlineLevel="0" collapsed="false">
      <c r="A1138" s="0" t="n">
        <v>1137</v>
      </c>
      <c r="B1138" s="0" t="s">
        <v>23</v>
      </c>
      <c r="C1138" s="2" t="n">
        <v>41117</v>
      </c>
      <c r="D1138" s="0" t="n">
        <v>25</v>
      </c>
      <c r="E1138" s="0" t="n">
        <f aca="false">MONTH(C1138)</f>
        <v>7</v>
      </c>
      <c r="F1138" s="0" t="str">
        <f aca="false">VLOOKUP(B1138,Sheet3!$A$1:$E$100,5)</f>
        <v>k3</v>
      </c>
      <c r="G1138" s="0" t="str">
        <f aca="false">VLOOKUP(B1138,Sheet3!$A$1:$E$100,2)</f>
        <v>frakcja_2,8-4,0_mm</v>
      </c>
      <c r="H1138" s="0" t="str">
        <f aca="false">VLOOKUP(B1138,Sheet3!$A$1:$E$100,3)</f>
        <v>12,80</v>
      </c>
      <c r="I1138" s="0" t="str">
        <f aca="false">VLOOKUP(F1138,Sheet4!$A$1:$B$22,2)</f>
        <v>panele_korkowe</v>
      </c>
    </row>
    <row r="1139" customFormat="false" ht="18.4" hidden="false" customHeight="true" outlineLevel="0" collapsed="false">
      <c r="A1139" s="1" t="n">
        <v>1138</v>
      </c>
      <c r="B1139" s="0" t="s">
        <v>54</v>
      </c>
      <c r="C1139" s="2" t="n">
        <v>41040</v>
      </c>
      <c r="D1139" s="0" t="n">
        <v>10</v>
      </c>
      <c r="E1139" s="0" t="n">
        <f aca="false">MONTH(C1139)</f>
        <v>5</v>
      </c>
      <c r="F1139" s="0" t="str">
        <f aca="false">VLOOKUP(B1139,Sheet3!$A$1:$E$100,5)</f>
        <v>k12</v>
      </c>
      <c r="G1139" s="0" t="str">
        <f aca="false">VLOOKUP(B1139,Sheet3!$A$1:$E$100,2)</f>
        <v>1000x700x1</v>
      </c>
      <c r="H1139" s="0" t="str">
        <f aca="false">VLOOKUP(B1139,Sheet3!$A$1:$E$100,3)</f>
        <v>4,99</v>
      </c>
      <c r="I1139" s="0" t="str">
        <f aca="false">VLOOKUP(F1139,Sheet4!$A$1:$B$22,2)</f>
        <v>plyty_korkowe</v>
      </c>
    </row>
    <row r="1140" customFormat="false" ht="18.4" hidden="false" customHeight="true" outlineLevel="0" collapsed="false">
      <c r="A1140" s="0" t="n">
        <v>1139</v>
      </c>
      <c r="B1140" s="0" t="s">
        <v>48</v>
      </c>
      <c r="C1140" s="2" t="n">
        <v>41114</v>
      </c>
      <c r="D1140" s="0" t="n">
        <v>2</v>
      </c>
      <c r="E1140" s="0" t="n">
        <f aca="false">MONTH(C1140)</f>
        <v>7</v>
      </c>
      <c r="F1140" s="0" t="str">
        <f aca="false">VLOOKUP(B1140,Sheet3!$A$1:$E$100,5)</f>
        <v>k19</v>
      </c>
      <c r="G1140" s="0" t="str">
        <f aca="false">VLOOKUP(B1140,Sheet3!$A$1:$E$100,2)</f>
        <v>Cukiernica</v>
      </c>
      <c r="H1140" s="0" t="str">
        <f aca="false">VLOOKUP(B1140,Sheet3!$A$1:$E$100,3)</f>
        <v>25,99</v>
      </c>
      <c r="I1140" s="0" t="str">
        <f aca="false">VLOOKUP(F1140,Sheet4!$A$1:$B$22,2)</f>
        <v>wyroby_korkowe</v>
      </c>
    </row>
    <row r="1141" customFormat="false" ht="18.4" hidden="false" customHeight="true" outlineLevel="0" collapsed="false">
      <c r="A1141" s="1" t="n">
        <v>1140</v>
      </c>
      <c r="B1141" s="0" t="s">
        <v>15</v>
      </c>
      <c r="C1141" s="2" t="n">
        <v>41144</v>
      </c>
      <c r="D1141" s="0" t="n">
        <v>5</v>
      </c>
      <c r="E1141" s="0" t="n">
        <f aca="false">MONTH(C1141)</f>
        <v>8</v>
      </c>
      <c r="F1141" s="0" t="str">
        <f aca="false">VLOOKUP(B1141,Sheet3!$A$1:$E$100,5)</f>
        <v>k12</v>
      </c>
      <c r="G1141" s="0" t="str">
        <f aca="false">VLOOKUP(B1141,Sheet3!$A$1:$E$100,2)</f>
        <v>1000x700x2</v>
      </c>
      <c r="H1141" s="0" t="str">
        <f aca="false">VLOOKUP(B1141,Sheet3!$A$1:$E$100,3)</f>
        <v>5,99</v>
      </c>
      <c r="I1141" s="0" t="str">
        <f aca="false">VLOOKUP(F1141,Sheet4!$A$1:$B$22,2)</f>
        <v>plyty_korkowe</v>
      </c>
    </row>
    <row r="1142" customFormat="false" ht="18.4" hidden="false" customHeight="true" outlineLevel="0" collapsed="false">
      <c r="A1142" s="0" t="n">
        <v>1141</v>
      </c>
      <c r="B1142" s="0" t="s">
        <v>91</v>
      </c>
      <c r="C1142" s="2" t="n">
        <v>41241</v>
      </c>
      <c r="D1142" s="0" t="n">
        <v>5</v>
      </c>
      <c r="E1142" s="0" t="n">
        <f aca="false">MONTH(C1142)</f>
        <v>11</v>
      </c>
      <c r="F1142" s="0" t="str">
        <f aca="false">VLOOKUP(B1142,Sheet3!$A$1:$E$100,5)</f>
        <v>k4</v>
      </c>
      <c r="G1142" s="0" t="str">
        <f aca="false">VLOOKUP(B1142,Sheet3!$A$1:$E$100,2)</f>
        <v>5_l_kontaktowy</v>
      </c>
      <c r="H1142" s="0" t="str">
        <f aca="false">VLOOKUP(B1142,Sheet3!$A$1:$E$100,3)</f>
        <v>84,99</v>
      </c>
      <c r="I1142" s="0" t="str">
        <f aca="false">VLOOKUP(F1142,Sheet4!$A$1:$B$22,2)</f>
        <v>panele_korkowe</v>
      </c>
    </row>
    <row r="1143" customFormat="false" ht="18.4" hidden="false" customHeight="true" outlineLevel="0" collapsed="false">
      <c r="A1143" s="1" t="n">
        <v>1142</v>
      </c>
      <c r="B1143" s="0" t="s">
        <v>60</v>
      </c>
      <c r="C1143" s="2" t="n">
        <v>41058</v>
      </c>
      <c r="D1143" s="0" t="n">
        <v>26</v>
      </c>
      <c r="E1143" s="0" t="n">
        <f aca="false">MONTH(C1143)</f>
        <v>5</v>
      </c>
      <c r="F1143" s="0" t="str">
        <f aca="false">VLOOKUP(B1143,Sheet3!$A$1:$E$100,5)</f>
        <v>k14</v>
      </c>
      <c r="G1143" s="0" t="str">
        <f aca="false">VLOOKUP(B1143,Sheet3!$A$1:$E$100,2)</f>
        <v>Harmony</v>
      </c>
      <c r="H1143" s="0" t="str">
        <f aca="false">VLOOKUP(B1143,Sheet3!$A$1:$E$100,3)</f>
        <v>90,99</v>
      </c>
      <c r="I1143" s="0" t="str">
        <f aca="false">VLOOKUP(F1143,Sheet4!$A$1:$B$22,2)</f>
        <v>parkiet_korkowy</v>
      </c>
    </row>
    <row r="1144" customFormat="false" ht="18.4" hidden="false" customHeight="true" outlineLevel="0" collapsed="false">
      <c r="A1144" s="0" t="n">
        <v>1143</v>
      </c>
      <c r="B1144" s="0" t="s">
        <v>38</v>
      </c>
      <c r="C1144" s="2" t="n">
        <v>41235</v>
      </c>
      <c r="D1144" s="0" t="n">
        <v>15</v>
      </c>
      <c r="E1144" s="0" t="n">
        <f aca="false">MONTH(C1144)</f>
        <v>11</v>
      </c>
      <c r="F1144" s="0" t="str">
        <f aca="false">VLOOKUP(B1144,Sheet3!$A$1:$E$100,5)</f>
        <v>k10</v>
      </c>
      <c r="G1144" s="0" t="str">
        <f aca="false">VLOOKUP(B1144,Sheet3!$A$1:$E$100,2)</f>
        <v>50x80</v>
      </c>
      <c r="H1144" s="0" t="str">
        <f aca="false">VLOOKUP(B1144,Sheet3!$A$1:$E$100,3)</f>
        <v>34,99</v>
      </c>
      <c r="I1144" s="0" t="str">
        <f aca="false">VLOOKUP(F1144,Sheet4!$A$1:$B$22,2)</f>
        <v>tablice_korkowe</v>
      </c>
    </row>
    <row r="1145" customFormat="false" ht="18.4" hidden="false" customHeight="true" outlineLevel="0" collapsed="false">
      <c r="A1145" s="1" t="n">
        <v>1144</v>
      </c>
      <c r="B1145" s="0" t="s">
        <v>43</v>
      </c>
      <c r="C1145" s="2" t="n">
        <v>41228</v>
      </c>
      <c r="D1145" s="0" t="n">
        <v>26</v>
      </c>
      <c r="E1145" s="0" t="n">
        <f aca="false">MONTH(C1145)</f>
        <v>11</v>
      </c>
      <c r="F1145" s="0" t="str">
        <f aca="false">VLOOKUP(B1145,Sheet3!$A$1:$E$100,5)</f>
        <v>k5</v>
      </c>
      <c r="G1145" s="0" t="str">
        <f aca="false">VLOOKUP(B1145,Sheet3!$A$1:$E$100,2)</f>
        <v>Aglomerado_80_mm</v>
      </c>
      <c r="H1145" s="0" t="str">
        <f aca="false">VLOOKUP(B1145,Sheet3!$A$1:$E$100,3)</f>
        <v>149,99</v>
      </c>
      <c r="I1145" s="0" t="str">
        <f aca="false">VLOOKUP(F1145,Sheet4!$A$1:$B$22,2)</f>
        <v>panele_korkowe</v>
      </c>
    </row>
    <row r="1146" customFormat="false" ht="18.4" hidden="false" customHeight="true" outlineLevel="0" collapsed="false">
      <c r="A1146" s="0" t="n">
        <v>1145</v>
      </c>
      <c r="B1146" s="0" t="s">
        <v>28</v>
      </c>
      <c r="C1146" s="2" t="n">
        <v>41046</v>
      </c>
      <c r="D1146" s="0" t="n">
        <v>24</v>
      </c>
      <c r="E1146" s="0" t="n">
        <f aca="false">MONTH(C1146)</f>
        <v>5</v>
      </c>
      <c r="F1146" s="0" t="str">
        <f aca="false">VLOOKUP(B1146,Sheet3!$A$1:$E$100,5)</f>
        <v>k14</v>
      </c>
      <c r="G1146" s="0" t="str">
        <f aca="false">VLOOKUP(B1146,Sheet3!$A$1:$E$100,2)</f>
        <v>Shell</v>
      </c>
      <c r="H1146" s="0" t="str">
        <f aca="false">VLOOKUP(B1146,Sheet3!$A$1:$E$100,3)</f>
        <v>81,99</v>
      </c>
      <c r="I1146" s="0" t="str">
        <f aca="false">VLOOKUP(F1146,Sheet4!$A$1:$B$22,2)</f>
        <v>parkiet_korkowy</v>
      </c>
    </row>
    <row r="1147" customFormat="false" ht="18.4" hidden="false" customHeight="true" outlineLevel="0" collapsed="false">
      <c r="A1147" s="1" t="n">
        <v>1146</v>
      </c>
      <c r="B1147" s="0" t="s">
        <v>37</v>
      </c>
      <c r="C1147" s="2" t="n">
        <v>40983</v>
      </c>
      <c r="D1147" s="0" t="n">
        <v>2</v>
      </c>
      <c r="E1147" s="0" t="n">
        <f aca="false">MONTH(C1147)</f>
        <v>3</v>
      </c>
      <c r="F1147" s="0" t="str">
        <f aca="false">VLOOKUP(B1147,Sheet3!$A$1:$E$100,5)</f>
        <v>k15</v>
      </c>
      <c r="G1147" s="0" t="str">
        <f aca="false">VLOOKUP(B1147,Sheet3!$A$1:$E$100,2)</f>
        <v>kostka</v>
      </c>
      <c r="H1147" s="0" t="str">
        <f aca="false">VLOOKUP(B1147,Sheet3!$A$1:$E$100,3)</f>
        <v>25,99</v>
      </c>
      <c r="I1147" s="0" t="str">
        <f aca="false">VLOOKUP(F1147,Sheet4!$A$1:$B$22,2)</f>
        <v>maty_korkowe</v>
      </c>
    </row>
    <row r="1148" customFormat="false" ht="18.4" hidden="false" customHeight="true" outlineLevel="0" collapsed="false">
      <c r="A1148" s="0" t="n">
        <v>1147</v>
      </c>
      <c r="B1148" s="0" t="s">
        <v>17</v>
      </c>
      <c r="C1148" s="2" t="n">
        <v>41043</v>
      </c>
      <c r="D1148" s="0" t="n">
        <v>4</v>
      </c>
      <c r="E1148" s="0" t="n">
        <f aca="false">MONTH(C1148)</f>
        <v>5</v>
      </c>
      <c r="F1148" s="0" t="str">
        <f aca="false">VLOOKUP(B1148,Sheet3!$A$1:$E$100,5)</f>
        <v>k19</v>
      </c>
      <c r="G1148" s="0" t="str">
        <f aca="false">VLOOKUP(B1148,Sheet3!$A$1:$E$100,2)</f>
        <v>Taca_prostokatna</v>
      </c>
      <c r="H1148" s="0" t="str">
        <f aca="false">VLOOKUP(B1148,Sheet3!$A$1:$E$100,3)</f>
        <v>26,99</v>
      </c>
      <c r="I1148" s="0" t="str">
        <f aca="false">VLOOKUP(F1148,Sheet4!$A$1:$B$22,2)</f>
        <v>wyroby_korkowe</v>
      </c>
    </row>
    <row r="1149" customFormat="false" ht="18.4" hidden="false" customHeight="true" outlineLevel="0" collapsed="false">
      <c r="A1149" s="1" t="n">
        <v>1148</v>
      </c>
      <c r="B1149" s="0" t="s">
        <v>82</v>
      </c>
      <c r="C1149" s="2" t="n">
        <v>41180</v>
      </c>
      <c r="D1149" s="0" t="n">
        <v>12</v>
      </c>
      <c r="E1149" s="0" t="n">
        <f aca="false">MONTH(C1149)</f>
        <v>9</v>
      </c>
      <c r="F1149" s="0" t="str">
        <f aca="false">VLOOKUP(B1149,Sheet3!$A$1:$E$100,5)</f>
        <v>k5</v>
      </c>
      <c r="G1149" s="0" t="str">
        <f aca="false">VLOOKUP(B1149,Sheet3!$A$1:$E$100,2)</f>
        <v>Aglomerado_30_mm</v>
      </c>
      <c r="H1149" s="0" t="str">
        <f aca="false">VLOOKUP(B1149,Sheet3!$A$1:$E$100,3)</f>
        <v>49,99</v>
      </c>
      <c r="I1149" s="0" t="str">
        <f aca="false">VLOOKUP(F1149,Sheet4!$A$1:$B$22,2)</f>
        <v>panele_korkowe</v>
      </c>
    </row>
    <row r="1150" customFormat="false" ht="18.4" hidden="false" customHeight="true" outlineLevel="0" collapsed="false">
      <c r="A1150" s="0" t="n">
        <v>1149</v>
      </c>
      <c r="B1150" s="0" t="s">
        <v>67</v>
      </c>
      <c r="C1150" s="2" t="n">
        <v>40946</v>
      </c>
      <c r="D1150" s="0" t="n">
        <v>25</v>
      </c>
      <c r="E1150" s="0" t="n">
        <f aca="false">MONTH(C1150)</f>
        <v>2</v>
      </c>
      <c r="F1150" s="0" t="str">
        <f aca="false">VLOOKUP(B1150,Sheet3!$A$1:$E$100,5)</f>
        <v>k14</v>
      </c>
      <c r="G1150" s="0" t="str">
        <f aca="false">VLOOKUP(B1150,Sheet3!$A$1:$E$100,2)</f>
        <v>Rapsodia</v>
      </c>
      <c r="H1150" s="0" t="str">
        <f aca="false">VLOOKUP(B1150,Sheet3!$A$1:$E$100,3)</f>
        <v>64,99</v>
      </c>
      <c r="I1150" s="0" t="str">
        <f aca="false">VLOOKUP(F1150,Sheet4!$A$1:$B$22,2)</f>
        <v>parkiet_korkowy</v>
      </c>
    </row>
    <row r="1151" customFormat="false" ht="18.4" hidden="false" customHeight="true" outlineLevel="0" collapsed="false">
      <c r="A1151" s="1" t="n">
        <v>1150</v>
      </c>
      <c r="B1151" s="0" t="s">
        <v>54</v>
      </c>
      <c r="C1151" s="2" t="n">
        <v>41142</v>
      </c>
      <c r="D1151" s="0" t="n">
        <v>6</v>
      </c>
      <c r="E1151" s="0" t="n">
        <f aca="false">MONTH(C1151)</f>
        <v>8</v>
      </c>
      <c r="F1151" s="0" t="str">
        <f aca="false">VLOOKUP(B1151,Sheet3!$A$1:$E$100,5)</f>
        <v>k12</v>
      </c>
      <c r="G1151" s="0" t="str">
        <f aca="false">VLOOKUP(B1151,Sheet3!$A$1:$E$100,2)</f>
        <v>1000x700x1</v>
      </c>
      <c r="H1151" s="0" t="str">
        <f aca="false">VLOOKUP(B1151,Sheet3!$A$1:$E$100,3)</f>
        <v>4,99</v>
      </c>
      <c r="I1151" s="0" t="str">
        <f aca="false">VLOOKUP(F1151,Sheet4!$A$1:$B$22,2)</f>
        <v>plyty_korkowe</v>
      </c>
    </row>
    <row r="1152" customFormat="false" ht="18.4" hidden="false" customHeight="true" outlineLevel="0" collapsed="false">
      <c r="A1152" s="0" t="n">
        <v>1151</v>
      </c>
      <c r="B1152" s="0" t="s">
        <v>32</v>
      </c>
      <c r="C1152" s="2" t="n">
        <v>40984</v>
      </c>
      <c r="D1152" s="0" t="n">
        <v>60</v>
      </c>
      <c r="E1152" s="0" t="n">
        <f aca="false">MONTH(C1152)</f>
        <v>3</v>
      </c>
      <c r="F1152" s="0" t="str">
        <f aca="false">VLOOKUP(B1152,Sheet3!$A$1:$E$100,5)</f>
        <v>k8</v>
      </c>
      <c r="G1152" s="0" t="str">
        <f aca="false">VLOOKUP(B1152,Sheet3!$A$1:$E$100,2)</f>
        <v>LB_2</v>
      </c>
      <c r="H1152" s="0" t="str">
        <f aca="false">VLOOKUP(B1152,Sheet3!$A$1:$E$100,3)</f>
        <v>1,80</v>
      </c>
      <c r="I1152" s="0" t="str">
        <f aca="false">VLOOKUP(F1152,Sheet4!$A$1:$B$22,2)</f>
        <v>panele_korkowe</v>
      </c>
    </row>
    <row r="1153" customFormat="false" ht="18.4" hidden="false" customHeight="true" outlineLevel="0" collapsed="false">
      <c r="A1153" s="1" t="n">
        <v>1152</v>
      </c>
      <c r="B1153" s="0" t="s">
        <v>54</v>
      </c>
      <c r="C1153" s="2" t="n">
        <v>41008</v>
      </c>
      <c r="D1153" s="0" t="n">
        <v>20</v>
      </c>
      <c r="E1153" s="0" t="n">
        <f aca="false">MONTH(C1153)</f>
        <v>4</v>
      </c>
      <c r="F1153" s="0" t="str">
        <f aca="false">VLOOKUP(B1153,Sheet3!$A$1:$E$100,5)</f>
        <v>k12</v>
      </c>
      <c r="G1153" s="0" t="str">
        <f aca="false">VLOOKUP(B1153,Sheet3!$A$1:$E$100,2)</f>
        <v>1000x700x1</v>
      </c>
      <c r="H1153" s="0" t="str">
        <f aca="false">VLOOKUP(B1153,Sheet3!$A$1:$E$100,3)</f>
        <v>4,99</v>
      </c>
      <c r="I1153" s="0" t="str">
        <f aca="false">VLOOKUP(F1153,Sheet4!$A$1:$B$22,2)</f>
        <v>plyty_korkowe</v>
      </c>
    </row>
    <row r="1154" customFormat="false" ht="18.4" hidden="false" customHeight="true" outlineLevel="0" collapsed="false">
      <c r="A1154" s="0" t="n">
        <v>1153</v>
      </c>
      <c r="B1154" s="0" t="s">
        <v>33</v>
      </c>
      <c r="C1154" s="2" t="n">
        <v>41025</v>
      </c>
      <c r="D1154" s="0" t="n">
        <v>34</v>
      </c>
      <c r="E1154" s="0" t="n">
        <f aca="false">MONTH(C1154)</f>
        <v>4</v>
      </c>
      <c r="F1154" s="0" t="str">
        <f aca="false">VLOOKUP(B1154,Sheet3!$A$1:$E$100,5)</f>
        <v>k5</v>
      </c>
      <c r="G1154" s="0" t="str">
        <f aca="false">VLOOKUP(B1154,Sheet3!$A$1:$E$100,2)</f>
        <v>Aglomerado_50_mm</v>
      </c>
      <c r="H1154" s="0" t="str">
        <f aca="false">VLOOKUP(B1154,Sheet3!$A$1:$E$100,3)</f>
        <v>59,99</v>
      </c>
      <c r="I1154" s="0" t="str">
        <f aca="false">VLOOKUP(F1154,Sheet4!$A$1:$B$22,2)</f>
        <v>panele_korkowe</v>
      </c>
    </row>
    <row r="1155" customFormat="false" ht="18.4" hidden="false" customHeight="true" outlineLevel="0" collapsed="false">
      <c r="A1155" s="1" t="n">
        <v>1154</v>
      </c>
      <c r="B1155" s="0" t="s">
        <v>77</v>
      </c>
      <c r="C1155" s="2" t="n">
        <v>41205</v>
      </c>
      <c r="D1155" s="0" t="n">
        <v>3</v>
      </c>
      <c r="E1155" s="0" t="n">
        <f aca="false">MONTH(C1155)</f>
        <v>10</v>
      </c>
      <c r="F1155" s="0" t="str">
        <f aca="false">VLOOKUP(B1155,Sheet3!$A$1:$E$100,5)</f>
        <v>k9</v>
      </c>
      <c r="G1155" s="0" t="str">
        <f aca="false">VLOOKUP(B1155,Sheet3!$A$1:$E$100,2)</f>
        <v>male</v>
      </c>
      <c r="H1155" s="0" t="str">
        <f aca="false">VLOOKUP(B1155,Sheet3!$A$1:$E$100,3)</f>
        <v>25,99</v>
      </c>
      <c r="I1155" s="0" t="str">
        <f aca="false">VLOOKUP(F1155,Sheet4!$A$1:$B$22,2)</f>
        <v>panele_korkowe</v>
      </c>
    </row>
    <row r="1156" customFormat="false" ht="18.4" hidden="false" customHeight="true" outlineLevel="0" collapsed="false">
      <c r="A1156" s="0" t="n">
        <v>1155</v>
      </c>
      <c r="B1156" s="0" t="s">
        <v>23</v>
      </c>
      <c r="C1156" s="2" t="n">
        <v>41215</v>
      </c>
      <c r="D1156" s="0" t="n">
        <v>12</v>
      </c>
      <c r="E1156" s="0" t="n">
        <f aca="false">MONTH(C1156)</f>
        <v>11</v>
      </c>
      <c r="F1156" s="0" t="str">
        <f aca="false">VLOOKUP(B1156,Sheet3!$A$1:$E$100,5)</f>
        <v>k3</v>
      </c>
      <c r="G1156" s="0" t="str">
        <f aca="false">VLOOKUP(B1156,Sheet3!$A$1:$E$100,2)</f>
        <v>frakcja_2,8-4,0_mm</v>
      </c>
      <c r="H1156" s="0" t="str">
        <f aca="false">VLOOKUP(B1156,Sheet3!$A$1:$E$100,3)</f>
        <v>12,80</v>
      </c>
      <c r="I1156" s="0" t="str">
        <f aca="false">VLOOKUP(F1156,Sheet4!$A$1:$B$22,2)</f>
        <v>panele_korkowe</v>
      </c>
    </row>
    <row r="1157" customFormat="false" ht="18.4" hidden="false" customHeight="true" outlineLevel="0" collapsed="false">
      <c r="A1157" s="1" t="n">
        <v>1156</v>
      </c>
      <c r="B1157" s="0" t="s">
        <v>9</v>
      </c>
      <c r="C1157" s="2" t="n">
        <v>41055</v>
      </c>
      <c r="D1157" s="0" t="n">
        <v>24</v>
      </c>
      <c r="E1157" s="0" t="n">
        <f aca="false">MONTH(C1157)</f>
        <v>5</v>
      </c>
      <c r="F1157" s="0" t="str">
        <f aca="false">VLOOKUP(B1157,Sheet3!$A$1:$E$100,5)</f>
        <v>k19</v>
      </c>
      <c r="G1157" s="0" t="str">
        <f aca="false">VLOOKUP(B1157,Sheet3!$A$1:$E$100,2)</f>
        <v>Oslonka_falista</v>
      </c>
      <c r="H1157" s="0" t="str">
        <f aca="false">VLOOKUP(B1157,Sheet3!$A$1:$E$100,3)</f>
        <v>22,99</v>
      </c>
      <c r="I1157" s="0" t="str">
        <f aca="false">VLOOKUP(F1157,Sheet4!$A$1:$B$22,2)</f>
        <v>wyroby_korkowe</v>
      </c>
    </row>
    <row r="1158" customFormat="false" ht="18.4" hidden="false" customHeight="true" outlineLevel="0" collapsed="false">
      <c r="A1158" s="0" t="n">
        <v>1157</v>
      </c>
      <c r="B1158" s="0" t="s">
        <v>81</v>
      </c>
      <c r="C1158" s="2" t="n">
        <v>41043</v>
      </c>
      <c r="D1158" s="0" t="n">
        <v>5</v>
      </c>
      <c r="E1158" s="0" t="n">
        <f aca="false">MONTH(C1158)</f>
        <v>5</v>
      </c>
      <c r="F1158" s="0" t="str">
        <f aca="false">VLOOKUP(B1158,Sheet3!$A$1:$E$100,5)</f>
        <v>k12</v>
      </c>
      <c r="G1158" s="0" t="str">
        <f aca="false">VLOOKUP(B1158,Sheet3!$A$1:$E$100,2)</f>
        <v>1000x700x3</v>
      </c>
      <c r="H1158" s="0" t="str">
        <f aca="false">VLOOKUP(B1158,Sheet3!$A$1:$E$100,3)</f>
        <v>9,99</v>
      </c>
      <c r="I1158" s="0" t="str">
        <f aca="false">VLOOKUP(F1158,Sheet4!$A$1:$B$22,2)</f>
        <v>plyty_korkowe</v>
      </c>
    </row>
    <row r="1159" customFormat="false" ht="18.4" hidden="false" customHeight="true" outlineLevel="0" collapsed="false">
      <c r="A1159" s="1" t="n">
        <v>1158</v>
      </c>
      <c r="B1159" s="0" t="s">
        <v>56</v>
      </c>
      <c r="C1159" s="2" t="n">
        <v>41247</v>
      </c>
      <c r="D1159" s="0" t="n">
        <v>60</v>
      </c>
      <c r="E1159" s="0" t="n">
        <f aca="false">MONTH(C1159)</f>
        <v>12</v>
      </c>
      <c r="F1159" s="0" t="str">
        <f aca="false">VLOOKUP(B1159,Sheet3!$A$1:$E$100,5)</f>
        <v>k21</v>
      </c>
      <c r="G1159" s="0" t="str">
        <f aca="false">VLOOKUP(B1159,Sheet3!$A$1:$E$100,2)</f>
        <v>Harmony</v>
      </c>
      <c r="H1159" s="0" t="str">
        <f aca="false">VLOOKUP(B1159,Sheet3!$A$1:$E$100,3)</f>
        <v>139,99</v>
      </c>
      <c r="I1159" s="0" t="str">
        <f aca="false">VLOOKUP(F1159,Sheet4!$A$1:$B$22,2)</f>
        <v>panele_korkowe</v>
      </c>
    </row>
    <row r="1160" customFormat="false" ht="18.4" hidden="false" customHeight="true" outlineLevel="0" collapsed="false">
      <c r="A1160" s="0" t="n">
        <v>1159</v>
      </c>
      <c r="B1160" s="0" t="s">
        <v>10</v>
      </c>
      <c r="C1160" s="2" t="n">
        <v>40978</v>
      </c>
      <c r="D1160" s="0" t="n">
        <v>12</v>
      </c>
      <c r="E1160" s="0" t="n">
        <f aca="false">MONTH(C1160)</f>
        <v>3</v>
      </c>
      <c r="F1160" s="0" t="str">
        <f aca="false">VLOOKUP(B1160,Sheet3!$A$1:$E$100,5)</f>
        <v>k19</v>
      </c>
      <c r="G1160" s="0" t="str">
        <f aca="false">VLOOKUP(B1160,Sheet3!$A$1:$E$100,2)</f>
        <v>Oslonka_prosta</v>
      </c>
      <c r="H1160" s="0" t="str">
        <f aca="false">VLOOKUP(B1160,Sheet3!$A$1:$E$100,3)</f>
        <v>20,99</v>
      </c>
      <c r="I1160" s="0" t="str">
        <f aca="false">VLOOKUP(F1160,Sheet4!$A$1:$B$22,2)</f>
        <v>wyroby_korkowe</v>
      </c>
    </row>
    <row r="1161" customFormat="false" ht="18.4" hidden="false" customHeight="true" outlineLevel="0" collapsed="false">
      <c r="A1161" s="1" t="n">
        <v>1160</v>
      </c>
      <c r="B1161" s="0" t="s">
        <v>40</v>
      </c>
      <c r="C1161" s="2" t="n">
        <v>41074</v>
      </c>
      <c r="D1161" s="0" t="n">
        <v>3</v>
      </c>
      <c r="E1161" s="0" t="n">
        <f aca="false">MONTH(C1161)</f>
        <v>6</v>
      </c>
      <c r="F1161" s="0" t="str">
        <f aca="false">VLOOKUP(B1161,Sheet3!$A$1:$E$100,5)</f>
        <v>k11</v>
      </c>
      <c r="G1161" s="0" t="str">
        <f aca="false">VLOOKUP(B1161,Sheet3!$A$1:$E$100,2)</f>
        <v>kpl_8_mm</v>
      </c>
      <c r="H1161" s="0" t="str">
        <f aca="false">VLOOKUP(B1161,Sheet3!$A$1:$E$100,3)</f>
        <v>7,50</v>
      </c>
      <c r="I1161" s="0" t="str">
        <f aca="false">VLOOKUP(F1161,Sheet4!$A$1:$B$22,2)</f>
        <v>podkladki_naturalne</v>
      </c>
    </row>
    <row r="1162" customFormat="false" ht="18.4" hidden="false" customHeight="true" outlineLevel="0" collapsed="false">
      <c r="A1162" s="0" t="n">
        <v>1161</v>
      </c>
      <c r="B1162" s="0" t="s">
        <v>27</v>
      </c>
      <c r="C1162" s="2" t="n">
        <v>41073</v>
      </c>
      <c r="D1162" s="0" t="n">
        <v>10</v>
      </c>
      <c r="E1162" s="0" t="n">
        <f aca="false">MONTH(C1162)</f>
        <v>6</v>
      </c>
      <c r="F1162" s="0" t="str">
        <f aca="false">VLOOKUP(B1162,Sheet3!$A$1:$E$100,5)</f>
        <v>k10</v>
      </c>
      <c r="G1162" s="0" t="str">
        <f aca="false">VLOOKUP(B1162,Sheet3!$A$1:$E$100,2)</f>
        <v>40x50</v>
      </c>
      <c r="H1162" s="0" t="str">
        <f aca="false">VLOOKUP(B1162,Sheet3!$A$1:$E$100,3)</f>
        <v>21,00</v>
      </c>
      <c r="I1162" s="0" t="str">
        <f aca="false">VLOOKUP(F1162,Sheet4!$A$1:$B$22,2)</f>
        <v>tablice_korkowe</v>
      </c>
    </row>
    <row r="1163" customFormat="false" ht="18.4" hidden="false" customHeight="true" outlineLevel="0" collapsed="false">
      <c r="A1163" s="1" t="n">
        <v>1162</v>
      </c>
      <c r="B1163" s="0" t="s">
        <v>37</v>
      </c>
      <c r="C1163" s="2" t="n">
        <v>41176</v>
      </c>
      <c r="D1163" s="0" t="n">
        <v>1</v>
      </c>
      <c r="E1163" s="0" t="n">
        <f aca="false">MONTH(C1163)</f>
        <v>9</v>
      </c>
      <c r="F1163" s="0" t="str">
        <f aca="false">VLOOKUP(B1163,Sheet3!$A$1:$E$100,5)</f>
        <v>k15</v>
      </c>
      <c r="G1163" s="0" t="str">
        <f aca="false">VLOOKUP(B1163,Sheet3!$A$1:$E$100,2)</f>
        <v>kostka</v>
      </c>
      <c r="H1163" s="0" t="str">
        <f aca="false">VLOOKUP(B1163,Sheet3!$A$1:$E$100,3)</f>
        <v>25,99</v>
      </c>
      <c r="I1163" s="0" t="str">
        <f aca="false">VLOOKUP(F1163,Sheet4!$A$1:$B$22,2)</f>
        <v>maty_korkowe</v>
      </c>
    </row>
    <row r="1164" customFormat="false" ht="18.4" hidden="false" customHeight="true" outlineLevel="0" collapsed="false">
      <c r="A1164" s="0" t="n">
        <v>1163</v>
      </c>
      <c r="B1164" s="0" t="s">
        <v>37</v>
      </c>
      <c r="C1164" s="2" t="n">
        <v>41075</v>
      </c>
      <c r="D1164" s="0" t="n">
        <v>1</v>
      </c>
      <c r="E1164" s="0" t="n">
        <f aca="false">MONTH(C1164)</f>
        <v>6</v>
      </c>
      <c r="F1164" s="0" t="str">
        <f aca="false">VLOOKUP(B1164,Sheet3!$A$1:$E$100,5)</f>
        <v>k15</v>
      </c>
      <c r="G1164" s="0" t="str">
        <f aca="false">VLOOKUP(B1164,Sheet3!$A$1:$E$100,2)</f>
        <v>kostka</v>
      </c>
      <c r="H1164" s="0" t="str">
        <f aca="false">VLOOKUP(B1164,Sheet3!$A$1:$E$100,3)</f>
        <v>25,99</v>
      </c>
      <c r="I1164" s="0" t="str">
        <f aca="false">VLOOKUP(F1164,Sheet4!$A$1:$B$22,2)</f>
        <v>maty_korkowe</v>
      </c>
    </row>
    <row r="1165" customFormat="false" ht="18.4" hidden="false" customHeight="true" outlineLevel="0" collapsed="false">
      <c r="A1165" s="1" t="n">
        <v>1164</v>
      </c>
      <c r="B1165" s="0" t="s">
        <v>60</v>
      </c>
      <c r="C1165" s="2" t="n">
        <v>40918</v>
      </c>
      <c r="D1165" s="0" t="n">
        <v>12</v>
      </c>
      <c r="E1165" s="0" t="n">
        <f aca="false">MONTH(C1165)</f>
        <v>1</v>
      </c>
      <c r="F1165" s="0" t="str">
        <f aca="false">VLOOKUP(B1165,Sheet3!$A$1:$E$100,5)</f>
        <v>k14</v>
      </c>
      <c r="G1165" s="0" t="str">
        <f aca="false">VLOOKUP(B1165,Sheet3!$A$1:$E$100,2)</f>
        <v>Harmony</v>
      </c>
      <c r="H1165" s="0" t="str">
        <f aca="false">VLOOKUP(B1165,Sheet3!$A$1:$E$100,3)</f>
        <v>90,99</v>
      </c>
      <c r="I1165" s="0" t="str">
        <f aca="false">VLOOKUP(F1165,Sheet4!$A$1:$B$22,2)</f>
        <v>parkiet_korkowy</v>
      </c>
    </row>
    <row r="1166" customFormat="false" ht="18.4" hidden="false" customHeight="true" outlineLevel="0" collapsed="false">
      <c r="A1166" s="0" t="n">
        <v>1165</v>
      </c>
      <c r="B1166" s="0" t="s">
        <v>32</v>
      </c>
      <c r="C1166" s="2" t="n">
        <v>41125</v>
      </c>
      <c r="D1166" s="0" t="n">
        <v>8</v>
      </c>
      <c r="E1166" s="0" t="n">
        <f aca="false">MONTH(C1166)</f>
        <v>8</v>
      </c>
      <c r="F1166" s="0" t="str">
        <f aca="false">VLOOKUP(B1166,Sheet3!$A$1:$E$100,5)</f>
        <v>k8</v>
      </c>
      <c r="G1166" s="0" t="str">
        <f aca="false">VLOOKUP(B1166,Sheet3!$A$1:$E$100,2)</f>
        <v>LB_2</v>
      </c>
      <c r="H1166" s="0" t="str">
        <f aca="false">VLOOKUP(B1166,Sheet3!$A$1:$E$100,3)</f>
        <v>1,80</v>
      </c>
      <c r="I1166" s="0" t="str">
        <f aca="false">VLOOKUP(F1166,Sheet4!$A$1:$B$22,2)</f>
        <v>panele_korkowe</v>
      </c>
    </row>
    <row r="1167" customFormat="false" ht="18.4" hidden="false" customHeight="true" outlineLevel="0" collapsed="false">
      <c r="A1167" s="1" t="n">
        <v>1166</v>
      </c>
      <c r="B1167" s="0" t="s">
        <v>28</v>
      </c>
      <c r="C1167" s="2" t="n">
        <v>41162</v>
      </c>
      <c r="D1167" s="0" t="n">
        <v>16</v>
      </c>
      <c r="E1167" s="0" t="n">
        <f aca="false">MONTH(C1167)</f>
        <v>9</v>
      </c>
      <c r="F1167" s="0" t="str">
        <f aca="false">VLOOKUP(B1167,Sheet3!$A$1:$E$100,5)</f>
        <v>k14</v>
      </c>
      <c r="G1167" s="0" t="str">
        <f aca="false">VLOOKUP(B1167,Sheet3!$A$1:$E$100,2)</f>
        <v>Shell</v>
      </c>
      <c r="H1167" s="0" t="str">
        <f aca="false">VLOOKUP(B1167,Sheet3!$A$1:$E$100,3)</f>
        <v>81,99</v>
      </c>
      <c r="I1167" s="0" t="str">
        <f aca="false">VLOOKUP(F1167,Sheet4!$A$1:$B$22,2)</f>
        <v>parkiet_korkowy</v>
      </c>
    </row>
    <row r="1168" customFormat="false" ht="18.4" hidden="false" customHeight="true" outlineLevel="0" collapsed="false">
      <c r="A1168" s="0" t="n">
        <v>1167</v>
      </c>
      <c r="B1168" s="0" t="s">
        <v>19</v>
      </c>
      <c r="C1168" s="2" t="n">
        <v>41045</v>
      </c>
      <c r="D1168" s="0" t="n">
        <v>12</v>
      </c>
      <c r="E1168" s="0" t="n">
        <f aca="false">MONTH(C1168)</f>
        <v>5</v>
      </c>
      <c r="F1168" s="0" t="str">
        <f aca="false">VLOOKUP(B1168,Sheet3!$A$1:$E$100,5)</f>
        <v>k20</v>
      </c>
      <c r="G1168" s="0" t="str">
        <f aca="false">VLOOKUP(B1168,Sheet3!$A$1:$E$100,2)</f>
        <v>Stozkowe_srednie</v>
      </c>
      <c r="H1168" s="0" t="str">
        <f aca="false">VLOOKUP(B1168,Sheet3!$A$1:$E$100,3)</f>
        <v>0,89</v>
      </c>
      <c r="I1168" s="0" t="str">
        <f aca="false">VLOOKUP(F1168,Sheet4!$A$1:$B$22,2)</f>
        <v>korki_do_butelek</v>
      </c>
    </row>
    <row r="1169" customFormat="false" ht="18.4" hidden="false" customHeight="true" outlineLevel="0" collapsed="false">
      <c r="A1169" s="1" t="n">
        <v>1168</v>
      </c>
      <c r="B1169" s="0" t="s">
        <v>69</v>
      </c>
      <c r="C1169" s="2" t="n">
        <v>41024</v>
      </c>
      <c r="D1169" s="0" t="n">
        <v>20</v>
      </c>
      <c r="E1169" s="0" t="n">
        <f aca="false">MONTH(C1169)</f>
        <v>4</v>
      </c>
      <c r="F1169" s="0" t="str">
        <f aca="false">VLOOKUP(B1169,Sheet3!$A$1:$E$100,5)</f>
        <v>k20</v>
      </c>
      <c r="G1169" s="0" t="str">
        <f aca="false">VLOOKUP(B1169,Sheet3!$A$1:$E$100,2)</f>
        <v>Stozkowe_duze</v>
      </c>
      <c r="H1169" s="0" t="str">
        <f aca="false">VLOOKUP(B1169,Sheet3!$A$1:$E$100,3)</f>
        <v>1,19</v>
      </c>
      <c r="I1169" s="0" t="str">
        <f aca="false">VLOOKUP(F1169,Sheet4!$A$1:$B$22,2)</f>
        <v>korki_do_butelek</v>
      </c>
    </row>
    <row r="1170" customFormat="false" ht="18.4" hidden="false" customHeight="true" outlineLevel="0" collapsed="false">
      <c r="A1170" s="0" t="n">
        <v>1169</v>
      </c>
      <c r="B1170" s="0" t="s">
        <v>16</v>
      </c>
      <c r="C1170" s="2" t="n">
        <v>41101</v>
      </c>
      <c r="D1170" s="0" t="n">
        <v>4</v>
      </c>
      <c r="E1170" s="0" t="n">
        <f aca="false">MONTH(C1170)</f>
        <v>7</v>
      </c>
      <c r="F1170" s="0" t="str">
        <f aca="false">VLOOKUP(B1170,Sheet3!$A$1:$E$100,5)</f>
        <v>k11</v>
      </c>
      <c r="G1170" s="0" t="str">
        <f aca="false">VLOOKUP(B1170,Sheet3!$A$1:$E$100,2)</f>
        <v>kpl_12_mm</v>
      </c>
      <c r="H1170" s="0" t="str">
        <f aca="false">VLOOKUP(B1170,Sheet3!$A$1:$E$100,3)</f>
        <v>10,20</v>
      </c>
      <c r="I1170" s="0" t="str">
        <f aca="false">VLOOKUP(F1170,Sheet4!$A$1:$B$22,2)</f>
        <v>podkladki_naturalne</v>
      </c>
    </row>
    <row r="1171" customFormat="false" ht="18.4" hidden="false" customHeight="true" outlineLevel="0" collapsed="false">
      <c r="A1171" s="1" t="n">
        <v>1170</v>
      </c>
      <c r="B1171" s="0" t="s">
        <v>58</v>
      </c>
      <c r="C1171" s="2" t="n">
        <v>41039</v>
      </c>
      <c r="D1171" s="0" t="n">
        <v>64</v>
      </c>
      <c r="E1171" s="0" t="n">
        <f aca="false">MONTH(C1171)</f>
        <v>5</v>
      </c>
      <c r="F1171" s="0" t="str">
        <f aca="false">VLOOKUP(B1171,Sheet3!$A$1:$E$100,5)</f>
        <v>k5</v>
      </c>
      <c r="G1171" s="0" t="str">
        <f aca="false">VLOOKUP(B1171,Sheet3!$A$1:$E$100,2)</f>
        <v>Aglomerado_80_mm</v>
      </c>
      <c r="H1171" s="0" t="str">
        <f aca="false">VLOOKUP(B1171,Sheet3!$A$1:$E$100,3)</f>
        <v>149,99</v>
      </c>
      <c r="I1171" s="0" t="str">
        <f aca="false">VLOOKUP(F1171,Sheet4!$A$1:$B$22,2)</f>
        <v>panele_korkowe</v>
      </c>
    </row>
    <row r="1172" customFormat="false" ht="18.4" hidden="false" customHeight="true" outlineLevel="0" collapsed="false">
      <c r="A1172" s="0" t="n">
        <v>1171</v>
      </c>
      <c r="B1172" s="0" t="s">
        <v>77</v>
      </c>
      <c r="C1172" s="2" t="n">
        <v>41062</v>
      </c>
      <c r="D1172" s="0" t="n">
        <v>2</v>
      </c>
      <c r="E1172" s="0" t="n">
        <f aca="false">MONTH(C1172)</f>
        <v>6</v>
      </c>
      <c r="F1172" s="0" t="str">
        <f aca="false">VLOOKUP(B1172,Sheet3!$A$1:$E$100,5)</f>
        <v>k9</v>
      </c>
      <c r="G1172" s="0" t="str">
        <f aca="false">VLOOKUP(B1172,Sheet3!$A$1:$E$100,2)</f>
        <v>male</v>
      </c>
      <c r="H1172" s="0" t="str">
        <f aca="false">VLOOKUP(B1172,Sheet3!$A$1:$E$100,3)</f>
        <v>25,99</v>
      </c>
      <c r="I1172" s="0" t="str">
        <f aca="false">VLOOKUP(F1172,Sheet4!$A$1:$B$22,2)</f>
        <v>panele_korkowe</v>
      </c>
    </row>
    <row r="1173" customFormat="false" ht="18.4" hidden="false" customHeight="true" outlineLevel="0" collapsed="false">
      <c r="A1173" s="1" t="n">
        <v>1172</v>
      </c>
      <c r="B1173" s="0" t="s">
        <v>70</v>
      </c>
      <c r="C1173" s="2" t="n">
        <v>41184</v>
      </c>
      <c r="D1173" s="0" t="n">
        <v>48</v>
      </c>
      <c r="E1173" s="0" t="n">
        <f aca="false">MONTH(C1173)</f>
        <v>10</v>
      </c>
      <c r="F1173" s="0" t="str">
        <f aca="false">VLOOKUP(B1173,Sheet3!$A$1:$E$100,5)</f>
        <v>k14</v>
      </c>
      <c r="G1173" s="0" t="str">
        <f aca="false">VLOOKUP(B1173,Sheet3!$A$1:$E$100,2)</f>
        <v>Symphony</v>
      </c>
      <c r="H1173" s="0" t="str">
        <f aca="false">VLOOKUP(B1173,Sheet3!$A$1:$E$100,3)</f>
        <v>83,99</v>
      </c>
      <c r="I1173" s="0" t="str">
        <f aca="false">VLOOKUP(F1173,Sheet4!$A$1:$B$22,2)</f>
        <v>parkiet_korkowy</v>
      </c>
    </row>
    <row r="1174" customFormat="false" ht="18.4" hidden="false" customHeight="true" outlineLevel="0" collapsed="false">
      <c r="A1174" s="0" t="n">
        <v>1173</v>
      </c>
      <c r="B1174" s="0" t="s">
        <v>25</v>
      </c>
      <c r="C1174" s="2" t="n">
        <v>41157</v>
      </c>
      <c r="D1174" s="0" t="n">
        <v>2</v>
      </c>
      <c r="E1174" s="0" t="n">
        <f aca="false">MONTH(C1174)</f>
        <v>9</v>
      </c>
      <c r="F1174" s="0" t="str">
        <f aca="false">VLOOKUP(B1174,Sheet3!$A$1:$E$100,5)</f>
        <v>k4</v>
      </c>
      <c r="G1174" s="0" t="str">
        <f aca="false">VLOOKUP(B1174,Sheet3!$A$1:$E$100,2)</f>
        <v>1_l_wodny</v>
      </c>
      <c r="H1174" s="0" t="str">
        <f aca="false">VLOOKUP(B1174,Sheet3!$A$1:$E$100,3)</f>
        <v>37,99</v>
      </c>
      <c r="I1174" s="0" t="str">
        <f aca="false">VLOOKUP(F1174,Sheet4!$A$1:$B$22,2)</f>
        <v>panele_korkowe</v>
      </c>
    </row>
    <row r="1175" customFormat="false" ht="18.4" hidden="false" customHeight="true" outlineLevel="0" collapsed="false">
      <c r="A1175" s="1" t="n">
        <v>1174</v>
      </c>
      <c r="B1175" s="0" t="s">
        <v>52</v>
      </c>
      <c r="C1175" s="2" t="n">
        <v>40985</v>
      </c>
      <c r="D1175" s="0" t="n">
        <v>2</v>
      </c>
      <c r="E1175" s="0" t="n">
        <f aca="false">MONTH(C1175)</f>
        <v>3</v>
      </c>
      <c r="F1175" s="0" t="str">
        <f aca="false">VLOOKUP(B1175,Sheet3!$A$1:$E$100,5)</f>
        <v>k10</v>
      </c>
      <c r="G1175" s="0" t="str">
        <f aca="false">VLOOKUP(B1175,Sheet3!$A$1:$E$100,2)</f>
        <v>120x150</v>
      </c>
      <c r="H1175" s="0" t="str">
        <f aca="false">VLOOKUP(B1175,Sheet3!$A$1:$E$100,3)</f>
        <v>159,00</v>
      </c>
      <c r="I1175" s="0" t="str">
        <f aca="false">VLOOKUP(F1175,Sheet4!$A$1:$B$22,2)</f>
        <v>tablice_korkowe</v>
      </c>
    </row>
    <row r="1176" customFormat="false" ht="18.4" hidden="false" customHeight="true" outlineLevel="0" collapsed="false">
      <c r="A1176" s="0" t="n">
        <v>1175</v>
      </c>
      <c r="B1176" s="0" t="s">
        <v>64</v>
      </c>
      <c r="C1176" s="2" t="n">
        <v>41120</v>
      </c>
      <c r="D1176" s="0" t="n">
        <v>2</v>
      </c>
      <c r="E1176" s="0" t="n">
        <f aca="false">MONTH(C1176)</f>
        <v>7</v>
      </c>
      <c r="F1176" s="0" t="str">
        <f aca="false">VLOOKUP(B1176,Sheet3!$A$1:$E$100,5)</f>
        <v>k9</v>
      </c>
      <c r="G1176" s="0" t="str">
        <f aca="false">VLOOKUP(B1176,Sheet3!$A$1:$E$100,2)</f>
        <v>duze</v>
      </c>
      <c r="H1176" s="0" t="str">
        <f aca="false">VLOOKUP(B1176,Sheet3!$A$1:$E$100,3)</f>
        <v>48,00</v>
      </c>
      <c r="I1176" s="0" t="str">
        <f aca="false">VLOOKUP(F1176,Sheet4!$A$1:$B$22,2)</f>
        <v>panele_korkowe</v>
      </c>
    </row>
    <row r="1177" customFormat="false" ht="18.4" hidden="false" customHeight="true" outlineLevel="0" collapsed="false">
      <c r="A1177" s="1" t="n">
        <v>1176</v>
      </c>
      <c r="B1177" s="0" t="s">
        <v>28</v>
      </c>
      <c r="C1177" s="2" t="n">
        <v>41110</v>
      </c>
      <c r="D1177" s="0" t="n">
        <v>20</v>
      </c>
      <c r="E1177" s="0" t="n">
        <f aca="false">MONTH(C1177)</f>
        <v>7</v>
      </c>
      <c r="F1177" s="0" t="str">
        <f aca="false">VLOOKUP(B1177,Sheet3!$A$1:$E$100,5)</f>
        <v>k14</v>
      </c>
      <c r="G1177" s="0" t="str">
        <f aca="false">VLOOKUP(B1177,Sheet3!$A$1:$E$100,2)</f>
        <v>Shell</v>
      </c>
      <c r="H1177" s="0" t="str">
        <f aca="false">VLOOKUP(B1177,Sheet3!$A$1:$E$100,3)</f>
        <v>81,99</v>
      </c>
      <c r="I1177" s="0" t="str">
        <f aca="false">VLOOKUP(F1177,Sheet4!$A$1:$B$22,2)</f>
        <v>parkiet_korkowy</v>
      </c>
    </row>
    <row r="1178" customFormat="false" ht="18.4" hidden="false" customHeight="true" outlineLevel="0" collapsed="false">
      <c r="A1178" s="0" t="n">
        <v>1177</v>
      </c>
      <c r="B1178" s="0" t="s">
        <v>25</v>
      </c>
      <c r="C1178" s="2" t="n">
        <v>41179</v>
      </c>
      <c r="D1178" s="0" t="n">
        <v>1</v>
      </c>
      <c r="E1178" s="0" t="n">
        <f aca="false">MONTH(C1178)</f>
        <v>9</v>
      </c>
      <c r="F1178" s="0" t="str">
        <f aca="false">VLOOKUP(B1178,Sheet3!$A$1:$E$100,5)</f>
        <v>k4</v>
      </c>
      <c r="G1178" s="0" t="str">
        <f aca="false">VLOOKUP(B1178,Sheet3!$A$1:$E$100,2)</f>
        <v>1_l_wodny</v>
      </c>
      <c r="H1178" s="0" t="str">
        <f aca="false">VLOOKUP(B1178,Sheet3!$A$1:$E$100,3)</f>
        <v>37,99</v>
      </c>
      <c r="I1178" s="0" t="str">
        <f aca="false">VLOOKUP(F1178,Sheet4!$A$1:$B$22,2)</f>
        <v>panele_korkowe</v>
      </c>
    </row>
    <row r="1179" customFormat="false" ht="18.4" hidden="false" customHeight="true" outlineLevel="0" collapsed="false">
      <c r="A1179" s="1" t="n">
        <v>1178</v>
      </c>
      <c r="B1179" s="0" t="s">
        <v>19</v>
      </c>
      <c r="C1179" s="2" t="n">
        <v>40980</v>
      </c>
      <c r="D1179" s="0" t="n">
        <v>20</v>
      </c>
      <c r="E1179" s="0" t="n">
        <f aca="false">MONTH(C1179)</f>
        <v>3</v>
      </c>
      <c r="F1179" s="0" t="str">
        <f aca="false">VLOOKUP(B1179,Sheet3!$A$1:$E$100,5)</f>
        <v>k20</v>
      </c>
      <c r="G1179" s="0" t="str">
        <f aca="false">VLOOKUP(B1179,Sheet3!$A$1:$E$100,2)</f>
        <v>Stozkowe_srednie</v>
      </c>
      <c r="H1179" s="0" t="str">
        <f aca="false">VLOOKUP(B1179,Sheet3!$A$1:$E$100,3)</f>
        <v>0,89</v>
      </c>
      <c r="I1179" s="0" t="str">
        <f aca="false">VLOOKUP(F1179,Sheet4!$A$1:$B$22,2)</f>
        <v>korki_do_butelek</v>
      </c>
    </row>
    <row r="1180" customFormat="false" ht="18.4" hidden="false" customHeight="true" outlineLevel="0" collapsed="false">
      <c r="A1180" s="0" t="n">
        <v>1179</v>
      </c>
      <c r="B1180" s="0" t="s">
        <v>58</v>
      </c>
      <c r="C1180" s="2" t="n">
        <v>40962</v>
      </c>
      <c r="D1180" s="0" t="n">
        <v>13</v>
      </c>
      <c r="E1180" s="0" t="n">
        <f aca="false">MONTH(C1180)</f>
        <v>2</v>
      </c>
      <c r="F1180" s="0" t="str">
        <f aca="false">VLOOKUP(B1180,Sheet3!$A$1:$E$100,5)</f>
        <v>k5</v>
      </c>
      <c r="G1180" s="0" t="str">
        <f aca="false">VLOOKUP(B1180,Sheet3!$A$1:$E$100,2)</f>
        <v>Aglomerado_80_mm</v>
      </c>
      <c r="H1180" s="0" t="str">
        <f aca="false">VLOOKUP(B1180,Sheet3!$A$1:$E$100,3)</f>
        <v>149,99</v>
      </c>
      <c r="I1180" s="0" t="str">
        <f aca="false">VLOOKUP(F1180,Sheet4!$A$1:$B$22,2)</f>
        <v>panele_korkowe</v>
      </c>
    </row>
    <row r="1181" customFormat="false" ht="18.4" hidden="false" customHeight="true" outlineLevel="0" collapsed="false">
      <c r="A1181" s="1" t="n">
        <v>1180</v>
      </c>
      <c r="B1181" s="0" t="s">
        <v>85</v>
      </c>
      <c r="C1181" s="2" t="n">
        <v>41029</v>
      </c>
      <c r="D1181" s="0" t="n">
        <v>5</v>
      </c>
      <c r="E1181" s="0" t="n">
        <f aca="false">MONTH(C1181)</f>
        <v>4</v>
      </c>
      <c r="F1181" s="0" t="str">
        <f aca="false">VLOOKUP(B1181,Sheet3!$A$1:$E$100,5)</f>
        <v>k8</v>
      </c>
      <c r="G1181" s="0" t="str">
        <f aca="false">VLOOKUP(B1181,Sheet3!$A$1:$E$100,2)</f>
        <v>LN_2</v>
      </c>
      <c r="H1181" s="0" t="str">
        <f aca="false">VLOOKUP(B1181,Sheet3!$A$1:$E$100,3)</f>
        <v>4,60</v>
      </c>
      <c r="I1181" s="0" t="str">
        <f aca="false">VLOOKUP(F1181,Sheet4!$A$1:$B$22,2)</f>
        <v>panele_korkowe</v>
      </c>
    </row>
    <row r="1182" customFormat="false" ht="18.4" hidden="false" customHeight="true" outlineLevel="0" collapsed="false">
      <c r="A1182" s="0" t="n">
        <v>1181</v>
      </c>
      <c r="B1182" s="0" t="s">
        <v>67</v>
      </c>
      <c r="C1182" s="2" t="n">
        <v>40995</v>
      </c>
      <c r="D1182" s="0" t="n">
        <v>14</v>
      </c>
      <c r="E1182" s="0" t="n">
        <f aca="false">MONTH(C1182)</f>
        <v>3</v>
      </c>
      <c r="F1182" s="0" t="str">
        <f aca="false">VLOOKUP(B1182,Sheet3!$A$1:$E$100,5)</f>
        <v>k14</v>
      </c>
      <c r="G1182" s="0" t="str">
        <f aca="false">VLOOKUP(B1182,Sheet3!$A$1:$E$100,2)</f>
        <v>Rapsodia</v>
      </c>
      <c r="H1182" s="0" t="str">
        <f aca="false">VLOOKUP(B1182,Sheet3!$A$1:$E$100,3)</f>
        <v>64,99</v>
      </c>
      <c r="I1182" s="0" t="str">
        <f aca="false">VLOOKUP(F1182,Sheet4!$A$1:$B$22,2)</f>
        <v>parkiet_korkowy</v>
      </c>
    </row>
    <row r="1183" customFormat="false" ht="18.4" hidden="false" customHeight="true" outlineLevel="0" collapsed="false">
      <c r="A1183" s="1" t="n">
        <v>1182</v>
      </c>
      <c r="B1183" s="0" t="s">
        <v>64</v>
      </c>
      <c r="C1183" s="2" t="n">
        <v>41120</v>
      </c>
      <c r="D1183" s="0" t="n">
        <v>1</v>
      </c>
      <c r="E1183" s="0" t="n">
        <f aca="false">MONTH(C1183)</f>
        <v>7</v>
      </c>
      <c r="F1183" s="0" t="str">
        <f aca="false">VLOOKUP(B1183,Sheet3!$A$1:$E$100,5)</f>
        <v>k9</v>
      </c>
      <c r="G1183" s="0" t="str">
        <f aca="false">VLOOKUP(B1183,Sheet3!$A$1:$E$100,2)</f>
        <v>duze</v>
      </c>
      <c r="H1183" s="0" t="str">
        <f aca="false">VLOOKUP(B1183,Sheet3!$A$1:$E$100,3)</f>
        <v>48,00</v>
      </c>
      <c r="I1183" s="0" t="str">
        <f aca="false">VLOOKUP(F1183,Sheet4!$A$1:$B$22,2)</f>
        <v>panele_korkowe</v>
      </c>
    </row>
    <row r="1184" customFormat="false" ht="18.4" hidden="false" customHeight="true" outlineLevel="0" collapsed="false">
      <c r="A1184" s="0" t="n">
        <v>1183</v>
      </c>
      <c r="B1184" s="0" t="s">
        <v>81</v>
      </c>
      <c r="C1184" s="2" t="n">
        <v>40933</v>
      </c>
      <c r="D1184" s="0" t="n">
        <v>22</v>
      </c>
      <c r="E1184" s="0" t="n">
        <f aca="false">MONTH(C1184)</f>
        <v>1</v>
      </c>
      <c r="F1184" s="0" t="str">
        <f aca="false">VLOOKUP(B1184,Sheet3!$A$1:$E$100,5)</f>
        <v>k12</v>
      </c>
      <c r="G1184" s="0" t="str">
        <f aca="false">VLOOKUP(B1184,Sheet3!$A$1:$E$100,2)</f>
        <v>1000x700x3</v>
      </c>
      <c r="H1184" s="0" t="str">
        <f aca="false">VLOOKUP(B1184,Sheet3!$A$1:$E$100,3)</f>
        <v>9,99</v>
      </c>
      <c r="I1184" s="0" t="str">
        <f aca="false">VLOOKUP(F1184,Sheet4!$A$1:$B$22,2)</f>
        <v>plyty_korkowe</v>
      </c>
    </row>
    <row r="1185" customFormat="false" ht="18.4" hidden="false" customHeight="true" outlineLevel="0" collapsed="false">
      <c r="A1185" s="1" t="n">
        <v>1184</v>
      </c>
      <c r="B1185" s="0" t="s">
        <v>43</v>
      </c>
      <c r="C1185" s="2" t="n">
        <v>41180</v>
      </c>
      <c r="D1185" s="0" t="n">
        <v>25</v>
      </c>
      <c r="E1185" s="0" t="n">
        <f aca="false">MONTH(C1185)</f>
        <v>9</v>
      </c>
      <c r="F1185" s="0" t="str">
        <f aca="false">VLOOKUP(B1185,Sheet3!$A$1:$E$100,5)</f>
        <v>k5</v>
      </c>
      <c r="G1185" s="0" t="str">
        <f aca="false">VLOOKUP(B1185,Sheet3!$A$1:$E$100,2)</f>
        <v>Aglomerado_80_mm</v>
      </c>
      <c r="H1185" s="0" t="str">
        <f aca="false">VLOOKUP(B1185,Sheet3!$A$1:$E$100,3)</f>
        <v>149,99</v>
      </c>
      <c r="I1185" s="0" t="str">
        <f aca="false">VLOOKUP(F1185,Sheet4!$A$1:$B$22,2)</f>
        <v>panele_korkowe</v>
      </c>
    </row>
    <row r="1186" customFormat="false" ht="18.4" hidden="false" customHeight="true" outlineLevel="0" collapsed="false">
      <c r="A1186" s="0" t="n">
        <v>1185</v>
      </c>
      <c r="B1186" s="0" t="s">
        <v>65</v>
      </c>
      <c r="C1186" s="2" t="n">
        <v>41085</v>
      </c>
      <c r="D1186" s="0" t="n">
        <v>12</v>
      </c>
      <c r="E1186" s="0" t="n">
        <f aca="false">MONTH(C1186)</f>
        <v>6</v>
      </c>
      <c r="F1186" s="0" t="str">
        <f aca="false">VLOOKUP(B1186,Sheet3!$A$1:$E$100,5)</f>
        <v>k12</v>
      </c>
      <c r="G1186" s="0" t="str">
        <f aca="false">VLOOKUP(B1186,Sheet3!$A$1:$E$100,2)</f>
        <v>1000x700x4</v>
      </c>
      <c r="H1186" s="0" t="str">
        <f aca="false">VLOOKUP(B1186,Sheet3!$A$1:$E$100,3)</f>
        <v>14,99</v>
      </c>
      <c r="I1186" s="0" t="str">
        <f aca="false">VLOOKUP(F1186,Sheet4!$A$1:$B$22,2)</f>
        <v>plyty_korkowe</v>
      </c>
    </row>
    <row r="1187" customFormat="false" ht="18.4" hidden="false" customHeight="true" outlineLevel="0" collapsed="false">
      <c r="A1187" s="1" t="n">
        <v>1186</v>
      </c>
      <c r="B1187" s="0" t="s">
        <v>34</v>
      </c>
      <c r="C1187" s="2" t="n">
        <v>41005</v>
      </c>
      <c r="D1187" s="0" t="n">
        <v>13</v>
      </c>
      <c r="E1187" s="0" t="n">
        <f aca="false">MONTH(C1187)</f>
        <v>4</v>
      </c>
      <c r="F1187" s="0" t="str">
        <f aca="false">VLOOKUP(B1187,Sheet3!$A$1:$E$100,5)</f>
        <v>k8</v>
      </c>
      <c r="G1187" s="0" t="str">
        <f aca="false">VLOOKUP(B1187,Sheet3!$A$1:$E$100,2)</f>
        <v>LP_4</v>
      </c>
      <c r="H1187" s="0" t="str">
        <f aca="false">VLOOKUP(B1187,Sheet3!$A$1:$E$100,3)</f>
        <v>2,30</v>
      </c>
      <c r="I1187" s="0" t="str">
        <f aca="false">VLOOKUP(F1187,Sheet4!$A$1:$B$22,2)</f>
        <v>panele_korkowe</v>
      </c>
    </row>
    <row r="1188" customFormat="false" ht="18.4" hidden="false" customHeight="true" outlineLevel="0" collapsed="false">
      <c r="A1188" s="0" t="n">
        <v>1187</v>
      </c>
      <c r="B1188" s="0" t="s">
        <v>34</v>
      </c>
      <c r="C1188" s="2" t="n">
        <v>41013</v>
      </c>
      <c r="D1188" s="0" t="n">
        <v>25</v>
      </c>
      <c r="E1188" s="0" t="n">
        <f aca="false">MONTH(C1188)</f>
        <v>4</v>
      </c>
      <c r="F1188" s="0" t="str">
        <f aca="false">VLOOKUP(B1188,Sheet3!$A$1:$E$100,5)</f>
        <v>k8</v>
      </c>
      <c r="G1188" s="0" t="str">
        <f aca="false">VLOOKUP(B1188,Sheet3!$A$1:$E$100,2)</f>
        <v>LP_4</v>
      </c>
      <c r="H1188" s="0" t="str">
        <f aca="false">VLOOKUP(B1188,Sheet3!$A$1:$E$100,3)</f>
        <v>2,30</v>
      </c>
      <c r="I1188" s="0" t="str">
        <f aca="false">VLOOKUP(F1188,Sheet4!$A$1:$B$22,2)</f>
        <v>panele_korkowe</v>
      </c>
    </row>
    <row r="1189" customFormat="false" ht="18.4" hidden="false" customHeight="true" outlineLevel="0" collapsed="false">
      <c r="A1189" s="1" t="n">
        <v>1188</v>
      </c>
      <c r="B1189" s="0" t="s">
        <v>28</v>
      </c>
      <c r="C1189" s="2" t="n">
        <v>40962</v>
      </c>
      <c r="D1189" s="0" t="n">
        <v>32</v>
      </c>
      <c r="E1189" s="0" t="n">
        <f aca="false">MONTH(C1189)</f>
        <v>2</v>
      </c>
      <c r="F1189" s="0" t="str">
        <f aca="false">VLOOKUP(B1189,Sheet3!$A$1:$E$100,5)</f>
        <v>k14</v>
      </c>
      <c r="G1189" s="0" t="str">
        <f aca="false">VLOOKUP(B1189,Sheet3!$A$1:$E$100,2)</f>
        <v>Shell</v>
      </c>
      <c r="H1189" s="0" t="str">
        <f aca="false">VLOOKUP(B1189,Sheet3!$A$1:$E$100,3)</f>
        <v>81,99</v>
      </c>
      <c r="I1189" s="0" t="str">
        <f aca="false">VLOOKUP(F1189,Sheet4!$A$1:$B$22,2)</f>
        <v>parkiet_korkowy</v>
      </c>
    </row>
    <row r="1190" customFormat="false" ht="18.4" hidden="false" customHeight="true" outlineLevel="0" collapsed="false">
      <c r="A1190" s="0" t="n">
        <v>1189</v>
      </c>
      <c r="B1190" s="0" t="s">
        <v>37</v>
      </c>
      <c r="C1190" s="2" t="n">
        <v>41096</v>
      </c>
      <c r="D1190" s="0" t="n">
        <v>24</v>
      </c>
      <c r="E1190" s="0" t="n">
        <f aca="false">MONTH(C1190)</f>
        <v>7</v>
      </c>
      <c r="F1190" s="0" t="str">
        <f aca="false">VLOOKUP(B1190,Sheet3!$A$1:$E$100,5)</f>
        <v>k15</v>
      </c>
      <c r="G1190" s="0" t="str">
        <f aca="false">VLOOKUP(B1190,Sheet3!$A$1:$E$100,2)</f>
        <v>kostka</v>
      </c>
      <c r="H1190" s="0" t="str">
        <f aca="false">VLOOKUP(B1190,Sheet3!$A$1:$E$100,3)</f>
        <v>25,99</v>
      </c>
      <c r="I1190" s="0" t="str">
        <f aca="false">VLOOKUP(F1190,Sheet4!$A$1:$B$22,2)</f>
        <v>maty_korkowe</v>
      </c>
    </row>
    <row r="1191" customFormat="false" ht="18.4" hidden="false" customHeight="true" outlineLevel="0" collapsed="false">
      <c r="A1191" s="1" t="n">
        <v>1190</v>
      </c>
      <c r="B1191" s="0" t="s">
        <v>20</v>
      </c>
      <c r="C1191" s="2" t="n">
        <v>41073</v>
      </c>
      <c r="D1191" s="0" t="n">
        <v>20</v>
      </c>
      <c r="E1191" s="0" t="n">
        <f aca="false">MONTH(C1191)</f>
        <v>6</v>
      </c>
      <c r="F1191" s="0" t="str">
        <f aca="false">VLOOKUP(B1191,Sheet3!$A$1:$E$100,5)</f>
        <v>k6</v>
      </c>
      <c r="G1191" s="0" t="str">
        <f aca="false">VLOOKUP(B1191,Sheet3!$A$1:$E$100,2)</f>
        <v>940x23x5</v>
      </c>
      <c r="H1191" s="0" t="str">
        <f aca="false">VLOOKUP(B1191,Sheet3!$A$1:$E$100,3)</f>
        <v>2,19</v>
      </c>
      <c r="I1191" s="0" t="str">
        <f aca="false">VLOOKUP(F1191,Sheet4!$A$1:$B$22,2)</f>
        <v>panele_korkowe</v>
      </c>
    </row>
    <row r="1192" customFormat="false" ht="18.4" hidden="false" customHeight="true" outlineLevel="0" collapsed="false">
      <c r="A1192" s="0" t="n">
        <v>1191</v>
      </c>
      <c r="B1192" s="0" t="s">
        <v>16</v>
      </c>
      <c r="C1192" s="2" t="n">
        <v>41074</v>
      </c>
      <c r="D1192" s="0" t="n">
        <v>2</v>
      </c>
      <c r="E1192" s="0" t="n">
        <f aca="false">MONTH(C1192)</f>
        <v>6</v>
      </c>
      <c r="F1192" s="0" t="str">
        <f aca="false">VLOOKUP(B1192,Sheet3!$A$1:$E$100,5)</f>
        <v>k11</v>
      </c>
      <c r="G1192" s="0" t="str">
        <f aca="false">VLOOKUP(B1192,Sheet3!$A$1:$E$100,2)</f>
        <v>kpl_12_mm</v>
      </c>
      <c r="H1192" s="0" t="str">
        <f aca="false">VLOOKUP(B1192,Sheet3!$A$1:$E$100,3)</f>
        <v>10,20</v>
      </c>
      <c r="I1192" s="0" t="str">
        <f aca="false">VLOOKUP(F1192,Sheet4!$A$1:$B$22,2)</f>
        <v>podkladki_naturalne</v>
      </c>
    </row>
    <row r="1193" customFormat="false" ht="18.4" hidden="false" customHeight="true" outlineLevel="0" collapsed="false">
      <c r="A1193" s="1" t="n">
        <v>1192</v>
      </c>
      <c r="B1193" s="0" t="s">
        <v>26</v>
      </c>
      <c r="C1193" s="2" t="n">
        <v>41089</v>
      </c>
      <c r="D1193" s="0" t="n">
        <v>50</v>
      </c>
      <c r="E1193" s="0" t="n">
        <f aca="false">MONTH(C1193)</f>
        <v>6</v>
      </c>
      <c r="F1193" s="0" t="str">
        <f aca="false">VLOOKUP(B1193,Sheet3!$A$1:$E$100,5)</f>
        <v>k1</v>
      </c>
      <c r="G1193" s="0" t="str">
        <f aca="false">VLOOKUP(B1193,Sheet3!$A$1:$E$100,2)</f>
        <v>Especial_Big</v>
      </c>
      <c r="H1193" s="0" t="str">
        <f aca="false">VLOOKUP(B1193,Sheet3!$A$1:$E$100,3)</f>
        <v>24,99</v>
      </c>
      <c r="I1193" s="0" t="str">
        <f aca="false">VLOOKUP(F1193,Sheet4!$A$1:$B$22,2)</f>
        <v>korek_scienny</v>
      </c>
    </row>
    <row r="1194" customFormat="false" ht="18.4" hidden="false" customHeight="true" outlineLevel="0" collapsed="false">
      <c r="A1194" s="0" t="n">
        <v>1193</v>
      </c>
      <c r="B1194" s="0" t="s">
        <v>81</v>
      </c>
      <c r="C1194" s="2" t="n">
        <v>40956</v>
      </c>
      <c r="D1194" s="0" t="n">
        <v>7</v>
      </c>
      <c r="E1194" s="0" t="n">
        <f aca="false">MONTH(C1194)</f>
        <v>2</v>
      </c>
      <c r="F1194" s="0" t="str">
        <f aca="false">VLOOKUP(B1194,Sheet3!$A$1:$E$100,5)</f>
        <v>k12</v>
      </c>
      <c r="G1194" s="0" t="str">
        <f aca="false">VLOOKUP(B1194,Sheet3!$A$1:$E$100,2)</f>
        <v>1000x700x3</v>
      </c>
      <c r="H1194" s="0" t="str">
        <f aca="false">VLOOKUP(B1194,Sheet3!$A$1:$E$100,3)</f>
        <v>9,99</v>
      </c>
      <c r="I1194" s="0" t="str">
        <f aca="false">VLOOKUP(F1194,Sheet4!$A$1:$B$22,2)</f>
        <v>plyty_korkowe</v>
      </c>
    </row>
    <row r="1195" customFormat="false" ht="18.4" hidden="false" customHeight="true" outlineLevel="0" collapsed="false">
      <c r="A1195" s="1" t="n">
        <v>1194</v>
      </c>
      <c r="B1195" s="0" t="s">
        <v>37</v>
      </c>
      <c r="C1195" s="2" t="n">
        <v>41200</v>
      </c>
      <c r="D1195" s="0" t="n">
        <v>12</v>
      </c>
      <c r="E1195" s="0" t="n">
        <f aca="false">MONTH(C1195)</f>
        <v>10</v>
      </c>
      <c r="F1195" s="0" t="str">
        <f aca="false">VLOOKUP(B1195,Sheet3!$A$1:$E$100,5)</f>
        <v>k15</v>
      </c>
      <c r="G1195" s="0" t="str">
        <f aca="false">VLOOKUP(B1195,Sheet3!$A$1:$E$100,2)</f>
        <v>kostka</v>
      </c>
      <c r="H1195" s="0" t="str">
        <f aca="false">VLOOKUP(B1195,Sheet3!$A$1:$E$100,3)</f>
        <v>25,99</v>
      </c>
      <c r="I1195" s="0" t="str">
        <f aca="false">VLOOKUP(F1195,Sheet4!$A$1:$B$22,2)</f>
        <v>maty_korkowe</v>
      </c>
    </row>
    <row r="1196" customFormat="false" ht="18.4" hidden="false" customHeight="true" outlineLevel="0" collapsed="false">
      <c r="A1196" s="0" t="n">
        <v>1195</v>
      </c>
      <c r="B1196" s="0" t="s">
        <v>8</v>
      </c>
      <c r="C1196" s="2" t="n">
        <v>41081</v>
      </c>
      <c r="D1196" s="0" t="n">
        <v>60</v>
      </c>
      <c r="E1196" s="0" t="n">
        <f aca="false">MONTH(C1196)</f>
        <v>6</v>
      </c>
      <c r="F1196" s="0" t="str">
        <f aca="false">VLOOKUP(B1196,Sheet3!$A$1:$E$100,5)</f>
        <v>k6</v>
      </c>
      <c r="G1196" s="0" t="str">
        <f aca="false">VLOOKUP(B1196,Sheet3!$A$1:$E$100,2)</f>
        <v>940x16x7</v>
      </c>
      <c r="H1196" s="0" t="str">
        <f aca="false">VLOOKUP(B1196,Sheet3!$A$1:$E$100,3)</f>
        <v>2,89</v>
      </c>
      <c r="I1196" s="0" t="str">
        <f aca="false">VLOOKUP(F1196,Sheet4!$A$1:$B$22,2)</f>
        <v>panele_korkowe</v>
      </c>
    </row>
    <row r="1197" customFormat="false" ht="18.4" hidden="false" customHeight="true" outlineLevel="0" collapsed="false">
      <c r="A1197" s="1" t="n">
        <v>1196</v>
      </c>
      <c r="B1197" s="0" t="s">
        <v>37</v>
      </c>
      <c r="C1197" s="2" t="n">
        <v>41166</v>
      </c>
      <c r="D1197" s="0" t="n">
        <v>1</v>
      </c>
      <c r="E1197" s="0" t="n">
        <f aca="false">MONTH(C1197)</f>
        <v>9</v>
      </c>
      <c r="F1197" s="0" t="str">
        <f aca="false">VLOOKUP(B1197,Sheet3!$A$1:$E$100,5)</f>
        <v>k15</v>
      </c>
      <c r="G1197" s="0" t="str">
        <f aca="false">VLOOKUP(B1197,Sheet3!$A$1:$E$100,2)</f>
        <v>kostka</v>
      </c>
      <c r="H1197" s="0" t="str">
        <f aca="false">VLOOKUP(B1197,Sheet3!$A$1:$E$100,3)</f>
        <v>25,99</v>
      </c>
      <c r="I1197" s="0" t="str">
        <f aca="false">VLOOKUP(F1197,Sheet4!$A$1:$B$22,2)</f>
        <v>maty_korkowe</v>
      </c>
    </row>
    <row r="1198" customFormat="false" ht="18.4" hidden="false" customHeight="true" outlineLevel="0" collapsed="false">
      <c r="A1198" s="0" t="n">
        <v>1197</v>
      </c>
      <c r="B1198" s="0" t="s">
        <v>69</v>
      </c>
      <c r="C1198" s="2" t="n">
        <v>41073</v>
      </c>
      <c r="D1198" s="0" t="n">
        <v>35</v>
      </c>
      <c r="E1198" s="0" t="n">
        <f aca="false">MONTH(C1198)</f>
        <v>6</v>
      </c>
      <c r="F1198" s="0" t="str">
        <f aca="false">VLOOKUP(B1198,Sheet3!$A$1:$E$100,5)</f>
        <v>k20</v>
      </c>
      <c r="G1198" s="0" t="str">
        <f aca="false">VLOOKUP(B1198,Sheet3!$A$1:$E$100,2)</f>
        <v>Stozkowe_duze</v>
      </c>
      <c r="H1198" s="0" t="str">
        <f aca="false">VLOOKUP(B1198,Sheet3!$A$1:$E$100,3)</f>
        <v>1,19</v>
      </c>
      <c r="I1198" s="0" t="str">
        <f aca="false">VLOOKUP(F1198,Sheet4!$A$1:$B$22,2)</f>
        <v>korki_do_butelek</v>
      </c>
    </row>
    <row r="1199" customFormat="false" ht="18.4" hidden="false" customHeight="true" outlineLevel="0" collapsed="false">
      <c r="A1199" s="1" t="n">
        <v>1198</v>
      </c>
      <c r="B1199" s="0" t="s">
        <v>8</v>
      </c>
      <c r="C1199" s="2" t="n">
        <v>41095</v>
      </c>
      <c r="D1199" s="0" t="n">
        <v>30</v>
      </c>
      <c r="E1199" s="0" t="n">
        <f aca="false">MONTH(C1199)</f>
        <v>7</v>
      </c>
      <c r="F1199" s="0" t="str">
        <f aca="false">VLOOKUP(B1199,Sheet3!$A$1:$E$100,5)</f>
        <v>k6</v>
      </c>
      <c r="G1199" s="0" t="str">
        <f aca="false">VLOOKUP(B1199,Sheet3!$A$1:$E$100,2)</f>
        <v>940x16x7</v>
      </c>
      <c r="H1199" s="0" t="str">
        <f aca="false">VLOOKUP(B1199,Sheet3!$A$1:$E$100,3)</f>
        <v>2,89</v>
      </c>
      <c r="I1199" s="0" t="str">
        <f aca="false">VLOOKUP(F1199,Sheet4!$A$1:$B$22,2)</f>
        <v>panele_korkowe</v>
      </c>
    </row>
    <row r="1200" customFormat="false" ht="18.4" hidden="false" customHeight="true" outlineLevel="0" collapsed="false">
      <c r="A1200" s="0" t="n">
        <v>1199</v>
      </c>
      <c r="B1200" s="0" t="s">
        <v>69</v>
      </c>
      <c r="C1200" s="2" t="n">
        <v>41013</v>
      </c>
      <c r="D1200" s="0" t="n">
        <v>34</v>
      </c>
      <c r="E1200" s="0" t="n">
        <f aca="false">MONTH(C1200)</f>
        <v>4</v>
      </c>
      <c r="F1200" s="0" t="str">
        <f aca="false">VLOOKUP(B1200,Sheet3!$A$1:$E$100,5)</f>
        <v>k20</v>
      </c>
      <c r="G1200" s="0" t="str">
        <f aca="false">VLOOKUP(B1200,Sheet3!$A$1:$E$100,2)</f>
        <v>Stozkowe_duze</v>
      </c>
      <c r="H1200" s="0" t="str">
        <f aca="false">VLOOKUP(B1200,Sheet3!$A$1:$E$100,3)</f>
        <v>1,19</v>
      </c>
      <c r="I1200" s="0" t="str">
        <f aca="false">VLOOKUP(F1200,Sheet4!$A$1:$B$22,2)</f>
        <v>korki_do_butelek</v>
      </c>
    </row>
    <row r="1201" customFormat="false" ht="18.4" hidden="false" customHeight="true" outlineLevel="0" collapsed="false">
      <c r="A1201" s="1" t="n">
        <v>1200</v>
      </c>
      <c r="B1201" s="0" t="s">
        <v>25</v>
      </c>
      <c r="C1201" s="2" t="n">
        <v>41153</v>
      </c>
      <c r="D1201" s="0" t="n">
        <v>2</v>
      </c>
      <c r="E1201" s="0" t="n">
        <f aca="false">MONTH(C1201)</f>
        <v>9</v>
      </c>
      <c r="F1201" s="0" t="str">
        <f aca="false">VLOOKUP(B1201,Sheet3!$A$1:$E$100,5)</f>
        <v>k4</v>
      </c>
      <c r="G1201" s="0" t="str">
        <f aca="false">VLOOKUP(B1201,Sheet3!$A$1:$E$100,2)</f>
        <v>1_l_wodny</v>
      </c>
      <c r="H1201" s="0" t="str">
        <f aca="false">VLOOKUP(B1201,Sheet3!$A$1:$E$100,3)</f>
        <v>37,99</v>
      </c>
      <c r="I1201" s="0" t="str">
        <f aca="false">VLOOKUP(F1201,Sheet4!$A$1:$B$22,2)</f>
        <v>panele_korkowe</v>
      </c>
    </row>
    <row r="1202" customFormat="false" ht="18.4" hidden="false" customHeight="true" outlineLevel="0" collapsed="false">
      <c r="A1202" s="0" t="n">
        <v>1201</v>
      </c>
      <c r="B1202" s="0" t="s">
        <v>37</v>
      </c>
      <c r="C1202" s="2" t="n">
        <v>41041</v>
      </c>
      <c r="D1202" s="0" t="n">
        <v>1</v>
      </c>
      <c r="E1202" s="0" t="n">
        <f aca="false">MONTH(C1202)</f>
        <v>5</v>
      </c>
      <c r="F1202" s="0" t="str">
        <f aca="false">VLOOKUP(B1202,Sheet3!$A$1:$E$100,5)</f>
        <v>k15</v>
      </c>
      <c r="G1202" s="0" t="str">
        <f aca="false">VLOOKUP(B1202,Sheet3!$A$1:$E$100,2)</f>
        <v>kostka</v>
      </c>
      <c r="H1202" s="0" t="str">
        <f aca="false">VLOOKUP(B1202,Sheet3!$A$1:$E$100,3)</f>
        <v>25,99</v>
      </c>
      <c r="I1202" s="0" t="str">
        <f aca="false">VLOOKUP(F1202,Sheet4!$A$1:$B$22,2)</f>
        <v>maty_korkowe</v>
      </c>
    </row>
    <row r="1203" customFormat="false" ht="18.4" hidden="false" customHeight="true" outlineLevel="0" collapsed="false">
      <c r="A1203" s="1" t="n">
        <v>1202</v>
      </c>
      <c r="B1203" s="0" t="s">
        <v>21</v>
      </c>
      <c r="C1203" s="2" t="n">
        <v>41173</v>
      </c>
      <c r="D1203" s="0" t="n">
        <v>5</v>
      </c>
      <c r="E1203" s="0" t="n">
        <f aca="false">MONTH(C1203)</f>
        <v>9</v>
      </c>
      <c r="F1203" s="0" t="str">
        <f aca="false">VLOOKUP(B1203,Sheet3!$A$1:$E$100,5)</f>
        <v>k8</v>
      </c>
      <c r="G1203" s="0" t="str">
        <f aca="false">VLOOKUP(B1203,Sheet3!$A$1:$E$100,2)</f>
        <v>LK_3</v>
      </c>
      <c r="H1203" s="0" t="str">
        <f aca="false">VLOOKUP(B1203,Sheet3!$A$1:$E$100,3)</f>
        <v>3,60</v>
      </c>
      <c r="I1203" s="0" t="str">
        <f aca="false">VLOOKUP(F1203,Sheet4!$A$1:$B$22,2)</f>
        <v>panele_korkowe</v>
      </c>
    </row>
    <row r="1204" customFormat="false" ht="18.4" hidden="false" customHeight="true" outlineLevel="0" collapsed="false">
      <c r="A1204" s="0" t="n">
        <v>1203</v>
      </c>
      <c r="B1204" s="0" t="s">
        <v>22</v>
      </c>
      <c r="C1204" s="2" t="n">
        <v>41095</v>
      </c>
      <c r="D1204" s="0" t="n">
        <v>5</v>
      </c>
      <c r="E1204" s="0" t="n">
        <f aca="false">MONTH(C1204)</f>
        <v>7</v>
      </c>
      <c r="F1204" s="0" t="str">
        <f aca="false">VLOOKUP(B1204,Sheet3!$A$1:$E$100,5)</f>
        <v>k17</v>
      </c>
      <c r="G1204" s="0" t="str">
        <f aca="false">VLOOKUP(B1204,Sheet3!$A$1:$E$100,2)</f>
        <v>korek_natryskowy</v>
      </c>
      <c r="H1204" s="0" t="str">
        <f aca="false">VLOOKUP(B1204,Sheet3!$A$1:$E$100,3)</f>
        <v>33,99</v>
      </c>
      <c r="I1204" s="0" t="str">
        <f aca="false">VLOOKUP(F1204,Sheet4!$A$1:$B$22,2)</f>
        <v>masa_korkowa</v>
      </c>
    </row>
    <row r="1205" customFormat="false" ht="18.4" hidden="false" customHeight="true" outlineLevel="0" collapsed="false">
      <c r="A1205" s="1" t="n">
        <v>1204</v>
      </c>
      <c r="B1205" s="0" t="s">
        <v>33</v>
      </c>
      <c r="C1205" s="2" t="n">
        <v>41094</v>
      </c>
      <c r="D1205" s="0" t="n">
        <v>6</v>
      </c>
      <c r="E1205" s="0" t="n">
        <f aca="false">MONTH(C1205)</f>
        <v>7</v>
      </c>
      <c r="F1205" s="0" t="str">
        <f aca="false">VLOOKUP(B1205,Sheet3!$A$1:$E$100,5)</f>
        <v>k5</v>
      </c>
      <c r="G1205" s="0" t="str">
        <f aca="false">VLOOKUP(B1205,Sheet3!$A$1:$E$100,2)</f>
        <v>Aglomerado_50_mm</v>
      </c>
      <c r="H1205" s="0" t="str">
        <f aca="false">VLOOKUP(B1205,Sheet3!$A$1:$E$100,3)</f>
        <v>59,99</v>
      </c>
      <c r="I1205" s="0" t="str">
        <f aca="false">VLOOKUP(F1205,Sheet4!$A$1:$B$22,2)</f>
        <v>panele_korkowe</v>
      </c>
    </row>
    <row r="1206" customFormat="false" ht="18.4" hidden="false" customHeight="true" outlineLevel="0" collapsed="false">
      <c r="A1206" s="0" t="n">
        <v>1205</v>
      </c>
      <c r="B1206" s="0" t="s">
        <v>59</v>
      </c>
      <c r="C1206" s="2" t="n">
        <v>41109</v>
      </c>
      <c r="D1206" s="0" t="n">
        <v>50</v>
      </c>
      <c r="E1206" s="0" t="n">
        <f aca="false">MONTH(C1206)</f>
        <v>7</v>
      </c>
      <c r="F1206" s="0" t="str">
        <f aca="false">VLOOKUP(B1206,Sheet3!$A$1:$E$100,5)</f>
        <v>k16</v>
      </c>
      <c r="G1206" s="0" t="str">
        <f aca="false">VLOOKUP(B1206,Sheet3!$A$1:$E$100,2)</f>
        <v>standard</v>
      </c>
      <c r="H1206" s="0" t="str">
        <f aca="false">VLOOKUP(B1206,Sheet3!$A$1:$E$100,3)</f>
        <v>1,09</v>
      </c>
      <c r="I1206" s="0" t="str">
        <f aca="false">VLOOKUP(F1206,Sheet4!$A$1:$B$22,2)</f>
        <v>przekladki_korkowe</v>
      </c>
    </row>
    <row r="1207" customFormat="false" ht="18.4" hidden="false" customHeight="true" outlineLevel="0" collapsed="false">
      <c r="A1207" s="1" t="n">
        <v>1206</v>
      </c>
      <c r="B1207" s="0" t="s">
        <v>42</v>
      </c>
      <c r="C1207" s="2" t="n">
        <v>41150</v>
      </c>
      <c r="D1207" s="0" t="n">
        <v>25</v>
      </c>
      <c r="E1207" s="0" t="n">
        <f aca="false">MONTH(C1207)</f>
        <v>8</v>
      </c>
      <c r="F1207" s="0" t="str">
        <f aca="false">VLOOKUP(B1207,Sheet3!$A$1:$E$100,5)</f>
        <v>k20</v>
      </c>
      <c r="G1207" s="0" t="str">
        <f aca="false">VLOOKUP(B1207,Sheet3!$A$1:$E$100,2)</f>
        <v>Stozkowe_male</v>
      </c>
      <c r="H1207" s="0" t="str">
        <f aca="false">VLOOKUP(B1207,Sheet3!$A$1:$E$100,3)</f>
        <v>0,49</v>
      </c>
      <c r="I1207" s="0" t="str">
        <f aca="false">VLOOKUP(F1207,Sheet4!$A$1:$B$22,2)</f>
        <v>korki_do_butelek</v>
      </c>
    </row>
    <row r="1208" customFormat="false" ht="18.4" hidden="false" customHeight="true" outlineLevel="0" collapsed="false">
      <c r="A1208" s="0" t="n">
        <v>1207</v>
      </c>
      <c r="B1208" s="0" t="s">
        <v>48</v>
      </c>
      <c r="C1208" s="2" t="n">
        <v>41178</v>
      </c>
      <c r="D1208" s="0" t="n">
        <v>1</v>
      </c>
      <c r="E1208" s="0" t="n">
        <f aca="false">MONTH(C1208)</f>
        <v>9</v>
      </c>
      <c r="F1208" s="0" t="str">
        <f aca="false">VLOOKUP(B1208,Sheet3!$A$1:$E$100,5)</f>
        <v>k19</v>
      </c>
      <c r="G1208" s="0" t="str">
        <f aca="false">VLOOKUP(B1208,Sheet3!$A$1:$E$100,2)</f>
        <v>Cukiernica</v>
      </c>
      <c r="H1208" s="0" t="str">
        <f aca="false">VLOOKUP(B1208,Sheet3!$A$1:$E$100,3)</f>
        <v>25,99</v>
      </c>
      <c r="I1208" s="0" t="str">
        <f aca="false">VLOOKUP(F1208,Sheet4!$A$1:$B$22,2)</f>
        <v>wyroby_korkowe</v>
      </c>
    </row>
    <row r="1209" customFormat="false" ht="18.4" hidden="false" customHeight="true" outlineLevel="0" collapsed="false">
      <c r="A1209" s="1" t="n">
        <v>1208</v>
      </c>
      <c r="B1209" s="0" t="s">
        <v>56</v>
      </c>
      <c r="C1209" s="2" t="n">
        <v>41190</v>
      </c>
      <c r="D1209" s="0" t="n">
        <v>25</v>
      </c>
      <c r="E1209" s="0" t="n">
        <f aca="false">MONTH(C1209)</f>
        <v>10</v>
      </c>
      <c r="F1209" s="0" t="str">
        <f aca="false">VLOOKUP(B1209,Sheet3!$A$1:$E$100,5)</f>
        <v>k21</v>
      </c>
      <c r="G1209" s="0" t="str">
        <f aca="false">VLOOKUP(B1209,Sheet3!$A$1:$E$100,2)</f>
        <v>Harmony</v>
      </c>
      <c r="H1209" s="0" t="str">
        <f aca="false">VLOOKUP(B1209,Sheet3!$A$1:$E$100,3)</f>
        <v>139,99</v>
      </c>
      <c r="I1209" s="0" t="str">
        <f aca="false">VLOOKUP(F1209,Sheet4!$A$1:$B$22,2)</f>
        <v>panele_korkowe</v>
      </c>
    </row>
    <row r="1210" customFormat="false" ht="18.4" hidden="false" customHeight="true" outlineLevel="0" collapsed="false">
      <c r="A1210" s="0" t="n">
        <v>1209</v>
      </c>
      <c r="B1210" s="0" t="s">
        <v>67</v>
      </c>
      <c r="C1210" s="2" t="n">
        <v>41088</v>
      </c>
      <c r="D1210" s="0" t="n">
        <v>71</v>
      </c>
      <c r="E1210" s="0" t="n">
        <f aca="false">MONTH(C1210)</f>
        <v>6</v>
      </c>
      <c r="F1210" s="0" t="str">
        <f aca="false">VLOOKUP(B1210,Sheet3!$A$1:$E$100,5)</f>
        <v>k14</v>
      </c>
      <c r="G1210" s="0" t="str">
        <f aca="false">VLOOKUP(B1210,Sheet3!$A$1:$E$100,2)</f>
        <v>Rapsodia</v>
      </c>
      <c r="H1210" s="0" t="str">
        <f aca="false">VLOOKUP(B1210,Sheet3!$A$1:$E$100,3)</f>
        <v>64,99</v>
      </c>
      <c r="I1210" s="0" t="str">
        <f aca="false">VLOOKUP(F1210,Sheet4!$A$1:$B$22,2)</f>
        <v>parkiet_korkowy</v>
      </c>
    </row>
    <row r="1211" customFormat="false" ht="18.4" hidden="false" customHeight="true" outlineLevel="0" collapsed="false">
      <c r="A1211" s="1" t="n">
        <v>1210</v>
      </c>
      <c r="B1211" s="0" t="s">
        <v>39</v>
      </c>
      <c r="C1211" s="2" t="n">
        <v>41081</v>
      </c>
      <c r="D1211" s="0" t="n">
        <v>8</v>
      </c>
      <c r="E1211" s="0" t="n">
        <f aca="false">MONTH(C1211)</f>
        <v>6</v>
      </c>
      <c r="F1211" s="0" t="str">
        <f aca="false">VLOOKUP(B1211,Sheet3!$A$1:$E$100,5)</f>
        <v>k12</v>
      </c>
      <c r="G1211" s="0" t="str">
        <f aca="false">VLOOKUP(B1211,Sheet3!$A$1:$E$100,2)</f>
        <v>1000x700x5</v>
      </c>
      <c r="H1211" s="0" t="str">
        <f aca="false">VLOOKUP(B1211,Sheet3!$A$1:$E$100,3)</f>
        <v>15,99</v>
      </c>
      <c r="I1211" s="0" t="str">
        <f aca="false">VLOOKUP(F1211,Sheet4!$A$1:$B$22,2)</f>
        <v>plyty_korkowe</v>
      </c>
    </row>
    <row r="1212" customFormat="false" ht="18.4" hidden="false" customHeight="true" outlineLevel="0" collapsed="false">
      <c r="A1212" s="0" t="n">
        <v>1211</v>
      </c>
      <c r="B1212" s="0" t="s">
        <v>14</v>
      </c>
      <c r="C1212" s="2" t="n">
        <v>41178</v>
      </c>
      <c r="D1212" s="0" t="n">
        <v>3</v>
      </c>
      <c r="E1212" s="0" t="n">
        <f aca="false">MONTH(C1212)</f>
        <v>9</v>
      </c>
      <c r="F1212" s="0" t="str">
        <f aca="false">VLOOKUP(B1212,Sheet3!$A$1:$E$100,5)</f>
        <v>k10</v>
      </c>
      <c r="G1212" s="0" t="str">
        <f aca="false">VLOOKUP(B1212,Sheet3!$A$1:$E$100,2)</f>
        <v>40x60</v>
      </c>
      <c r="H1212" s="0" t="str">
        <f aca="false">VLOOKUP(B1212,Sheet3!$A$1:$E$100,3)</f>
        <v>25,00</v>
      </c>
      <c r="I1212" s="0" t="str">
        <f aca="false">VLOOKUP(F1212,Sheet4!$A$1:$B$22,2)</f>
        <v>tablice_korkowe</v>
      </c>
    </row>
    <row r="1213" customFormat="false" ht="18.4" hidden="false" customHeight="true" outlineLevel="0" collapsed="false">
      <c r="A1213" s="1" t="n">
        <v>1212</v>
      </c>
      <c r="B1213" s="0" t="s">
        <v>50</v>
      </c>
      <c r="C1213" s="2" t="n">
        <v>41169</v>
      </c>
      <c r="D1213" s="0" t="n">
        <v>22</v>
      </c>
      <c r="E1213" s="0" t="n">
        <f aca="false">MONTH(C1213)</f>
        <v>9</v>
      </c>
      <c r="F1213" s="0" t="str">
        <f aca="false">VLOOKUP(B1213,Sheet3!$A$1:$E$100,5)</f>
        <v>k8</v>
      </c>
      <c r="G1213" s="0" t="str">
        <f aca="false">VLOOKUP(B1213,Sheet3!$A$1:$E$100,2)</f>
        <v>LB_1</v>
      </c>
      <c r="H1213" s="0" t="str">
        <f aca="false">VLOOKUP(B1213,Sheet3!$A$1:$E$100,3)</f>
        <v>2,50</v>
      </c>
      <c r="I1213" s="0" t="str">
        <f aca="false">VLOOKUP(F1213,Sheet4!$A$1:$B$22,2)</f>
        <v>panele_korkowe</v>
      </c>
    </row>
    <row r="1214" customFormat="false" ht="18.4" hidden="false" customHeight="true" outlineLevel="0" collapsed="false">
      <c r="A1214" s="0" t="n">
        <v>1213</v>
      </c>
      <c r="B1214" s="0" t="s">
        <v>54</v>
      </c>
      <c r="C1214" s="2" t="n">
        <v>41024</v>
      </c>
      <c r="D1214" s="0" t="n">
        <v>3</v>
      </c>
      <c r="E1214" s="0" t="n">
        <f aca="false">MONTH(C1214)</f>
        <v>4</v>
      </c>
      <c r="F1214" s="0" t="str">
        <f aca="false">VLOOKUP(B1214,Sheet3!$A$1:$E$100,5)</f>
        <v>k12</v>
      </c>
      <c r="G1214" s="0" t="str">
        <f aca="false">VLOOKUP(B1214,Sheet3!$A$1:$E$100,2)</f>
        <v>1000x700x1</v>
      </c>
      <c r="H1214" s="0" t="str">
        <f aca="false">VLOOKUP(B1214,Sheet3!$A$1:$E$100,3)</f>
        <v>4,99</v>
      </c>
      <c r="I1214" s="0" t="str">
        <f aca="false">VLOOKUP(F1214,Sheet4!$A$1:$B$22,2)</f>
        <v>plyty_korkowe</v>
      </c>
    </row>
    <row r="1215" customFormat="false" ht="18.4" hidden="false" customHeight="true" outlineLevel="0" collapsed="false">
      <c r="A1215" s="1" t="n">
        <v>1214</v>
      </c>
      <c r="B1215" s="0" t="s">
        <v>65</v>
      </c>
      <c r="C1215" s="2" t="n">
        <v>40963</v>
      </c>
      <c r="D1215" s="0" t="n">
        <v>12</v>
      </c>
      <c r="E1215" s="0" t="n">
        <f aca="false">MONTH(C1215)</f>
        <v>2</v>
      </c>
      <c r="F1215" s="0" t="str">
        <f aca="false">VLOOKUP(B1215,Sheet3!$A$1:$E$100,5)</f>
        <v>k12</v>
      </c>
      <c r="G1215" s="0" t="str">
        <f aca="false">VLOOKUP(B1215,Sheet3!$A$1:$E$100,2)</f>
        <v>1000x700x4</v>
      </c>
      <c r="H1215" s="0" t="str">
        <f aca="false">VLOOKUP(B1215,Sheet3!$A$1:$E$100,3)</f>
        <v>14,99</v>
      </c>
      <c r="I1215" s="0" t="str">
        <f aca="false">VLOOKUP(F1215,Sheet4!$A$1:$B$22,2)</f>
        <v>plyty_korkowe</v>
      </c>
    </row>
    <row r="1216" customFormat="false" ht="18.4" hidden="false" customHeight="true" outlineLevel="0" collapsed="false">
      <c r="A1216" s="0" t="n">
        <v>1215</v>
      </c>
      <c r="B1216" s="0" t="s">
        <v>37</v>
      </c>
      <c r="C1216" s="2" t="n">
        <v>41080</v>
      </c>
      <c r="D1216" s="0" t="n">
        <v>1</v>
      </c>
      <c r="E1216" s="0" t="n">
        <f aca="false">MONTH(C1216)</f>
        <v>6</v>
      </c>
      <c r="F1216" s="0" t="str">
        <f aca="false">VLOOKUP(B1216,Sheet3!$A$1:$E$100,5)</f>
        <v>k15</v>
      </c>
      <c r="G1216" s="0" t="str">
        <f aca="false">VLOOKUP(B1216,Sheet3!$A$1:$E$100,2)</f>
        <v>kostka</v>
      </c>
      <c r="H1216" s="0" t="str">
        <f aca="false">VLOOKUP(B1216,Sheet3!$A$1:$E$100,3)</f>
        <v>25,99</v>
      </c>
      <c r="I1216" s="0" t="str">
        <f aca="false">VLOOKUP(F1216,Sheet4!$A$1:$B$22,2)</f>
        <v>maty_korkowe</v>
      </c>
    </row>
    <row r="1217" customFormat="false" ht="18.4" hidden="false" customHeight="true" outlineLevel="0" collapsed="false">
      <c r="A1217" s="1" t="n">
        <v>1216</v>
      </c>
      <c r="B1217" s="0" t="s">
        <v>23</v>
      </c>
      <c r="C1217" s="2" t="n">
        <v>41149</v>
      </c>
      <c r="D1217" s="0" t="n">
        <v>4</v>
      </c>
      <c r="E1217" s="0" t="n">
        <f aca="false">MONTH(C1217)</f>
        <v>8</v>
      </c>
      <c r="F1217" s="0" t="str">
        <f aca="false">VLOOKUP(B1217,Sheet3!$A$1:$E$100,5)</f>
        <v>k3</v>
      </c>
      <c r="G1217" s="0" t="str">
        <f aca="false">VLOOKUP(B1217,Sheet3!$A$1:$E$100,2)</f>
        <v>frakcja_2,8-4,0_mm</v>
      </c>
      <c r="H1217" s="0" t="str">
        <f aca="false">VLOOKUP(B1217,Sheet3!$A$1:$E$100,3)</f>
        <v>12,80</v>
      </c>
      <c r="I1217" s="0" t="str">
        <f aca="false">VLOOKUP(F1217,Sheet4!$A$1:$B$22,2)</f>
        <v>panele_korkowe</v>
      </c>
    </row>
    <row r="1218" customFormat="false" ht="18.4" hidden="false" customHeight="true" outlineLevel="0" collapsed="false">
      <c r="A1218" s="0" t="n">
        <v>1217</v>
      </c>
      <c r="B1218" s="0" t="s">
        <v>43</v>
      </c>
      <c r="C1218" s="2" t="n">
        <v>40963</v>
      </c>
      <c r="D1218" s="0" t="n">
        <v>50</v>
      </c>
      <c r="E1218" s="0" t="n">
        <f aca="false">MONTH(C1218)</f>
        <v>2</v>
      </c>
      <c r="F1218" s="0" t="str">
        <f aca="false">VLOOKUP(B1218,Sheet3!$A$1:$E$100,5)</f>
        <v>k5</v>
      </c>
      <c r="G1218" s="0" t="str">
        <f aca="false">VLOOKUP(B1218,Sheet3!$A$1:$E$100,2)</f>
        <v>Aglomerado_80_mm</v>
      </c>
      <c r="H1218" s="0" t="str">
        <f aca="false">VLOOKUP(B1218,Sheet3!$A$1:$E$100,3)</f>
        <v>149,99</v>
      </c>
      <c r="I1218" s="0" t="str">
        <f aca="false">VLOOKUP(F1218,Sheet4!$A$1:$B$22,2)</f>
        <v>panele_korkowe</v>
      </c>
    </row>
    <row r="1219" customFormat="false" ht="18.4" hidden="false" customHeight="true" outlineLevel="0" collapsed="false">
      <c r="A1219" s="1" t="n">
        <v>1218</v>
      </c>
      <c r="B1219" s="0" t="s">
        <v>19</v>
      </c>
      <c r="C1219" s="2" t="n">
        <v>41003</v>
      </c>
      <c r="D1219" s="0" t="n">
        <v>140</v>
      </c>
      <c r="E1219" s="0" t="n">
        <f aca="false">MONTH(C1219)</f>
        <v>4</v>
      </c>
      <c r="F1219" s="0" t="str">
        <f aca="false">VLOOKUP(B1219,Sheet3!$A$1:$E$100,5)</f>
        <v>k20</v>
      </c>
      <c r="G1219" s="0" t="str">
        <f aca="false">VLOOKUP(B1219,Sheet3!$A$1:$E$100,2)</f>
        <v>Stozkowe_srednie</v>
      </c>
      <c r="H1219" s="0" t="str">
        <f aca="false">VLOOKUP(B1219,Sheet3!$A$1:$E$100,3)</f>
        <v>0,89</v>
      </c>
      <c r="I1219" s="0" t="str">
        <f aca="false">VLOOKUP(F1219,Sheet4!$A$1:$B$22,2)</f>
        <v>korki_do_butelek</v>
      </c>
    </row>
    <row r="1220" customFormat="false" ht="18.4" hidden="false" customHeight="true" outlineLevel="0" collapsed="false">
      <c r="A1220" s="0" t="n">
        <v>1219</v>
      </c>
      <c r="B1220" s="0" t="s">
        <v>84</v>
      </c>
      <c r="C1220" s="2" t="n">
        <v>41114</v>
      </c>
      <c r="D1220" s="0" t="n">
        <v>2</v>
      </c>
      <c r="E1220" s="0" t="n">
        <f aca="false">MONTH(C1220)</f>
        <v>7</v>
      </c>
      <c r="F1220" s="0" t="str">
        <f aca="false">VLOOKUP(B1220,Sheet3!$A$1:$E$100,5)</f>
        <v>k11</v>
      </c>
      <c r="G1220" s="0" t="str">
        <f aca="false">VLOOKUP(B1220,Sheet3!$A$1:$E$100,2)</f>
        <v>kpl_6_mm</v>
      </c>
      <c r="H1220" s="0" t="str">
        <f aca="false">VLOOKUP(B1220,Sheet3!$A$1:$E$100,3)</f>
        <v>6,20</v>
      </c>
      <c r="I1220" s="0" t="str">
        <f aca="false">VLOOKUP(F1220,Sheet4!$A$1:$B$22,2)</f>
        <v>podkladki_naturalne</v>
      </c>
    </row>
    <row r="1221" customFormat="false" ht="18.4" hidden="false" customHeight="true" outlineLevel="0" collapsed="false">
      <c r="A1221" s="1" t="n">
        <v>1220</v>
      </c>
      <c r="B1221" s="0" t="s">
        <v>54</v>
      </c>
      <c r="C1221" s="2" t="n">
        <v>41165</v>
      </c>
      <c r="D1221" s="0" t="n">
        <v>64</v>
      </c>
      <c r="E1221" s="0" t="n">
        <f aca="false">MONTH(C1221)</f>
        <v>9</v>
      </c>
      <c r="F1221" s="0" t="str">
        <f aca="false">VLOOKUP(B1221,Sheet3!$A$1:$E$100,5)</f>
        <v>k12</v>
      </c>
      <c r="G1221" s="0" t="str">
        <f aca="false">VLOOKUP(B1221,Sheet3!$A$1:$E$100,2)</f>
        <v>1000x700x1</v>
      </c>
      <c r="H1221" s="0" t="str">
        <f aca="false">VLOOKUP(B1221,Sheet3!$A$1:$E$100,3)</f>
        <v>4,99</v>
      </c>
      <c r="I1221" s="0" t="str">
        <f aca="false">VLOOKUP(F1221,Sheet4!$A$1:$B$22,2)</f>
        <v>plyty_korkowe</v>
      </c>
    </row>
    <row r="1222" customFormat="false" ht="18.4" hidden="false" customHeight="true" outlineLevel="0" collapsed="false">
      <c r="A1222" s="0" t="n">
        <v>1221</v>
      </c>
      <c r="B1222" s="0" t="s">
        <v>57</v>
      </c>
      <c r="C1222" s="2" t="n">
        <v>41100</v>
      </c>
      <c r="D1222" s="0" t="n">
        <v>25</v>
      </c>
      <c r="E1222" s="0" t="n">
        <f aca="false">MONTH(C1222)</f>
        <v>7</v>
      </c>
      <c r="F1222" s="0" t="str">
        <f aca="false">VLOOKUP(B1222,Sheet3!$A$1:$E$100,5)</f>
        <v>k6</v>
      </c>
      <c r="G1222" s="0" t="str">
        <f aca="false">VLOOKUP(B1222,Sheet3!$A$1:$E$100,2)</f>
        <v>940x23x7</v>
      </c>
      <c r="H1222" s="0" t="str">
        <f aca="false">VLOOKUP(B1222,Sheet3!$A$1:$E$100,3)</f>
        <v>2,89</v>
      </c>
      <c r="I1222" s="0" t="str">
        <f aca="false">VLOOKUP(F1222,Sheet4!$A$1:$B$22,2)</f>
        <v>panele_korkowe</v>
      </c>
    </row>
    <row r="1223" customFormat="false" ht="18.4" hidden="false" customHeight="true" outlineLevel="0" collapsed="false">
      <c r="A1223" s="1" t="n">
        <v>1222</v>
      </c>
      <c r="B1223" s="0" t="s">
        <v>46</v>
      </c>
      <c r="C1223" s="2" t="n">
        <v>41165</v>
      </c>
      <c r="D1223" s="0" t="n">
        <v>12</v>
      </c>
      <c r="E1223" s="0" t="n">
        <f aca="false">MONTH(C1223)</f>
        <v>9</v>
      </c>
      <c r="F1223" s="0" t="str">
        <f aca="false">VLOOKUP(B1223,Sheet3!$A$1:$E$100,5)</f>
        <v>k2</v>
      </c>
      <c r="G1223" s="0" t="str">
        <f aca="false">VLOOKUP(B1223,Sheet3!$A$1:$E$100,2)</f>
        <v>Big_8_mm</v>
      </c>
      <c r="H1223" s="0" t="str">
        <f aca="false">VLOOKUP(B1223,Sheet3!$A$1:$E$100,3)</f>
        <v>138,00</v>
      </c>
      <c r="I1223" s="0" t="str">
        <f aca="false">VLOOKUP(F1223,Sheet4!$A$1:$B$22,2)</f>
        <v>wyroby_korkowe</v>
      </c>
    </row>
    <row r="1224" customFormat="false" ht="18.4" hidden="false" customHeight="true" outlineLevel="0" collapsed="false">
      <c r="A1224" s="0" t="n">
        <v>1223</v>
      </c>
      <c r="B1224" s="0" t="s">
        <v>28</v>
      </c>
      <c r="C1224" s="2" t="n">
        <v>41150</v>
      </c>
      <c r="D1224" s="0" t="n">
        <v>21</v>
      </c>
      <c r="E1224" s="0" t="n">
        <f aca="false">MONTH(C1224)</f>
        <v>8</v>
      </c>
      <c r="F1224" s="0" t="str">
        <f aca="false">VLOOKUP(B1224,Sheet3!$A$1:$E$100,5)</f>
        <v>k14</v>
      </c>
      <c r="G1224" s="0" t="str">
        <f aca="false">VLOOKUP(B1224,Sheet3!$A$1:$E$100,2)</f>
        <v>Shell</v>
      </c>
      <c r="H1224" s="0" t="str">
        <f aca="false">VLOOKUP(B1224,Sheet3!$A$1:$E$100,3)</f>
        <v>81,99</v>
      </c>
      <c r="I1224" s="0" t="str">
        <f aca="false">VLOOKUP(F1224,Sheet4!$A$1:$B$22,2)</f>
        <v>parkiet_korkowy</v>
      </c>
    </row>
    <row r="1225" customFormat="false" ht="18.4" hidden="false" customHeight="true" outlineLevel="0" collapsed="false">
      <c r="A1225" s="1" t="n">
        <v>1224</v>
      </c>
      <c r="B1225" s="0" t="s">
        <v>19</v>
      </c>
      <c r="C1225" s="2" t="n">
        <v>41096</v>
      </c>
      <c r="D1225" s="0" t="n">
        <v>30</v>
      </c>
      <c r="E1225" s="0" t="n">
        <f aca="false">MONTH(C1225)</f>
        <v>7</v>
      </c>
      <c r="F1225" s="0" t="str">
        <f aca="false">VLOOKUP(B1225,Sheet3!$A$1:$E$100,5)</f>
        <v>k20</v>
      </c>
      <c r="G1225" s="0" t="str">
        <f aca="false">VLOOKUP(B1225,Sheet3!$A$1:$E$100,2)</f>
        <v>Stozkowe_srednie</v>
      </c>
      <c r="H1225" s="0" t="str">
        <f aca="false">VLOOKUP(B1225,Sheet3!$A$1:$E$100,3)</f>
        <v>0,89</v>
      </c>
      <c r="I1225" s="0" t="str">
        <f aca="false">VLOOKUP(F1225,Sheet4!$A$1:$B$22,2)</f>
        <v>korki_do_butelek</v>
      </c>
    </row>
    <row r="1226" customFormat="false" ht="18.4" hidden="false" customHeight="true" outlineLevel="0" collapsed="false">
      <c r="A1226" s="0" t="n">
        <v>1225</v>
      </c>
      <c r="B1226" s="0" t="s">
        <v>81</v>
      </c>
      <c r="C1226" s="2" t="n">
        <v>40917</v>
      </c>
      <c r="D1226" s="0" t="n">
        <v>15</v>
      </c>
      <c r="E1226" s="0" t="n">
        <f aca="false">MONTH(C1226)</f>
        <v>1</v>
      </c>
      <c r="F1226" s="0" t="str">
        <f aca="false">VLOOKUP(B1226,Sheet3!$A$1:$E$100,5)</f>
        <v>k12</v>
      </c>
      <c r="G1226" s="0" t="str">
        <f aca="false">VLOOKUP(B1226,Sheet3!$A$1:$E$100,2)</f>
        <v>1000x700x3</v>
      </c>
      <c r="H1226" s="0" t="str">
        <f aca="false">VLOOKUP(B1226,Sheet3!$A$1:$E$100,3)</f>
        <v>9,99</v>
      </c>
      <c r="I1226" s="0" t="str">
        <f aca="false">VLOOKUP(F1226,Sheet4!$A$1:$B$22,2)</f>
        <v>plyty_korkowe</v>
      </c>
    </row>
    <row r="1227" customFormat="false" ht="18.4" hidden="false" customHeight="true" outlineLevel="0" collapsed="false">
      <c r="A1227" s="1" t="n">
        <v>1226</v>
      </c>
      <c r="B1227" s="0" t="s">
        <v>33</v>
      </c>
      <c r="C1227" s="2" t="n">
        <v>41261</v>
      </c>
      <c r="D1227" s="0" t="n">
        <v>25</v>
      </c>
      <c r="E1227" s="0" t="n">
        <f aca="false">MONTH(C1227)</f>
        <v>12</v>
      </c>
      <c r="F1227" s="0" t="str">
        <f aca="false">VLOOKUP(B1227,Sheet3!$A$1:$E$100,5)</f>
        <v>k5</v>
      </c>
      <c r="G1227" s="0" t="str">
        <f aca="false">VLOOKUP(B1227,Sheet3!$A$1:$E$100,2)</f>
        <v>Aglomerado_50_mm</v>
      </c>
      <c r="H1227" s="0" t="str">
        <f aca="false">VLOOKUP(B1227,Sheet3!$A$1:$E$100,3)</f>
        <v>59,99</v>
      </c>
      <c r="I1227" s="0" t="str">
        <f aca="false">VLOOKUP(F1227,Sheet4!$A$1:$B$22,2)</f>
        <v>panele_korkowe</v>
      </c>
    </row>
    <row r="1228" customFormat="false" ht="18.4" hidden="false" customHeight="true" outlineLevel="0" collapsed="false">
      <c r="A1228" s="0" t="n">
        <v>1227</v>
      </c>
      <c r="B1228" s="0" t="s">
        <v>37</v>
      </c>
      <c r="C1228" s="2" t="n">
        <v>41068</v>
      </c>
      <c r="D1228" s="0" t="n">
        <v>1</v>
      </c>
      <c r="E1228" s="0" t="n">
        <f aca="false">MONTH(C1228)</f>
        <v>6</v>
      </c>
      <c r="F1228" s="0" t="str">
        <f aca="false">VLOOKUP(B1228,Sheet3!$A$1:$E$100,5)</f>
        <v>k15</v>
      </c>
      <c r="G1228" s="0" t="str">
        <f aca="false">VLOOKUP(B1228,Sheet3!$A$1:$E$100,2)</f>
        <v>kostka</v>
      </c>
      <c r="H1228" s="0" t="str">
        <f aca="false">VLOOKUP(B1228,Sheet3!$A$1:$E$100,3)</f>
        <v>25,99</v>
      </c>
      <c r="I1228" s="0" t="str">
        <f aca="false">VLOOKUP(F1228,Sheet4!$A$1:$B$22,2)</f>
        <v>maty_korkowe</v>
      </c>
    </row>
    <row r="1229" customFormat="false" ht="18.4" hidden="false" customHeight="true" outlineLevel="0" collapsed="false">
      <c r="A1229" s="1" t="n">
        <v>1228</v>
      </c>
      <c r="B1229" s="0" t="s">
        <v>80</v>
      </c>
      <c r="C1229" s="2" t="n">
        <v>41145</v>
      </c>
      <c r="D1229" s="0" t="n">
        <v>26</v>
      </c>
      <c r="E1229" s="0" t="n">
        <f aca="false">MONTH(C1229)</f>
        <v>8</v>
      </c>
      <c r="F1229" s="0" t="str">
        <f aca="false">VLOOKUP(B1229,Sheet3!$A$1:$E$100,5)</f>
        <v>k21</v>
      </c>
      <c r="G1229" s="0" t="str">
        <f aca="false">VLOOKUP(B1229,Sheet3!$A$1:$E$100,2)</f>
        <v>Symphony</v>
      </c>
      <c r="H1229" s="0" t="str">
        <f aca="false">VLOOKUP(B1229,Sheet3!$A$1:$E$100,3)</f>
        <v>139,99</v>
      </c>
      <c r="I1229" s="0" t="str">
        <f aca="false">VLOOKUP(F1229,Sheet4!$A$1:$B$22,2)</f>
        <v>panele_korkowe</v>
      </c>
    </row>
    <row r="1230" customFormat="false" ht="18.4" hidden="false" customHeight="true" outlineLevel="0" collapsed="false">
      <c r="A1230" s="0" t="n">
        <v>1229</v>
      </c>
      <c r="B1230" s="0" t="s">
        <v>65</v>
      </c>
      <c r="C1230" s="2" t="n">
        <v>40981</v>
      </c>
      <c r="D1230" s="0" t="n">
        <v>20</v>
      </c>
      <c r="E1230" s="0" t="n">
        <f aca="false">MONTH(C1230)</f>
        <v>3</v>
      </c>
      <c r="F1230" s="0" t="str">
        <f aca="false">VLOOKUP(B1230,Sheet3!$A$1:$E$100,5)</f>
        <v>k12</v>
      </c>
      <c r="G1230" s="0" t="str">
        <f aca="false">VLOOKUP(B1230,Sheet3!$A$1:$E$100,2)</f>
        <v>1000x700x4</v>
      </c>
      <c r="H1230" s="0" t="str">
        <f aca="false">VLOOKUP(B1230,Sheet3!$A$1:$E$100,3)</f>
        <v>14,99</v>
      </c>
      <c r="I1230" s="0" t="str">
        <f aca="false">VLOOKUP(F1230,Sheet4!$A$1:$B$22,2)</f>
        <v>plyty_korkowe</v>
      </c>
    </row>
    <row r="1231" customFormat="false" ht="18.4" hidden="false" customHeight="true" outlineLevel="0" collapsed="false">
      <c r="A1231" s="1" t="n">
        <v>1230</v>
      </c>
      <c r="B1231" s="0" t="s">
        <v>98</v>
      </c>
      <c r="C1231" s="2" t="n">
        <v>41134</v>
      </c>
      <c r="D1231" s="0" t="n">
        <v>22</v>
      </c>
      <c r="E1231" s="0" t="n">
        <f aca="false">MONTH(C1231)</f>
        <v>8</v>
      </c>
      <c r="F1231" s="0" t="str">
        <f aca="false">VLOOKUP(B1231,Sheet3!$A$1:$E$100,5)</f>
        <v>k3</v>
      </c>
      <c r="G1231" s="0" t="str">
        <f aca="false">VLOOKUP(B1231,Sheet3!$A$1:$E$100,2)</f>
        <v>frakcja_2,8-4,0_mm</v>
      </c>
      <c r="H1231" s="0" t="str">
        <f aca="false">VLOOKUP(B1231,Sheet3!$A$1:$E$100,3)</f>
        <v>12,80</v>
      </c>
      <c r="I1231" s="0" t="str">
        <f aca="false">VLOOKUP(F1231,Sheet4!$A$1:$B$22,2)</f>
        <v>panele_korkowe</v>
      </c>
    </row>
    <row r="1232" customFormat="false" ht="18.4" hidden="false" customHeight="true" outlineLevel="0" collapsed="false">
      <c r="A1232" s="0" t="n">
        <v>1231</v>
      </c>
      <c r="B1232" s="0" t="s">
        <v>55</v>
      </c>
      <c r="C1232" s="2" t="n">
        <v>41209</v>
      </c>
      <c r="D1232" s="0" t="n">
        <v>2</v>
      </c>
      <c r="E1232" s="0" t="n">
        <f aca="false">MONTH(C1232)</f>
        <v>10</v>
      </c>
      <c r="F1232" s="0" t="str">
        <f aca="false">VLOOKUP(B1232,Sheet3!$A$1:$E$100,5)</f>
        <v>k11</v>
      </c>
      <c r="G1232" s="0" t="str">
        <f aca="false">VLOOKUP(B1232,Sheet3!$A$1:$E$100,2)</f>
        <v>kpl_3_mm</v>
      </c>
      <c r="H1232" s="0" t="str">
        <f aca="false">VLOOKUP(B1232,Sheet3!$A$1:$E$100,3)</f>
        <v>3,50</v>
      </c>
      <c r="I1232" s="0" t="str">
        <f aca="false">VLOOKUP(F1232,Sheet4!$A$1:$B$22,2)</f>
        <v>podkladki_naturalne</v>
      </c>
    </row>
    <row r="1233" customFormat="false" ht="18.4" hidden="false" customHeight="true" outlineLevel="0" collapsed="false">
      <c r="A1233" s="1" t="n">
        <v>1232</v>
      </c>
      <c r="B1233" s="0" t="s">
        <v>92</v>
      </c>
      <c r="C1233" s="2" t="n">
        <v>41157</v>
      </c>
      <c r="D1233" s="0" t="n">
        <v>22</v>
      </c>
      <c r="E1233" s="0" t="n">
        <f aca="false">MONTH(C1233)</f>
        <v>9</v>
      </c>
      <c r="F1233" s="0" t="str">
        <f aca="false">VLOOKUP(B1233,Sheet3!$A$1:$E$100,5)</f>
        <v>k5</v>
      </c>
      <c r="G1233" s="0" t="str">
        <f aca="false">VLOOKUP(B1233,Sheet3!$A$1:$E$100,2)</f>
        <v>Aglomerado_20_mm</v>
      </c>
      <c r="H1233" s="0" t="str">
        <f aca="false">VLOOKUP(B1233,Sheet3!$A$1:$E$100,3)</f>
        <v>39,99</v>
      </c>
      <c r="I1233" s="0" t="str">
        <f aca="false">VLOOKUP(F1233,Sheet4!$A$1:$B$22,2)</f>
        <v>panele_korkowe</v>
      </c>
    </row>
    <row r="1234" customFormat="false" ht="18.4" hidden="false" customHeight="true" outlineLevel="0" collapsed="false">
      <c r="A1234" s="0" t="n">
        <v>1233</v>
      </c>
      <c r="B1234" s="0" t="s">
        <v>105</v>
      </c>
      <c r="C1234" s="2" t="n">
        <v>41188</v>
      </c>
      <c r="D1234" s="0" t="n">
        <v>28</v>
      </c>
      <c r="E1234" s="0" t="n">
        <f aca="false">MONTH(C1234)</f>
        <v>10</v>
      </c>
      <c r="F1234" s="0" t="str">
        <f aca="false">VLOOKUP(B1234,Sheet3!$A$1:$E$100,5)</f>
        <v>k21</v>
      </c>
      <c r="G1234" s="0" t="str">
        <f aca="false">VLOOKUP(B1234,Sheet3!$A$1:$E$100,2)</f>
        <v>Nightshade</v>
      </c>
      <c r="H1234" s="0" t="str">
        <f aca="false">VLOOKUP(B1234,Sheet3!$A$1:$E$100,3)</f>
        <v>149,99</v>
      </c>
      <c r="I1234" s="0" t="str">
        <f aca="false">VLOOKUP(F1234,Sheet4!$A$1:$B$22,2)</f>
        <v>panele_korkowe</v>
      </c>
    </row>
    <row r="1235" customFormat="false" ht="18.4" hidden="false" customHeight="true" outlineLevel="0" collapsed="false">
      <c r="A1235" s="1" t="n">
        <v>1234</v>
      </c>
      <c r="B1235" s="0" t="s">
        <v>82</v>
      </c>
      <c r="C1235" s="2" t="n">
        <v>40924</v>
      </c>
      <c r="D1235" s="0" t="n">
        <v>3</v>
      </c>
      <c r="E1235" s="0" t="n">
        <f aca="false">MONTH(C1235)</f>
        <v>1</v>
      </c>
      <c r="F1235" s="0" t="str">
        <f aca="false">VLOOKUP(B1235,Sheet3!$A$1:$E$100,5)</f>
        <v>k5</v>
      </c>
      <c r="G1235" s="0" t="str">
        <f aca="false">VLOOKUP(B1235,Sheet3!$A$1:$E$100,2)</f>
        <v>Aglomerado_30_mm</v>
      </c>
      <c r="H1235" s="0" t="str">
        <f aca="false">VLOOKUP(B1235,Sheet3!$A$1:$E$100,3)</f>
        <v>49,99</v>
      </c>
      <c r="I1235" s="0" t="str">
        <f aca="false">VLOOKUP(F1235,Sheet4!$A$1:$B$22,2)</f>
        <v>panele_korkowe</v>
      </c>
    </row>
    <row r="1236" customFormat="false" ht="18.4" hidden="false" customHeight="true" outlineLevel="0" collapsed="false">
      <c r="A1236" s="0" t="n">
        <v>1235</v>
      </c>
      <c r="B1236" s="0" t="s">
        <v>95</v>
      </c>
      <c r="C1236" s="2" t="n">
        <v>41054</v>
      </c>
      <c r="D1236" s="0" t="n">
        <v>25</v>
      </c>
      <c r="E1236" s="0" t="n">
        <f aca="false">MONTH(C1236)</f>
        <v>5</v>
      </c>
      <c r="F1236" s="0" t="str">
        <f aca="false">VLOOKUP(B1236,Sheet3!$A$1:$E$100,5)</f>
        <v>k21</v>
      </c>
      <c r="G1236" s="0" t="str">
        <f aca="false">VLOOKUP(B1236,Sheet3!$A$1:$E$100,2)</f>
        <v>Natural</v>
      </c>
      <c r="H1236" s="0" t="str">
        <f aca="false">VLOOKUP(B1236,Sheet3!$A$1:$E$100,3)</f>
        <v>119,99</v>
      </c>
      <c r="I1236" s="0" t="str">
        <f aca="false">VLOOKUP(F1236,Sheet4!$A$1:$B$22,2)</f>
        <v>panele_korkowe</v>
      </c>
    </row>
    <row r="1237" customFormat="false" ht="18.4" hidden="false" customHeight="true" outlineLevel="0" collapsed="false">
      <c r="A1237" s="1" t="n">
        <v>1236</v>
      </c>
      <c r="B1237" s="0" t="s">
        <v>48</v>
      </c>
      <c r="C1237" s="2" t="n">
        <v>41138</v>
      </c>
      <c r="D1237" s="0" t="n">
        <v>5</v>
      </c>
      <c r="E1237" s="0" t="n">
        <f aca="false">MONTH(C1237)</f>
        <v>8</v>
      </c>
      <c r="F1237" s="0" t="str">
        <f aca="false">VLOOKUP(B1237,Sheet3!$A$1:$E$100,5)</f>
        <v>k19</v>
      </c>
      <c r="G1237" s="0" t="str">
        <f aca="false">VLOOKUP(B1237,Sheet3!$A$1:$E$100,2)</f>
        <v>Cukiernica</v>
      </c>
      <c r="H1237" s="0" t="str">
        <f aca="false">VLOOKUP(B1237,Sheet3!$A$1:$E$100,3)</f>
        <v>25,99</v>
      </c>
      <c r="I1237" s="0" t="str">
        <f aca="false">VLOOKUP(F1237,Sheet4!$A$1:$B$22,2)</f>
        <v>wyroby_korkowe</v>
      </c>
    </row>
    <row r="1238" customFormat="false" ht="18.4" hidden="false" customHeight="true" outlineLevel="0" collapsed="false">
      <c r="A1238" s="0" t="n">
        <v>1237</v>
      </c>
      <c r="B1238" s="0" t="s">
        <v>37</v>
      </c>
      <c r="C1238" s="2" t="n">
        <v>41271</v>
      </c>
      <c r="D1238" s="0" t="n">
        <v>2</v>
      </c>
      <c r="E1238" s="0" t="n">
        <f aca="false">MONTH(C1238)</f>
        <v>12</v>
      </c>
      <c r="F1238" s="0" t="str">
        <f aca="false">VLOOKUP(B1238,Sheet3!$A$1:$E$100,5)</f>
        <v>k15</v>
      </c>
      <c r="G1238" s="0" t="str">
        <f aca="false">VLOOKUP(B1238,Sheet3!$A$1:$E$100,2)</f>
        <v>kostka</v>
      </c>
      <c r="H1238" s="0" t="str">
        <f aca="false">VLOOKUP(B1238,Sheet3!$A$1:$E$100,3)</f>
        <v>25,99</v>
      </c>
      <c r="I1238" s="0" t="str">
        <f aca="false">VLOOKUP(F1238,Sheet4!$A$1:$B$22,2)</f>
        <v>maty_korkowe</v>
      </c>
    </row>
    <row r="1239" customFormat="false" ht="18.4" hidden="false" customHeight="true" outlineLevel="0" collapsed="false">
      <c r="A1239" s="1" t="n">
        <v>1238</v>
      </c>
      <c r="B1239" s="0" t="s">
        <v>57</v>
      </c>
      <c r="C1239" s="2" t="n">
        <v>41123</v>
      </c>
      <c r="D1239" s="0" t="n">
        <v>120</v>
      </c>
      <c r="E1239" s="0" t="n">
        <f aca="false">MONTH(C1239)</f>
        <v>8</v>
      </c>
      <c r="F1239" s="0" t="str">
        <f aca="false">VLOOKUP(B1239,Sheet3!$A$1:$E$100,5)</f>
        <v>k6</v>
      </c>
      <c r="G1239" s="0" t="str">
        <f aca="false">VLOOKUP(B1239,Sheet3!$A$1:$E$100,2)</f>
        <v>940x23x7</v>
      </c>
      <c r="H1239" s="0" t="str">
        <f aca="false">VLOOKUP(B1239,Sheet3!$A$1:$E$100,3)</f>
        <v>2,89</v>
      </c>
      <c r="I1239" s="0" t="str">
        <f aca="false">VLOOKUP(F1239,Sheet4!$A$1:$B$22,2)</f>
        <v>panele_korkowe</v>
      </c>
    </row>
    <row r="1240" customFormat="false" ht="18.4" hidden="false" customHeight="true" outlineLevel="0" collapsed="false">
      <c r="A1240" s="0" t="n">
        <v>1239</v>
      </c>
      <c r="B1240" s="0" t="s">
        <v>51</v>
      </c>
      <c r="C1240" s="2" t="n">
        <v>41011</v>
      </c>
      <c r="D1240" s="0" t="n">
        <v>4</v>
      </c>
      <c r="E1240" s="0" t="n">
        <f aca="false">MONTH(C1240)</f>
        <v>4</v>
      </c>
      <c r="F1240" s="0" t="str">
        <f aca="false">VLOOKUP(B1240,Sheet3!$A$1:$E$100,5)</f>
        <v>k10</v>
      </c>
      <c r="G1240" s="0" t="str">
        <f aca="false">VLOOKUP(B1240,Sheet3!$A$1:$E$100,2)</f>
        <v>60x80</v>
      </c>
      <c r="H1240" s="0" t="str">
        <f aca="false">VLOOKUP(B1240,Sheet3!$A$1:$E$100,3)</f>
        <v>51,00</v>
      </c>
      <c r="I1240" s="0" t="str">
        <f aca="false">VLOOKUP(F1240,Sheet4!$A$1:$B$22,2)</f>
        <v>tablice_korkowe</v>
      </c>
    </row>
    <row r="1241" customFormat="false" ht="18.4" hidden="false" customHeight="true" outlineLevel="0" collapsed="false">
      <c r="A1241" s="1" t="n">
        <v>1240</v>
      </c>
      <c r="B1241" s="0" t="s">
        <v>93</v>
      </c>
      <c r="C1241" s="2" t="n">
        <v>40954</v>
      </c>
      <c r="D1241" s="0" t="n">
        <v>19</v>
      </c>
      <c r="E1241" s="0" t="n">
        <f aca="false">MONTH(C1241)</f>
        <v>2</v>
      </c>
      <c r="F1241" s="0" t="str">
        <f aca="false">VLOOKUP(B1241,Sheet3!$A$1:$E$100,5)</f>
        <v>k13</v>
      </c>
      <c r="G1241" s="0" t="str">
        <f aca="false">VLOOKUP(B1241,Sheet3!$A$1:$E$100,2)</f>
        <v>30m_x_1m_x_2mm</v>
      </c>
      <c r="H1241" s="0" t="str">
        <f aca="false">VLOOKUP(B1241,Sheet3!$A$1:$E$100,3)</f>
        <v>299,99</v>
      </c>
      <c r="I1241" s="0" t="str">
        <f aca="false">VLOOKUP(F1241,Sheet4!$A$1:$B$22,2)</f>
        <v>rolki_korkowe</v>
      </c>
    </row>
    <row r="1242" customFormat="false" ht="18.4" hidden="false" customHeight="true" outlineLevel="0" collapsed="false">
      <c r="A1242" s="0" t="n">
        <v>1241</v>
      </c>
      <c r="B1242" s="0" t="s">
        <v>91</v>
      </c>
      <c r="C1242" s="2" t="n">
        <v>41096</v>
      </c>
      <c r="D1242" s="0" t="n">
        <v>6</v>
      </c>
      <c r="E1242" s="0" t="n">
        <f aca="false">MONTH(C1242)</f>
        <v>7</v>
      </c>
      <c r="F1242" s="0" t="str">
        <f aca="false">VLOOKUP(B1242,Sheet3!$A$1:$E$100,5)</f>
        <v>k4</v>
      </c>
      <c r="G1242" s="0" t="str">
        <f aca="false">VLOOKUP(B1242,Sheet3!$A$1:$E$100,2)</f>
        <v>5_l_kontaktowy</v>
      </c>
      <c r="H1242" s="0" t="str">
        <f aca="false">VLOOKUP(B1242,Sheet3!$A$1:$E$100,3)</f>
        <v>84,99</v>
      </c>
      <c r="I1242" s="0" t="str">
        <f aca="false">VLOOKUP(F1242,Sheet4!$A$1:$B$22,2)</f>
        <v>panele_korkowe</v>
      </c>
    </row>
    <row r="1243" customFormat="false" ht="18.4" hidden="false" customHeight="true" outlineLevel="0" collapsed="false">
      <c r="A1243" s="1" t="n">
        <v>1242</v>
      </c>
      <c r="B1243" s="0" t="s">
        <v>64</v>
      </c>
      <c r="C1243" s="2" t="n">
        <v>41086</v>
      </c>
      <c r="D1243" s="0" t="n">
        <v>1</v>
      </c>
      <c r="E1243" s="0" t="n">
        <f aca="false">MONTH(C1243)</f>
        <v>6</v>
      </c>
      <c r="F1243" s="0" t="str">
        <f aca="false">VLOOKUP(B1243,Sheet3!$A$1:$E$100,5)</f>
        <v>k9</v>
      </c>
      <c r="G1243" s="0" t="str">
        <f aca="false">VLOOKUP(B1243,Sheet3!$A$1:$E$100,2)</f>
        <v>duze</v>
      </c>
      <c r="H1243" s="0" t="str">
        <f aca="false">VLOOKUP(B1243,Sheet3!$A$1:$E$100,3)</f>
        <v>48,00</v>
      </c>
      <c r="I1243" s="0" t="str">
        <f aca="false">VLOOKUP(F1243,Sheet4!$A$1:$B$22,2)</f>
        <v>panele_korkowe</v>
      </c>
    </row>
    <row r="1244" customFormat="false" ht="18.4" hidden="false" customHeight="true" outlineLevel="0" collapsed="false">
      <c r="A1244" s="0" t="n">
        <v>1243</v>
      </c>
      <c r="B1244" s="0" t="s">
        <v>51</v>
      </c>
      <c r="C1244" s="2" t="n">
        <v>41197</v>
      </c>
      <c r="D1244" s="0" t="n">
        <v>2</v>
      </c>
      <c r="E1244" s="0" t="n">
        <f aca="false">MONTH(C1244)</f>
        <v>10</v>
      </c>
      <c r="F1244" s="0" t="str">
        <f aca="false">VLOOKUP(B1244,Sheet3!$A$1:$E$100,5)</f>
        <v>k10</v>
      </c>
      <c r="G1244" s="0" t="str">
        <f aca="false">VLOOKUP(B1244,Sheet3!$A$1:$E$100,2)</f>
        <v>60x80</v>
      </c>
      <c r="H1244" s="0" t="str">
        <f aca="false">VLOOKUP(B1244,Sheet3!$A$1:$E$100,3)</f>
        <v>51,00</v>
      </c>
      <c r="I1244" s="0" t="str">
        <f aca="false">VLOOKUP(F1244,Sheet4!$A$1:$B$22,2)</f>
        <v>tablice_korkowe</v>
      </c>
    </row>
    <row r="1245" customFormat="false" ht="18.4" hidden="false" customHeight="true" outlineLevel="0" collapsed="false">
      <c r="A1245" s="1" t="n">
        <v>1244</v>
      </c>
      <c r="B1245" s="0" t="s">
        <v>23</v>
      </c>
      <c r="C1245" s="2" t="n">
        <v>41125</v>
      </c>
      <c r="D1245" s="0" t="n">
        <v>5</v>
      </c>
      <c r="E1245" s="0" t="n">
        <f aca="false">MONTH(C1245)</f>
        <v>8</v>
      </c>
      <c r="F1245" s="0" t="str">
        <f aca="false">VLOOKUP(B1245,Sheet3!$A$1:$E$100,5)</f>
        <v>k3</v>
      </c>
      <c r="G1245" s="0" t="str">
        <f aca="false">VLOOKUP(B1245,Sheet3!$A$1:$E$100,2)</f>
        <v>frakcja_2,8-4,0_mm</v>
      </c>
      <c r="H1245" s="0" t="str">
        <f aca="false">VLOOKUP(B1245,Sheet3!$A$1:$E$100,3)</f>
        <v>12,80</v>
      </c>
      <c r="I1245" s="0" t="str">
        <f aca="false">VLOOKUP(F1245,Sheet4!$A$1:$B$22,2)</f>
        <v>panele_korkowe</v>
      </c>
    </row>
    <row r="1246" customFormat="false" ht="18.4" hidden="false" customHeight="true" outlineLevel="0" collapsed="false">
      <c r="A1246" s="0" t="n">
        <v>1245</v>
      </c>
      <c r="B1246" s="0" t="s">
        <v>61</v>
      </c>
      <c r="C1246" s="2" t="n">
        <v>41079</v>
      </c>
      <c r="D1246" s="0" t="n">
        <v>1</v>
      </c>
      <c r="E1246" s="0" t="n">
        <f aca="false">MONTH(C1246)</f>
        <v>6</v>
      </c>
      <c r="F1246" s="0" t="str">
        <f aca="false">VLOOKUP(B1246,Sheet3!$A$1:$E$100,5)</f>
        <v>k13</v>
      </c>
      <c r="G1246" s="0" t="str">
        <f aca="false">VLOOKUP(B1246,Sheet3!$A$1:$E$100,2)</f>
        <v>25m_x_1m_x_4mm</v>
      </c>
      <c r="H1246" s="0" t="str">
        <f aca="false">VLOOKUP(B1246,Sheet3!$A$1:$E$100,3)</f>
        <v>549,99</v>
      </c>
      <c r="I1246" s="0" t="str">
        <f aca="false">VLOOKUP(F1246,Sheet4!$A$1:$B$22,2)</f>
        <v>rolki_korkowe</v>
      </c>
    </row>
    <row r="1247" customFormat="false" ht="18.4" hidden="false" customHeight="true" outlineLevel="0" collapsed="false">
      <c r="A1247" s="1" t="n">
        <v>1246</v>
      </c>
      <c r="B1247" s="0" t="s">
        <v>29</v>
      </c>
      <c r="C1247" s="2" t="n">
        <v>41052</v>
      </c>
      <c r="D1247" s="0" t="n">
        <v>3</v>
      </c>
      <c r="E1247" s="0" t="n">
        <f aca="false">MONTH(C1247)</f>
        <v>5</v>
      </c>
      <c r="F1247" s="0" t="str">
        <f aca="false">VLOOKUP(B1247,Sheet3!$A$1:$E$100,5)</f>
        <v>k10</v>
      </c>
      <c r="G1247" s="0" t="str">
        <f aca="false">VLOOKUP(B1247,Sheet3!$A$1:$E$100,2)</f>
        <v>150x180</v>
      </c>
      <c r="H1247" s="0" t="str">
        <f aca="false">VLOOKUP(B1247,Sheet3!$A$1:$E$100,3)</f>
        <v>199,00</v>
      </c>
      <c r="I1247" s="0" t="str">
        <f aca="false">VLOOKUP(F1247,Sheet4!$A$1:$B$22,2)</f>
        <v>tablice_korkowe</v>
      </c>
    </row>
    <row r="1248" customFormat="false" ht="18.4" hidden="false" customHeight="true" outlineLevel="0" collapsed="false">
      <c r="A1248" s="0" t="n">
        <v>1247</v>
      </c>
      <c r="B1248" s="0" t="s">
        <v>55</v>
      </c>
      <c r="C1248" s="2" t="n">
        <v>41235</v>
      </c>
      <c r="D1248" s="0" t="n">
        <v>1</v>
      </c>
      <c r="E1248" s="0" t="n">
        <f aca="false">MONTH(C1248)</f>
        <v>11</v>
      </c>
      <c r="F1248" s="0" t="str">
        <f aca="false">VLOOKUP(B1248,Sheet3!$A$1:$E$100,5)</f>
        <v>k11</v>
      </c>
      <c r="G1248" s="0" t="str">
        <f aca="false">VLOOKUP(B1248,Sheet3!$A$1:$E$100,2)</f>
        <v>kpl_3_mm</v>
      </c>
      <c r="H1248" s="0" t="str">
        <f aca="false">VLOOKUP(B1248,Sheet3!$A$1:$E$100,3)</f>
        <v>3,50</v>
      </c>
      <c r="I1248" s="0" t="str">
        <f aca="false">VLOOKUP(F1248,Sheet4!$A$1:$B$22,2)</f>
        <v>podkladki_naturalne</v>
      </c>
    </row>
    <row r="1249" customFormat="false" ht="18.4" hidden="false" customHeight="true" outlineLevel="0" collapsed="false">
      <c r="A1249" s="1" t="n">
        <v>1248</v>
      </c>
      <c r="B1249" s="0" t="s">
        <v>35</v>
      </c>
      <c r="C1249" s="2" t="n">
        <v>41002</v>
      </c>
      <c r="D1249" s="0" t="n">
        <v>2</v>
      </c>
      <c r="E1249" s="0" t="n">
        <f aca="false">MONTH(C1249)</f>
        <v>4</v>
      </c>
      <c r="F1249" s="0" t="str">
        <f aca="false">VLOOKUP(B1249,Sheet3!$A$1:$E$100,5)</f>
        <v>k9</v>
      </c>
      <c r="G1249" s="0" t="str">
        <f aca="false">VLOOKUP(B1249,Sheet3!$A$1:$E$100,2)</f>
        <v>srednie</v>
      </c>
      <c r="H1249" s="0" t="str">
        <f aca="false">VLOOKUP(B1249,Sheet3!$A$1:$E$100,3)</f>
        <v>32,00</v>
      </c>
      <c r="I1249" s="0" t="str">
        <f aca="false">VLOOKUP(F1249,Sheet4!$A$1:$B$22,2)</f>
        <v>panele_korkowe</v>
      </c>
    </row>
    <row r="1250" customFormat="false" ht="18.4" hidden="false" customHeight="true" outlineLevel="0" collapsed="false">
      <c r="A1250" s="0" t="n">
        <v>1249</v>
      </c>
      <c r="B1250" s="0" t="s">
        <v>19</v>
      </c>
      <c r="C1250" s="2" t="n">
        <v>41058</v>
      </c>
      <c r="D1250" s="0" t="n">
        <v>21</v>
      </c>
      <c r="E1250" s="0" t="n">
        <f aca="false">MONTH(C1250)</f>
        <v>5</v>
      </c>
      <c r="F1250" s="0" t="str">
        <f aca="false">VLOOKUP(B1250,Sheet3!$A$1:$E$100,5)</f>
        <v>k20</v>
      </c>
      <c r="G1250" s="0" t="str">
        <f aca="false">VLOOKUP(B1250,Sheet3!$A$1:$E$100,2)</f>
        <v>Stozkowe_srednie</v>
      </c>
      <c r="H1250" s="0" t="str">
        <f aca="false">VLOOKUP(B1250,Sheet3!$A$1:$E$100,3)</f>
        <v>0,89</v>
      </c>
      <c r="I1250" s="0" t="str">
        <f aca="false">VLOOKUP(F1250,Sheet4!$A$1:$B$22,2)</f>
        <v>korki_do_butelek</v>
      </c>
    </row>
    <row r="1251" customFormat="false" ht="18.4" hidden="false" customHeight="true" outlineLevel="0" collapsed="false">
      <c r="A1251" s="1" t="n">
        <v>1250</v>
      </c>
      <c r="B1251" s="0" t="s">
        <v>36</v>
      </c>
      <c r="C1251" s="2" t="n">
        <v>41058</v>
      </c>
      <c r="D1251" s="0" t="n">
        <v>14</v>
      </c>
      <c r="E1251" s="0" t="n">
        <f aca="false">MONTH(C1251)</f>
        <v>5</v>
      </c>
      <c r="F1251" s="0" t="str">
        <f aca="false">VLOOKUP(B1251,Sheet3!$A$1:$E$100,5)</f>
        <v>k10</v>
      </c>
      <c r="G1251" s="0" t="str">
        <f aca="false">VLOOKUP(B1251,Sheet3!$A$1:$E$100,2)</f>
        <v>50x80</v>
      </c>
      <c r="H1251" s="0" t="str">
        <f aca="false">VLOOKUP(B1251,Sheet3!$A$1:$E$100,3)</f>
        <v>34,99</v>
      </c>
      <c r="I1251" s="0" t="str">
        <f aca="false">VLOOKUP(F1251,Sheet4!$A$1:$B$22,2)</f>
        <v>tablice_korkowe</v>
      </c>
    </row>
    <row r="1252" customFormat="false" ht="18.4" hidden="false" customHeight="true" outlineLevel="0" collapsed="false">
      <c r="A1252" s="0" t="n">
        <v>1251</v>
      </c>
      <c r="B1252" s="0" t="s">
        <v>92</v>
      </c>
      <c r="C1252" s="2" t="n">
        <v>41101</v>
      </c>
      <c r="D1252" s="0" t="n">
        <v>14</v>
      </c>
      <c r="E1252" s="0" t="n">
        <f aca="false">MONTH(C1252)</f>
        <v>7</v>
      </c>
      <c r="F1252" s="0" t="str">
        <f aca="false">VLOOKUP(B1252,Sheet3!$A$1:$E$100,5)</f>
        <v>k5</v>
      </c>
      <c r="G1252" s="0" t="str">
        <f aca="false">VLOOKUP(B1252,Sheet3!$A$1:$E$100,2)</f>
        <v>Aglomerado_20_mm</v>
      </c>
      <c r="H1252" s="0" t="str">
        <f aca="false">VLOOKUP(B1252,Sheet3!$A$1:$E$100,3)</f>
        <v>39,99</v>
      </c>
      <c r="I1252" s="0" t="str">
        <f aca="false">VLOOKUP(F1252,Sheet4!$A$1:$B$22,2)</f>
        <v>panele_korkowe</v>
      </c>
    </row>
    <row r="1253" customFormat="false" ht="18.4" hidden="false" customHeight="true" outlineLevel="0" collapsed="false">
      <c r="A1253" s="1" t="n">
        <v>1252</v>
      </c>
      <c r="B1253" s="0" t="s">
        <v>25</v>
      </c>
      <c r="C1253" s="2" t="n">
        <v>41066</v>
      </c>
      <c r="D1253" s="0" t="n">
        <v>2</v>
      </c>
      <c r="E1253" s="0" t="n">
        <f aca="false">MONTH(C1253)</f>
        <v>6</v>
      </c>
      <c r="F1253" s="0" t="str">
        <f aca="false">VLOOKUP(B1253,Sheet3!$A$1:$E$100,5)</f>
        <v>k4</v>
      </c>
      <c r="G1253" s="0" t="str">
        <f aca="false">VLOOKUP(B1253,Sheet3!$A$1:$E$100,2)</f>
        <v>1_l_wodny</v>
      </c>
      <c r="H1253" s="0" t="str">
        <f aca="false">VLOOKUP(B1253,Sheet3!$A$1:$E$100,3)</f>
        <v>37,99</v>
      </c>
      <c r="I1253" s="0" t="str">
        <f aca="false">VLOOKUP(F1253,Sheet4!$A$1:$B$22,2)</f>
        <v>panele_korkowe</v>
      </c>
    </row>
    <row r="1254" customFormat="false" ht="18.4" hidden="false" customHeight="true" outlineLevel="0" collapsed="false">
      <c r="A1254" s="0" t="n">
        <v>1253</v>
      </c>
      <c r="B1254" s="0" t="s">
        <v>25</v>
      </c>
      <c r="C1254" s="2" t="n">
        <v>41089</v>
      </c>
      <c r="D1254" s="0" t="n">
        <v>3</v>
      </c>
      <c r="E1254" s="0" t="n">
        <f aca="false">MONTH(C1254)</f>
        <v>6</v>
      </c>
      <c r="F1254" s="0" t="str">
        <f aca="false">VLOOKUP(B1254,Sheet3!$A$1:$E$100,5)</f>
        <v>k4</v>
      </c>
      <c r="G1254" s="0" t="str">
        <f aca="false">VLOOKUP(B1254,Sheet3!$A$1:$E$100,2)</f>
        <v>1_l_wodny</v>
      </c>
      <c r="H1254" s="0" t="str">
        <f aca="false">VLOOKUP(B1254,Sheet3!$A$1:$E$100,3)</f>
        <v>37,99</v>
      </c>
      <c r="I1254" s="0" t="str">
        <f aca="false">VLOOKUP(F1254,Sheet4!$A$1:$B$22,2)</f>
        <v>panele_korkowe</v>
      </c>
    </row>
    <row r="1255" customFormat="false" ht="18.4" hidden="false" customHeight="true" outlineLevel="0" collapsed="false">
      <c r="A1255" s="1" t="n">
        <v>1254</v>
      </c>
      <c r="B1255" s="0" t="s">
        <v>90</v>
      </c>
      <c r="C1255" s="2" t="n">
        <v>41017</v>
      </c>
      <c r="D1255" s="0" t="n">
        <v>32</v>
      </c>
      <c r="E1255" s="0" t="n">
        <f aca="false">MONTH(C1255)</f>
        <v>4</v>
      </c>
      <c r="F1255" s="0" t="str">
        <f aca="false">VLOOKUP(B1255,Sheet3!$A$1:$E$100,5)</f>
        <v>k21</v>
      </c>
      <c r="G1255" s="0" t="str">
        <f aca="false">VLOOKUP(B1255,Sheet3!$A$1:$E$100,2)</f>
        <v>Rapsodia</v>
      </c>
      <c r="H1255" s="0" t="str">
        <f aca="false">VLOOKUP(B1255,Sheet3!$A$1:$E$100,3)</f>
        <v>129,99</v>
      </c>
      <c r="I1255" s="0" t="str">
        <f aca="false">VLOOKUP(F1255,Sheet4!$A$1:$B$22,2)</f>
        <v>panele_korkowe</v>
      </c>
    </row>
    <row r="1256" customFormat="false" ht="18.4" hidden="false" customHeight="true" outlineLevel="0" collapsed="false">
      <c r="A1256" s="0" t="n">
        <v>1255</v>
      </c>
      <c r="B1256" s="0" t="s">
        <v>97</v>
      </c>
      <c r="C1256" s="2" t="n">
        <v>41209</v>
      </c>
      <c r="D1256" s="0" t="n">
        <v>25</v>
      </c>
      <c r="E1256" s="0" t="n">
        <f aca="false">MONTH(C1256)</f>
        <v>10</v>
      </c>
      <c r="F1256" s="0" t="str">
        <f aca="false">VLOOKUP(B1256,Sheet3!$A$1:$E$100,5)</f>
        <v>k5</v>
      </c>
      <c r="G1256" s="0" t="str">
        <f aca="false">VLOOKUP(B1256,Sheet3!$A$1:$E$100,2)</f>
        <v>plyty_dzwiekowe</v>
      </c>
      <c r="H1256" s="0" t="str">
        <f aca="false">VLOOKUP(B1256,Sheet3!$A$1:$E$100,3)</f>
        <v>32,99</v>
      </c>
      <c r="I1256" s="0" t="str">
        <f aca="false">VLOOKUP(F1256,Sheet4!$A$1:$B$22,2)</f>
        <v>panele_korkowe</v>
      </c>
    </row>
    <row r="1257" customFormat="false" ht="18.4" hidden="false" customHeight="true" outlineLevel="0" collapsed="false">
      <c r="A1257" s="1" t="n">
        <v>1256</v>
      </c>
      <c r="B1257" s="0" t="s">
        <v>24</v>
      </c>
      <c r="C1257" s="2" t="n">
        <v>40953</v>
      </c>
      <c r="D1257" s="0" t="n">
        <v>10</v>
      </c>
      <c r="E1257" s="0" t="n">
        <f aca="false">MONTH(C1257)</f>
        <v>2</v>
      </c>
      <c r="F1257" s="0" t="str">
        <f aca="false">VLOOKUP(B1257,Sheet3!$A$1:$E$100,5)</f>
        <v>k8</v>
      </c>
      <c r="G1257" s="0" t="str">
        <f aca="false">VLOOKUP(B1257,Sheet3!$A$1:$E$100,2)</f>
        <v>LN_2</v>
      </c>
      <c r="H1257" s="0" t="str">
        <f aca="false">VLOOKUP(B1257,Sheet3!$A$1:$E$100,3)</f>
        <v>4,60</v>
      </c>
      <c r="I1257" s="0" t="str">
        <f aca="false">VLOOKUP(F1257,Sheet4!$A$1:$B$22,2)</f>
        <v>panele_korkowe</v>
      </c>
    </row>
    <row r="1258" customFormat="false" ht="18.4" hidden="false" customHeight="true" outlineLevel="0" collapsed="false">
      <c r="A1258" s="0" t="n">
        <v>1257</v>
      </c>
      <c r="B1258" s="0" t="s">
        <v>97</v>
      </c>
      <c r="C1258" s="2" t="n">
        <v>41043</v>
      </c>
      <c r="D1258" s="0" t="n">
        <v>14</v>
      </c>
      <c r="E1258" s="0" t="n">
        <f aca="false">MONTH(C1258)</f>
        <v>5</v>
      </c>
      <c r="F1258" s="0" t="str">
        <f aca="false">VLOOKUP(B1258,Sheet3!$A$1:$E$100,5)</f>
        <v>k5</v>
      </c>
      <c r="G1258" s="0" t="str">
        <f aca="false">VLOOKUP(B1258,Sheet3!$A$1:$E$100,2)</f>
        <v>plyty_dzwiekowe</v>
      </c>
      <c r="H1258" s="0" t="str">
        <f aca="false">VLOOKUP(B1258,Sheet3!$A$1:$E$100,3)</f>
        <v>32,99</v>
      </c>
      <c r="I1258" s="0" t="str">
        <f aca="false">VLOOKUP(F1258,Sheet4!$A$1:$B$22,2)</f>
        <v>panele_korkowe</v>
      </c>
    </row>
    <row r="1259" customFormat="false" ht="18.4" hidden="false" customHeight="true" outlineLevel="0" collapsed="false">
      <c r="A1259" s="1" t="n">
        <v>1258</v>
      </c>
      <c r="B1259" s="0" t="s">
        <v>77</v>
      </c>
      <c r="C1259" s="2" t="n">
        <v>41107</v>
      </c>
      <c r="D1259" s="0" t="n">
        <v>4</v>
      </c>
      <c r="E1259" s="0" t="n">
        <f aca="false">MONTH(C1259)</f>
        <v>7</v>
      </c>
      <c r="F1259" s="0" t="str">
        <f aca="false">VLOOKUP(B1259,Sheet3!$A$1:$E$100,5)</f>
        <v>k9</v>
      </c>
      <c r="G1259" s="0" t="str">
        <f aca="false">VLOOKUP(B1259,Sheet3!$A$1:$E$100,2)</f>
        <v>male</v>
      </c>
      <c r="H1259" s="0" t="str">
        <f aca="false">VLOOKUP(B1259,Sheet3!$A$1:$E$100,3)</f>
        <v>25,99</v>
      </c>
      <c r="I1259" s="0" t="str">
        <f aca="false">VLOOKUP(F1259,Sheet4!$A$1:$B$22,2)</f>
        <v>panele_korkowe</v>
      </c>
    </row>
    <row r="1260" customFormat="false" ht="18.4" hidden="false" customHeight="true" outlineLevel="0" collapsed="false">
      <c r="A1260" s="0" t="n">
        <v>1259</v>
      </c>
      <c r="B1260" s="0" t="s">
        <v>37</v>
      </c>
      <c r="C1260" s="2" t="n">
        <v>41183</v>
      </c>
      <c r="D1260" s="0" t="n">
        <v>10</v>
      </c>
      <c r="E1260" s="0" t="n">
        <f aca="false">MONTH(C1260)</f>
        <v>10</v>
      </c>
      <c r="F1260" s="0" t="str">
        <f aca="false">VLOOKUP(B1260,Sheet3!$A$1:$E$100,5)</f>
        <v>k15</v>
      </c>
      <c r="G1260" s="0" t="str">
        <f aca="false">VLOOKUP(B1260,Sheet3!$A$1:$E$100,2)</f>
        <v>kostka</v>
      </c>
      <c r="H1260" s="0" t="str">
        <f aca="false">VLOOKUP(B1260,Sheet3!$A$1:$E$100,3)</f>
        <v>25,99</v>
      </c>
      <c r="I1260" s="0" t="str">
        <f aca="false">VLOOKUP(F1260,Sheet4!$A$1:$B$22,2)</f>
        <v>maty_korkowe</v>
      </c>
    </row>
    <row r="1261" customFormat="false" ht="18.4" hidden="false" customHeight="true" outlineLevel="0" collapsed="false">
      <c r="A1261" s="1" t="n">
        <v>1260</v>
      </c>
      <c r="B1261" s="0" t="s">
        <v>37</v>
      </c>
      <c r="C1261" s="2" t="n">
        <v>41050</v>
      </c>
      <c r="D1261" s="0" t="n">
        <v>1</v>
      </c>
      <c r="E1261" s="0" t="n">
        <f aca="false">MONTH(C1261)</f>
        <v>5</v>
      </c>
      <c r="F1261" s="0" t="str">
        <f aca="false">VLOOKUP(B1261,Sheet3!$A$1:$E$100,5)</f>
        <v>k15</v>
      </c>
      <c r="G1261" s="0" t="str">
        <f aca="false">VLOOKUP(B1261,Sheet3!$A$1:$E$100,2)</f>
        <v>kostka</v>
      </c>
      <c r="H1261" s="0" t="str">
        <f aca="false">VLOOKUP(B1261,Sheet3!$A$1:$E$100,3)</f>
        <v>25,99</v>
      </c>
      <c r="I1261" s="0" t="str">
        <f aca="false">VLOOKUP(F1261,Sheet4!$A$1:$B$22,2)</f>
        <v>maty_korkowe</v>
      </c>
    </row>
    <row r="1262" customFormat="false" ht="18.4" hidden="false" customHeight="true" outlineLevel="0" collapsed="false">
      <c r="A1262" s="0" t="n">
        <v>1261</v>
      </c>
      <c r="B1262" s="0" t="s">
        <v>26</v>
      </c>
      <c r="C1262" s="2" t="n">
        <v>41169</v>
      </c>
      <c r="D1262" s="0" t="n">
        <v>16</v>
      </c>
      <c r="E1262" s="0" t="n">
        <f aca="false">MONTH(C1262)</f>
        <v>9</v>
      </c>
      <c r="F1262" s="0" t="str">
        <f aca="false">VLOOKUP(B1262,Sheet3!$A$1:$E$100,5)</f>
        <v>k1</v>
      </c>
      <c r="G1262" s="0" t="str">
        <f aca="false">VLOOKUP(B1262,Sheet3!$A$1:$E$100,2)</f>
        <v>Especial_Big</v>
      </c>
      <c r="H1262" s="0" t="str">
        <f aca="false">VLOOKUP(B1262,Sheet3!$A$1:$E$100,3)</f>
        <v>24,99</v>
      </c>
      <c r="I1262" s="0" t="str">
        <f aca="false">VLOOKUP(F1262,Sheet4!$A$1:$B$22,2)</f>
        <v>korek_scienny</v>
      </c>
    </row>
    <row r="1263" customFormat="false" ht="18.4" hidden="false" customHeight="true" outlineLevel="0" collapsed="false">
      <c r="A1263" s="1" t="n">
        <v>1262</v>
      </c>
      <c r="B1263" s="0" t="s">
        <v>103</v>
      </c>
      <c r="C1263" s="2" t="n">
        <v>41211</v>
      </c>
      <c r="D1263" s="0" t="n">
        <v>3</v>
      </c>
      <c r="E1263" s="0" t="n">
        <f aca="false">MONTH(C1263)</f>
        <v>10</v>
      </c>
      <c r="F1263" s="0" t="str">
        <f aca="false">VLOOKUP(B1263,Sheet3!$A$1:$E$100,5)</f>
        <v>k13</v>
      </c>
      <c r="G1263" s="0" t="str">
        <f aca="false">VLOOKUP(B1263,Sheet3!$A$1:$E$100,2)</f>
        <v>30m_x_1m_x_1,5mm</v>
      </c>
      <c r="H1263" s="0" t="str">
        <f aca="false">VLOOKUP(B1263,Sheet3!$A$1:$E$100,3)</f>
        <v>199,99</v>
      </c>
      <c r="I1263" s="0" t="str">
        <f aca="false">VLOOKUP(F1263,Sheet4!$A$1:$B$22,2)</f>
        <v>rolki_korkowe</v>
      </c>
    </row>
    <row r="1264" customFormat="false" ht="18.4" hidden="false" customHeight="true" outlineLevel="0" collapsed="false">
      <c r="A1264" s="0" t="n">
        <v>1263</v>
      </c>
      <c r="B1264" s="0" t="s">
        <v>31</v>
      </c>
      <c r="C1264" s="2" t="n">
        <v>41188</v>
      </c>
      <c r="D1264" s="0" t="n">
        <v>52</v>
      </c>
      <c r="E1264" s="0" t="n">
        <f aca="false">MONTH(C1264)</f>
        <v>10</v>
      </c>
      <c r="F1264" s="0" t="str">
        <f aca="false">VLOOKUP(B1264,Sheet3!$A$1:$E$100,5)</f>
        <v>k14</v>
      </c>
      <c r="G1264" s="0" t="str">
        <f aca="false">VLOOKUP(B1264,Sheet3!$A$1:$E$100,2)</f>
        <v>DawnTown</v>
      </c>
      <c r="H1264" s="0" t="str">
        <f aca="false">VLOOKUP(B1264,Sheet3!$A$1:$E$100,3)</f>
        <v>64,99</v>
      </c>
      <c r="I1264" s="0" t="str">
        <f aca="false">VLOOKUP(F1264,Sheet4!$A$1:$B$22,2)</f>
        <v>parkiet_korkowy</v>
      </c>
    </row>
    <row r="1265" customFormat="false" ht="18.4" hidden="false" customHeight="true" outlineLevel="0" collapsed="false">
      <c r="A1265" s="1" t="n">
        <v>1264</v>
      </c>
      <c r="B1265" s="0" t="s">
        <v>62</v>
      </c>
      <c r="C1265" s="2" t="n">
        <v>41010</v>
      </c>
      <c r="D1265" s="0" t="n">
        <v>55</v>
      </c>
      <c r="E1265" s="0" t="n">
        <f aca="false">MONTH(C1265)</f>
        <v>4</v>
      </c>
      <c r="F1265" s="0" t="str">
        <f aca="false">VLOOKUP(B1265,Sheet3!$A$1:$E$100,5)</f>
        <v>k5</v>
      </c>
      <c r="G1265" s="0" t="str">
        <f aca="false">VLOOKUP(B1265,Sheet3!$A$1:$E$100,2)</f>
        <v>Aglomerado_10_mm</v>
      </c>
      <c r="H1265" s="0" t="str">
        <f aca="false">VLOOKUP(B1265,Sheet3!$A$1:$E$100,3)</f>
        <v>34,99</v>
      </c>
      <c r="I1265" s="0" t="str">
        <f aca="false">VLOOKUP(F1265,Sheet4!$A$1:$B$22,2)</f>
        <v>panele_korkowe</v>
      </c>
    </row>
    <row r="1266" customFormat="false" ht="18.4" hidden="false" customHeight="true" outlineLevel="0" collapsed="false">
      <c r="A1266" s="0" t="n">
        <v>1265</v>
      </c>
      <c r="B1266" s="0" t="s">
        <v>91</v>
      </c>
      <c r="C1266" s="2" t="n">
        <v>41177</v>
      </c>
      <c r="D1266" s="0" t="n">
        <v>12</v>
      </c>
      <c r="E1266" s="0" t="n">
        <f aca="false">MONTH(C1266)</f>
        <v>9</v>
      </c>
      <c r="F1266" s="0" t="str">
        <f aca="false">VLOOKUP(B1266,Sheet3!$A$1:$E$100,5)</f>
        <v>k4</v>
      </c>
      <c r="G1266" s="0" t="str">
        <f aca="false">VLOOKUP(B1266,Sheet3!$A$1:$E$100,2)</f>
        <v>5_l_kontaktowy</v>
      </c>
      <c r="H1266" s="0" t="str">
        <f aca="false">VLOOKUP(B1266,Sheet3!$A$1:$E$100,3)</f>
        <v>84,99</v>
      </c>
      <c r="I1266" s="0" t="str">
        <f aca="false">VLOOKUP(F1266,Sheet4!$A$1:$B$22,2)</f>
        <v>panele_korkowe</v>
      </c>
    </row>
    <row r="1267" customFormat="false" ht="18.4" hidden="false" customHeight="true" outlineLevel="0" collapsed="false">
      <c r="A1267" s="1" t="n">
        <v>1266</v>
      </c>
      <c r="B1267" s="0" t="s">
        <v>25</v>
      </c>
      <c r="C1267" s="2" t="n">
        <v>40931</v>
      </c>
      <c r="D1267" s="0" t="n">
        <v>1</v>
      </c>
      <c r="E1267" s="0" t="n">
        <f aca="false">MONTH(C1267)</f>
        <v>1</v>
      </c>
      <c r="F1267" s="0" t="str">
        <f aca="false">VLOOKUP(B1267,Sheet3!$A$1:$E$100,5)</f>
        <v>k4</v>
      </c>
      <c r="G1267" s="0" t="str">
        <f aca="false">VLOOKUP(B1267,Sheet3!$A$1:$E$100,2)</f>
        <v>1_l_wodny</v>
      </c>
      <c r="H1267" s="0" t="str">
        <f aca="false">VLOOKUP(B1267,Sheet3!$A$1:$E$100,3)</f>
        <v>37,99</v>
      </c>
      <c r="I1267" s="0" t="str">
        <f aca="false">VLOOKUP(F1267,Sheet4!$A$1:$B$22,2)</f>
        <v>panele_korkowe</v>
      </c>
    </row>
    <row r="1268" customFormat="false" ht="18.4" hidden="false" customHeight="true" outlineLevel="0" collapsed="false">
      <c r="A1268" s="0" t="n">
        <v>1267</v>
      </c>
      <c r="B1268" s="0" t="s">
        <v>65</v>
      </c>
      <c r="C1268" s="2" t="n">
        <v>41201</v>
      </c>
      <c r="D1268" s="0" t="n">
        <v>5</v>
      </c>
      <c r="E1268" s="0" t="n">
        <f aca="false">MONTH(C1268)</f>
        <v>10</v>
      </c>
      <c r="F1268" s="0" t="str">
        <f aca="false">VLOOKUP(B1268,Sheet3!$A$1:$E$100,5)</f>
        <v>k12</v>
      </c>
      <c r="G1268" s="0" t="str">
        <f aca="false">VLOOKUP(B1268,Sheet3!$A$1:$E$100,2)</f>
        <v>1000x700x4</v>
      </c>
      <c r="H1268" s="0" t="str">
        <f aca="false">VLOOKUP(B1268,Sheet3!$A$1:$E$100,3)</f>
        <v>14,99</v>
      </c>
      <c r="I1268" s="0" t="str">
        <f aca="false">VLOOKUP(F1268,Sheet4!$A$1:$B$22,2)</f>
        <v>plyty_korkowe</v>
      </c>
    </row>
    <row r="1269" customFormat="false" ht="18.4" hidden="false" customHeight="true" outlineLevel="0" collapsed="false">
      <c r="A1269" s="1" t="n">
        <v>1268</v>
      </c>
      <c r="B1269" s="0" t="s">
        <v>37</v>
      </c>
      <c r="C1269" s="2" t="n">
        <v>41065</v>
      </c>
      <c r="D1269" s="0" t="n">
        <v>1</v>
      </c>
      <c r="E1269" s="0" t="n">
        <f aca="false">MONTH(C1269)</f>
        <v>6</v>
      </c>
      <c r="F1269" s="0" t="str">
        <f aca="false">VLOOKUP(B1269,Sheet3!$A$1:$E$100,5)</f>
        <v>k15</v>
      </c>
      <c r="G1269" s="0" t="str">
        <f aca="false">VLOOKUP(B1269,Sheet3!$A$1:$E$100,2)</f>
        <v>kostka</v>
      </c>
      <c r="H1269" s="0" t="str">
        <f aca="false">VLOOKUP(B1269,Sheet3!$A$1:$E$100,3)</f>
        <v>25,99</v>
      </c>
      <c r="I1269" s="0" t="str">
        <f aca="false">VLOOKUP(F1269,Sheet4!$A$1:$B$22,2)</f>
        <v>maty_korkowe</v>
      </c>
    </row>
    <row r="1270" customFormat="false" ht="18.4" hidden="false" customHeight="true" outlineLevel="0" collapsed="false">
      <c r="A1270" s="0" t="n">
        <v>1269</v>
      </c>
      <c r="B1270" s="0" t="s">
        <v>22</v>
      </c>
      <c r="C1270" s="2" t="n">
        <v>41192</v>
      </c>
      <c r="D1270" s="0" t="n">
        <v>7</v>
      </c>
      <c r="E1270" s="0" t="n">
        <f aca="false">MONTH(C1270)</f>
        <v>10</v>
      </c>
      <c r="F1270" s="0" t="str">
        <f aca="false">VLOOKUP(B1270,Sheet3!$A$1:$E$100,5)</f>
        <v>k17</v>
      </c>
      <c r="G1270" s="0" t="str">
        <f aca="false">VLOOKUP(B1270,Sheet3!$A$1:$E$100,2)</f>
        <v>korek_natryskowy</v>
      </c>
      <c r="H1270" s="0" t="str">
        <f aca="false">VLOOKUP(B1270,Sheet3!$A$1:$E$100,3)</f>
        <v>33,99</v>
      </c>
      <c r="I1270" s="0" t="str">
        <f aca="false">VLOOKUP(F1270,Sheet4!$A$1:$B$22,2)</f>
        <v>masa_korkowa</v>
      </c>
    </row>
    <row r="1271" customFormat="false" ht="18.4" hidden="false" customHeight="true" outlineLevel="0" collapsed="false">
      <c r="A1271" s="1" t="n">
        <v>1270</v>
      </c>
      <c r="B1271" s="0" t="s">
        <v>21</v>
      </c>
      <c r="C1271" s="2" t="n">
        <v>41211</v>
      </c>
      <c r="D1271" s="0" t="n">
        <v>10</v>
      </c>
      <c r="E1271" s="0" t="n">
        <f aca="false">MONTH(C1271)</f>
        <v>10</v>
      </c>
      <c r="F1271" s="0" t="str">
        <f aca="false">VLOOKUP(B1271,Sheet3!$A$1:$E$100,5)</f>
        <v>k8</v>
      </c>
      <c r="G1271" s="0" t="str">
        <f aca="false">VLOOKUP(B1271,Sheet3!$A$1:$E$100,2)</f>
        <v>LK_3</v>
      </c>
      <c r="H1271" s="0" t="str">
        <f aca="false">VLOOKUP(B1271,Sheet3!$A$1:$E$100,3)</f>
        <v>3,60</v>
      </c>
      <c r="I1271" s="0" t="str">
        <f aca="false">VLOOKUP(F1271,Sheet4!$A$1:$B$22,2)</f>
        <v>panele_korkowe</v>
      </c>
    </row>
    <row r="1272" customFormat="false" ht="18.4" hidden="false" customHeight="true" outlineLevel="0" collapsed="false">
      <c r="A1272" s="0" t="n">
        <v>1271</v>
      </c>
      <c r="B1272" s="0" t="s">
        <v>37</v>
      </c>
      <c r="C1272" s="2" t="n">
        <v>41054</v>
      </c>
      <c r="D1272" s="0" t="n">
        <v>1</v>
      </c>
      <c r="E1272" s="0" t="n">
        <f aca="false">MONTH(C1272)</f>
        <v>5</v>
      </c>
      <c r="F1272" s="0" t="str">
        <f aca="false">VLOOKUP(B1272,Sheet3!$A$1:$E$100,5)</f>
        <v>k15</v>
      </c>
      <c r="G1272" s="0" t="str">
        <f aca="false">VLOOKUP(B1272,Sheet3!$A$1:$E$100,2)</f>
        <v>kostka</v>
      </c>
      <c r="H1272" s="0" t="str">
        <f aca="false">VLOOKUP(B1272,Sheet3!$A$1:$E$100,3)</f>
        <v>25,99</v>
      </c>
      <c r="I1272" s="0" t="str">
        <f aca="false">VLOOKUP(F1272,Sheet4!$A$1:$B$22,2)</f>
        <v>maty_korkowe</v>
      </c>
    </row>
    <row r="1273" customFormat="false" ht="18.4" hidden="false" customHeight="true" outlineLevel="0" collapsed="false">
      <c r="A1273" s="1" t="n">
        <v>1272</v>
      </c>
      <c r="B1273" s="0" t="s">
        <v>53</v>
      </c>
      <c r="C1273" s="2" t="n">
        <v>41062</v>
      </c>
      <c r="D1273" s="0" t="n">
        <v>10</v>
      </c>
      <c r="E1273" s="0" t="n">
        <f aca="false">MONTH(C1273)</f>
        <v>6</v>
      </c>
      <c r="F1273" s="0" t="str">
        <f aca="false">VLOOKUP(B1273,Sheet3!$A$1:$E$100,5)</f>
        <v>k2</v>
      </c>
      <c r="G1273" s="0" t="str">
        <f aca="false">VLOOKUP(B1273,Sheet3!$A$1:$E$100,2)</f>
        <v>Special_4_mm</v>
      </c>
      <c r="H1273" s="0" t="str">
        <f aca="false">VLOOKUP(B1273,Sheet3!$A$1:$E$100,3)</f>
        <v>94,99</v>
      </c>
      <c r="I1273" s="0" t="str">
        <f aca="false">VLOOKUP(F1273,Sheet4!$A$1:$B$22,2)</f>
        <v>wyroby_korkowe</v>
      </c>
    </row>
    <row r="1274" customFormat="false" ht="18.4" hidden="false" customHeight="true" outlineLevel="0" collapsed="false">
      <c r="A1274" s="0" t="n">
        <v>1273</v>
      </c>
      <c r="B1274" s="0" t="s">
        <v>25</v>
      </c>
      <c r="C1274" s="2" t="n">
        <v>41037</v>
      </c>
      <c r="D1274" s="0" t="n">
        <v>4</v>
      </c>
      <c r="E1274" s="0" t="n">
        <f aca="false">MONTH(C1274)</f>
        <v>5</v>
      </c>
      <c r="F1274" s="0" t="str">
        <f aca="false">VLOOKUP(B1274,Sheet3!$A$1:$E$100,5)</f>
        <v>k4</v>
      </c>
      <c r="G1274" s="0" t="str">
        <f aca="false">VLOOKUP(B1274,Sheet3!$A$1:$E$100,2)</f>
        <v>1_l_wodny</v>
      </c>
      <c r="H1274" s="0" t="str">
        <f aca="false">VLOOKUP(B1274,Sheet3!$A$1:$E$100,3)</f>
        <v>37,99</v>
      </c>
      <c r="I1274" s="0" t="str">
        <f aca="false">VLOOKUP(F1274,Sheet4!$A$1:$B$22,2)</f>
        <v>panele_korkowe</v>
      </c>
    </row>
    <row r="1275" customFormat="false" ht="18.4" hidden="false" customHeight="true" outlineLevel="0" collapsed="false">
      <c r="A1275" s="1" t="n">
        <v>1274</v>
      </c>
      <c r="B1275" s="0" t="s">
        <v>84</v>
      </c>
      <c r="C1275" s="2" t="n">
        <v>41206</v>
      </c>
      <c r="D1275" s="0" t="n">
        <v>3</v>
      </c>
      <c r="E1275" s="0" t="n">
        <f aca="false">MONTH(C1275)</f>
        <v>10</v>
      </c>
      <c r="F1275" s="0" t="str">
        <f aca="false">VLOOKUP(B1275,Sheet3!$A$1:$E$100,5)</f>
        <v>k11</v>
      </c>
      <c r="G1275" s="0" t="str">
        <f aca="false">VLOOKUP(B1275,Sheet3!$A$1:$E$100,2)</f>
        <v>kpl_6_mm</v>
      </c>
      <c r="H1275" s="0" t="str">
        <f aca="false">VLOOKUP(B1275,Sheet3!$A$1:$E$100,3)</f>
        <v>6,20</v>
      </c>
      <c r="I1275" s="0" t="str">
        <f aca="false">VLOOKUP(F1275,Sheet4!$A$1:$B$22,2)</f>
        <v>podkladki_naturalne</v>
      </c>
    </row>
    <row r="1276" customFormat="false" ht="18.4" hidden="false" customHeight="true" outlineLevel="0" collapsed="false">
      <c r="A1276" s="0" t="n">
        <v>1275</v>
      </c>
      <c r="B1276" s="0" t="s">
        <v>75</v>
      </c>
      <c r="C1276" s="2" t="n">
        <v>41160</v>
      </c>
      <c r="D1276" s="0" t="n">
        <v>5</v>
      </c>
      <c r="E1276" s="0" t="n">
        <f aca="false">MONTH(C1276)</f>
        <v>9</v>
      </c>
      <c r="F1276" s="0" t="str">
        <f aca="false">VLOOKUP(B1276,Sheet3!$A$1:$E$100,5)</f>
        <v>k4</v>
      </c>
      <c r="G1276" s="0" t="str">
        <f aca="false">VLOOKUP(B1276,Sheet3!$A$1:$E$100,2)</f>
        <v>3_l_kontaktowy</v>
      </c>
      <c r="H1276" s="0" t="str">
        <f aca="false">VLOOKUP(B1276,Sheet3!$A$1:$E$100,3)</f>
        <v>59,99</v>
      </c>
      <c r="I1276" s="0" t="str">
        <f aca="false">VLOOKUP(F1276,Sheet4!$A$1:$B$22,2)</f>
        <v>panele_korkowe</v>
      </c>
    </row>
    <row r="1277" customFormat="false" ht="18.4" hidden="false" customHeight="true" outlineLevel="0" collapsed="false">
      <c r="A1277" s="1" t="n">
        <v>1276</v>
      </c>
      <c r="B1277" s="0" t="s">
        <v>75</v>
      </c>
      <c r="C1277" s="2" t="n">
        <v>41171</v>
      </c>
      <c r="D1277" s="0" t="n">
        <v>2</v>
      </c>
      <c r="E1277" s="0" t="n">
        <f aca="false">MONTH(C1277)</f>
        <v>9</v>
      </c>
      <c r="F1277" s="0" t="str">
        <f aca="false">VLOOKUP(B1277,Sheet3!$A$1:$E$100,5)</f>
        <v>k4</v>
      </c>
      <c r="G1277" s="0" t="str">
        <f aca="false">VLOOKUP(B1277,Sheet3!$A$1:$E$100,2)</f>
        <v>3_l_kontaktowy</v>
      </c>
      <c r="H1277" s="0" t="str">
        <f aca="false">VLOOKUP(B1277,Sheet3!$A$1:$E$100,3)</f>
        <v>59,99</v>
      </c>
      <c r="I1277" s="0" t="str">
        <f aca="false">VLOOKUP(F1277,Sheet4!$A$1:$B$22,2)</f>
        <v>panele_korkowe</v>
      </c>
    </row>
    <row r="1278" customFormat="false" ht="18.4" hidden="false" customHeight="true" outlineLevel="0" collapsed="false">
      <c r="A1278" s="0" t="n">
        <v>1277</v>
      </c>
      <c r="B1278" s="0" t="s">
        <v>55</v>
      </c>
      <c r="C1278" s="2" t="n">
        <v>41111</v>
      </c>
      <c r="D1278" s="0" t="n">
        <v>2</v>
      </c>
      <c r="E1278" s="0" t="n">
        <f aca="false">MONTH(C1278)</f>
        <v>7</v>
      </c>
      <c r="F1278" s="0" t="str">
        <f aca="false">VLOOKUP(B1278,Sheet3!$A$1:$E$100,5)</f>
        <v>k11</v>
      </c>
      <c r="G1278" s="0" t="str">
        <f aca="false">VLOOKUP(B1278,Sheet3!$A$1:$E$100,2)</f>
        <v>kpl_3_mm</v>
      </c>
      <c r="H1278" s="0" t="str">
        <f aca="false">VLOOKUP(B1278,Sheet3!$A$1:$E$100,3)</f>
        <v>3,50</v>
      </c>
      <c r="I1278" s="0" t="str">
        <f aca="false">VLOOKUP(F1278,Sheet4!$A$1:$B$22,2)</f>
        <v>podkladki_naturalne</v>
      </c>
    </row>
    <row r="1279" customFormat="false" ht="18.4" hidden="false" customHeight="true" outlineLevel="0" collapsed="false">
      <c r="A1279" s="1" t="n">
        <v>1278</v>
      </c>
      <c r="B1279" s="0" t="s">
        <v>93</v>
      </c>
      <c r="C1279" s="2" t="n">
        <v>41048</v>
      </c>
      <c r="D1279" s="0" t="n">
        <v>8</v>
      </c>
      <c r="E1279" s="0" t="n">
        <f aca="false">MONTH(C1279)</f>
        <v>5</v>
      </c>
      <c r="F1279" s="0" t="str">
        <f aca="false">VLOOKUP(B1279,Sheet3!$A$1:$E$100,5)</f>
        <v>k13</v>
      </c>
      <c r="G1279" s="0" t="str">
        <f aca="false">VLOOKUP(B1279,Sheet3!$A$1:$E$100,2)</f>
        <v>30m_x_1m_x_2mm</v>
      </c>
      <c r="H1279" s="0" t="str">
        <f aca="false">VLOOKUP(B1279,Sheet3!$A$1:$E$100,3)</f>
        <v>299,99</v>
      </c>
      <c r="I1279" s="0" t="str">
        <f aca="false">VLOOKUP(F1279,Sheet4!$A$1:$B$22,2)</f>
        <v>rolki_korkowe</v>
      </c>
    </row>
    <row r="1280" customFormat="false" ht="18.4" hidden="false" customHeight="true" outlineLevel="0" collapsed="false">
      <c r="A1280" s="0" t="n">
        <v>1279</v>
      </c>
      <c r="B1280" s="0" t="s">
        <v>10</v>
      </c>
      <c r="C1280" s="2" t="n">
        <v>41151</v>
      </c>
      <c r="D1280" s="0" t="n">
        <v>3</v>
      </c>
      <c r="E1280" s="0" t="n">
        <f aca="false">MONTH(C1280)</f>
        <v>8</v>
      </c>
      <c r="F1280" s="0" t="str">
        <f aca="false">VLOOKUP(B1280,Sheet3!$A$1:$E$100,5)</f>
        <v>k19</v>
      </c>
      <c r="G1280" s="0" t="str">
        <f aca="false">VLOOKUP(B1280,Sheet3!$A$1:$E$100,2)</f>
        <v>Oslonka_prosta</v>
      </c>
      <c r="H1280" s="0" t="str">
        <f aca="false">VLOOKUP(B1280,Sheet3!$A$1:$E$100,3)</f>
        <v>20,99</v>
      </c>
      <c r="I1280" s="0" t="str">
        <f aca="false">VLOOKUP(F1280,Sheet4!$A$1:$B$22,2)</f>
        <v>wyroby_korkowe</v>
      </c>
    </row>
    <row r="1281" customFormat="false" ht="18.4" hidden="false" customHeight="true" outlineLevel="0" collapsed="false">
      <c r="A1281" s="1" t="n">
        <v>1280</v>
      </c>
      <c r="B1281" s="0" t="s">
        <v>97</v>
      </c>
      <c r="C1281" s="2" t="n">
        <v>41087</v>
      </c>
      <c r="D1281" s="0" t="n">
        <v>15</v>
      </c>
      <c r="E1281" s="0" t="n">
        <f aca="false">MONTH(C1281)</f>
        <v>6</v>
      </c>
      <c r="F1281" s="0" t="str">
        <f aca="false">VLOOKUP(B1281,Sheet3!$A$1:$E$100,5)</f>
        <v>k5</v>
      </c>
      <c r="G1281" s="0" t="str">
        <f aca="false">VLOOKUP(B1281,Sheet3!$A$1:$E$100,2)</f>
        <v>plyty_dzwiekowe</v>
      </c>
      <c r="H1281" s="0" t="str">
        <f aca="false">VLOOKUP(B1281,Sheet3!$A$1:$E$100,3)</f>
        <v>32,99</v>
      </c>
      <c r="I1281" s="0" t="str">
        <f aca="false">VLOOKUP(F1281,Sheet4!$A$1:$B$22,2)</f>
        <v>panele_korkowe</v>
      </c>
    </row>
    <row r="1282" customFormat="false" ht="18.4" hidden="false" customHeight="true" outlineLevel="0" collapsed="false">
      <c r="A1282" s="0" t="n">
        <v>1281</v>
      </c>
      <c r="B1282" s="0" t="s">
        <v>86</v>
      </c>
      <c r="C1282" s="2" t="n">
        <v>41157</v>
      </c>
      <c r="D1282" s="0" t="n">
        <v>2</v>
      </c>
      <c r="E1282" s="0" t="n">
        <f aca="false">MONTH(C1282)</f>
        <v>9</v>
      </c>
      <c r="F1282" s="0" t="str">
        <f aca="false">VLOOKUP(B1282,Sheet3!$A$1:$E$100,5)</f>
        <v>k12</v>
      </c>
      <c r="G1282" s="0" t="str">
        <f aca="false">VLOOKUP(B1282,Sheet3!$A$1:$E$100,2)</f>
        <v>1000x700x1</v>
      </c>
      <c r="H1282" s="0" t="str">
        <f aca="false">VLOOKUP(B1282,Sheet3!$A$1:$E$100,3)</f>
        <v>4,99</v>
      </c>
      <c r="I1282" s="0" t="str">
        <f aca="false">VLOOKUP(F1282,Sheet4!$A$1:$B$22,2)</f>
        <v>plyty_korkowe</v>
      </c>
    </row>
    <row r="1283" customFormat="false" ht="18.4" hidden="false" customHeight="true" outlineLevel="0" collapsed="false">
      <c r="A1283" s="1" t="n">
        <v>1282</v>
      </c>
      <c r="B1283" s="0" t="s">
        <v>20</v>
      </c>
      <c r="C1283" s="2" t="n">
        <v>41094</v>
      </c>
      <c r="D1283" s="0" t="n">
        <v>54</v>
      </c>
      <c r="E1283" s="0" t="n">
        <f aca="false">MONTH(C1283)</f>
        <v>7</v>
      </c>
      <c r="F1283" s="0" t="str">
        <f aca="false">VLOOKUP(B1283,Sheet3!$A$1:$E$100,5)</f>
        <v>k6</v>
      </c>
      <c r="G1283" s="0" t="str">
        <f aca="false">VLOOKUP(B1283,Sheet3!$A$1:$E$100,2)</f>
        <v>940x23x5</v>
      </c>
      <c r="H1283" s="0" t="str">
        <f aca="false">VLOOKUP(B1283,Sheet3!$A$1:$E$100,3)</f>
        <v>2,19</v>
      </c>
      <c r="I1283" s="0" t="str">
        <f aca="false">VLOOKUP(F1283,Sheet4!$A$1:$B$22,2)</f>
        <v>panele_korkowe</v>
      </c>
    </row>
    <row r="1284" customFormat="false" ht="18.4" hidden="false" customHeight="true" outlineLevel="0" collapsed="false">
      <c r="A1284" s="0" t="n">
        <v>1283</v>
      </c>
      <c r="B1284" s="0" t="s">
        <v>58</v>
      </c>
      <c r="C1284" s="2" t="n">
        <v>41054</v>
      </c>
      <c r="D1284" s="0" t="n">
        <v>8</v>
      </c>
      <c r="E1284" s="0" t="n">
        <f aca="false">MONTH(C1284)</f>
        <v>5</v>
      </c>
      <c r="F1284" s="0" t="str">
        <f aca="false">VLOOKUP(B1284,Sheet3!$A$1:$E$100,5)</f>
        <v>k5</v>
      </c>
      <c r="G1284" s="0" t="str">
        <f aca="false">VLOOKUP(B1284,Sheet3!$A$1:$E$100,2)</f>
        <v>Aglomerado_80_mm</v>
      </c>
      <c r="H1284" s="0" t="str">
        <f aca="false">VLOOKUP(B1284,Sheet3!$A$1:$E$100,3)</f>
        <v>149,99</v>
      </c>
      <c r="I1284" s="0" t="str">
        <f aca="false">VLOOKUP(F1284,Sheet4!$A$1:$B$22,2)</f>
        <v>panele_korkowe</v>
      </c>
    </row>
    <row r="1285" customFormat="false" ht="18.4" hidden="false" customHeight="true" outlineLevel="0" collapsed="false">
      <c r="A1285" s="1" t="n">
        <v>1284</v>
      </c>
      <c r="B1285" s="0" t="s">
        <v>17</v>
      </c>
      <c r="C1285" s="2" t="n">
        <v>41124</v>
      </c>
      <c r="D1285" s="0" t="n">
        <v>2</v>
      </c>
      <c r="E1285" s="0" t="n">
        <f aca="false">MONTH(C1285)</f>
        <v>8</v>
      </c>
      <c r="F1285" s="0" t="str">
        <f aca="false">VLOOKUP(B1285,Sheet3!$A$1:$E$100,5)</f>
        <v>k19</v>
      </c>
      <c r="G1285" s="0" t="str">
        <f aca="false">VLOOKUP(B1285,Sheet3!$A$1:$E$100,2)</f>
        <v>Taca_prostokatna</v>
      </c>
      <c r="H1285" s="0" t="str">
        <f aca="false">VLOOKUP(B1285,Sheet3!$A$1:$E$100,3)</f>
        <v>26,99</v>
      </c>
      <c r="I1285" s="0" t="str">
        <f aca="false">VLOOKUP(F1285,Sheet4!$A$1:$B$22,2)</f>
        <v>wyroby_korkowe</v>
      </c>
    </row>
    <row r="1286" customFormat="false" ht="18.4" hidden="false" customHeight="true" outlineLevel="0" collapsed="false">
      <c r="A1286" s="0" t="n">
        <v>1285</v>
      </c>
      <c r="B1286" s="0" t="s">
        <v>56</v>
      </c>
      <c r="C1286" s="2" t="n">
        <v>41108</v>
      </c>
      <c r="D1286" s="0" t="n">
        <v>39</v>
      </c>
      <c r="E1286" s="0" t="n">
        <f aca="false">MONTH(C1286)</f>
        <v>7</v>
      </c>
      <c r="F1286" s="0" t="str">
        <f aca="false">VLOOKUP(B1286,Sheet3!$A$1:$E$100,5)</f>
        <v>k21</v>
      </c>
      <c r="G1286" s="0" t="str">
        <f aca="false">VLOOKUP(B1286,Sheet3!$A$1:$E$100,2)</f>
        <v>Harmony</v>
      </c>
      <c r="H1286" s="0" t="str">
        <f aca="false">VLOOKUP(B1286,Sheet3!$A$1:$E$100,3)</f>
        <v>139,99</v>
      </c>
      <c r="I1286" s="0" t="str">
        <f aca="false">VLOOKUP(F1286,Sheet4!$A$1:$B$22,2)</f>
        <v>panele_korkowe</v>
      </c>
    </row>
    <row r="1287" customFormat="false" ht="18.4" hidden="false" customHeight="true" outlineLevel="0" collapsed="false">
      <c r="A1287" s="1" t="n">
        <v>1286</v>
      </c>
      <c r="B1287" s="0" t="s">
        <v>18</v>
      </c>
      <c r="C1287" s="2" t="n">
        <v>40997</v>
      </c>
      <c r="D1287" s="0" t="n">
        <v>240</v>
      </c>
      <c r="E1287" s="0" t="n">
        <f aca="false">MONTH(C1287)</f>
        <v>3</v>
      </c>
      <c r="F1287" s="0" t="str">
        <f aca="false">VLOOKUP(B1287,Sheet3!$A$1:$E$100,5)</f>
        <v>k6</v>
      </c>
      <c r="G1287" s="0" t="str">
        <f aca="false">VLOOKUP(B1287,Sheet3!$A$1:$E$100,2)</f>
        <v>940x16x10</v>
      </c>
      <c r="H1287" s="0" t="str">
        <f aca="false">VLOOKUP(B1287,Sheet3!$A$1:$E$100,3)</f>
        <v>3,29</v>
      </c>
      <c r="I1287" s="0" t="str">
        <f aca="false">VLOOKUP(F1287,Sheet4!$A$1:$B$22,2)</f>
        <v>panele_korkowe</v>
      </c>
    </row>
    <row r="1288" customFormat="false" ht="18.4" hidden="false" customHeight="true" outlineLevel="0" collapsed="false">
      <c r="A1288" s="0" t="n">
        <v>1287</v>
      </c>
      <c r="B1288" s="0" t="s">
        <v>50</v>
      </c>
      <c r="C1288" s="2" t="n">
        <v>41144</v>
      </c>
      <c r="D1288" s="0" t="n">
        <v>66</v>
      </c>
      <c r="E1288" s="0" t="n">
        <f aca="false">MONTH(C1288)</f>
        <v>8</v>
      </c>
      <c r="F1288" s="0" t="str">
        <f aca="false">VLOOKUP(B1288,Sheet3!$A$1:$E$100,5)</f>
        <v>k8</v>
      </c>
      <c r="G1288" s="0" t="str">
        <f aca="false">VLOOKUP(B1288,Sheet3!$A$1:$E$100,2)</f>
        <v>LB_1</v>
      </c>
      <c r="H1288" s="0" t="str">
        <f aca="false">VLOOKUP(B1288,Sheet3!$A$1:$E$100,3)</f>
        <v>2,50</v>
      </c>
      <c r="I1288" s="0" t="str">
        <f aca="false">VLOOKUP(F1288,Sheet4!$A$1:$B$22,2)</f>
        <v>panele_korkowe</v>
      </c>
    </row>
    <row r="1289" customFormat="false" ht="18.4" hidden="false" customHeight="true" outlineLevel="0" collapsed="false">
      <c r="A1289" s="1" t="n">
        <v>1288</v>
      </c>
      <c r="B1289" s="0" t="s">
        <v>20</v>
      </c>
      <c r="C1289" s="2" t="n">
        <v>40994</v>
      </c>
      <c r="D1289" s="0" t="n">
        <v>25</v>
      </c>
      <c r="E1289" s="0" t="n">
        <f aca="false">MONTH(C1289)</f>
        <v>3</v>
      </c>
      <c r="F1289" s="0" t="str">
        <f aca="false">VLOOKUP(B1289,Sheet3!$A$1:$E$100,5)</f>
        <v>k6</v>
      </c>
      <c r="G1289" s="0" t="str">
        <f aca="false">VLOOKUP(B1289,Sheet3!$A$1:$E$100,2)</f>
        <v>940x23x5</v>
      </c>
      <c r="H1289" s="0" t="str">
        <f aca="false">VLOOKUP(B1289,Sheet3!$A$1:$E$100,3)</f>
        <v>2,19</v>
      </c>
      <c r="I1289" s="0" t="str">
        <f aca="false">VLOOKUP(F1289,Sheet4!$A$1:$B$22,2)</f>
        <v>panele_korkowe</v>
      </c>
    </row>
    <row r="1290" customFormat="false" ht="18.4" hidden="false" customHeight="true" outlineLevel="0" collapsed="false">
      <c r="A1290" s="0" t="n">
        <v>1289</v>
      </c>
      <c r="B1290" s="0" t="s">
        <v>19</v>
      </c>
      <c r="C1290" s="2" t="n">
        <v>41110</v>
      </c>
      <c r="D1290" s="0" t="n">
        <v>11</v>
      </c>
      <c r="E1290" s="0" t="n">
        <f aca="false">MONTH(C1290)</f>
        <v>7</v>
      </c>
      <c r="F1290" s="0" t="str">
        <f aca="false">VLOOKUP(B1290,Sheet3!$A$1:$E$100,5)</f>
        <v>k20</v>
      </c>
      <c r="G1290" s="0" t="str">
        <f aca="false">VLOOKUP(B1290,Sheet3!$A$1:$E$100,2)</f>
        <v>Stozkowe_srednie</v>
      </c>
      <c r="H1290" s="0" t="str">
        <f aca="false">VLOOKUP(B1290,Sheet3!$A$1:$E$100,3)</f>
        <v>0,89</v>
      </c>
      <c r="I1290" s="0" t="str">
        <f aca="false">VLOOKUP(F1290,Sheet4!$A$1:$B$22,2)</f>
        <v>korki_do_butelek</v>
      </c>
    </row>
    <row r="1291" customFormat="false" ht="18.4" hidden="false" customHeight="true" outlineLevel="0" collapsed="false">
      <c r="A1291" s="1" t="n">
        <v>1290</v>
      </c>
      <c r="B1291" s="0" t="s">
        <v>65</v>
      </c>
      <c r="C1291" s="2" t="n">
        <v>40987</v>
      </c>
      <c r="D1291" s="0" t="n">
        <v>8</v>
      </c>
      <c r="E1291" s="0" t="n">
        <f aca="false">MONTH(C1291)</f>
        <v>3</v>
      </c>
      <c r="F1291" s="0" t="str">
        <f aca="false">VLOOKUP(B1291,Sheet3!$A$1:$E$100,5)</f>
        <v>k12</v>
      </c>
      <c r="G1291" s="0" t="str">
        <f aca="false">VLOOKUP(B1291,Sheet3!$A$1:$E$100,2)</f>
        <v>1000x700x4</v>
      </c>
      <c r="H1291" s="0" t="str">
        <f aca="false">VLOOKUP(B1291,Sheet3!$A$1:$E$100,3)</f>
        <v>14,99</v>
      </c>
      <c r="I1291" s="0" t="str">
        <f aca="false">VLOOKUP(F1291,Sheet4!$A$1:$B$22,2)</f>
        <v>plyty_korkowe</v>
      </c>
    </row>
    <row r="1292" customFormat="false" ht="18.4" hidden="false" customHeight="true" outlineLevel="0" collapsed="false">
      <c r="A1292" s="0" t="n">
        <v>1291</v>
      </c>
      <c r="B1292" s="0" t="s">
        <v>95</v>
      </c>
      <c r="C1292" s="2" t="n">
        <v>41103</v>
      </c>
      <c r="D1292" s="0" t="n">
        <v>20</v>
      </c>
      <c r="E1292" s="0" t="n">
        <f aca="false">MONTH(C1292)</f>
        <v>7</v>
      </c>
      <c r="F1292" s="0" t="str">
        <f aca="false">VLOOKUP(B1292,Sheet3!$A$1:$E$100,5)</f>
        <v>k21</v>
      </c>
      <c r="G1292" s="0" t="str">
        <f aca="false">VLOOKUP(B1292,Sheet3!$A$1:$E$100,2)</f>
        <v>Natural</v>
      </c>
      <c r="H1292" s="0" t="str">
        <f aca="false">VLOOKUP(B1292,Sheet3!$A$1:$E$100,3)</f>
        <v>119,99</v>
      </c>
      <c r="I1292" s="0" t="str">
        <f aca="false">VLOOKUP(F1292,Sheet4!$A$1:$B$22,2)</f>
        <v>panele_korkowe</v>
      </c>
    </row>
    <row r="1293" customFormat="false" ht="18.4" hidden="false" customHeight="true" outlineLevel="0" collapsed="false">
      <c r="A1293" s="1" t="n">
        <v>1292</v>
      </c>
      <c r="B1293" s="0" t="s">
        <v>56</v>
      </c>
      <c r="C1293" s="2" t="n">
        <v>41100</v>
      </c>
      <c r="D1293" s="0" t="n">
        <v>16</v>
      </c>
      <c r="E1293" s="0" t="n">
        <f aca="false">MONTH(C1293)</f>
        <v>7</v>
      </c>
      <c r="F1293" s="0" t="str">
        <f aca="false">VLOOKUP(B1293,Sheet3!$A$1:$E$100,5)</f>
        <v>k21</v>
      </c>
      <c r="G1293" s="0" t="str">
        <f aca="false">VLOOKUP(B1293,Sheet3!$A$1:$E$100,2)</f>
        <v>Harmony</v>
      </c>
      <c r="H1293" s="0" t="str">
        <f aca="false">VLOOKUP(B1293,Sheet3!$A$1:$E$100,3)</f>
        <v>139,99</v>
      </c>
      <c r="I1293" s="0" t="str">
        <f aca="false">VLOOKUP(F1293,Sheet4!$A$1:$B$22,2)</f>
        <v>panele_korkowe</v>
      </c>
    </row>
    <row r="1294" customFormat="false" ht="18.4" hidden="false" customHeight="true" outlineLevel="0" collapsed="false">
      <c r="A1294" s="0" t="n">
        <v>1293</v>
      </c>
      <c r="B1294" s="0" t="s">
        <v>23</v>
      </c>
      <c r="C1294" s="2" t="n">
        <v>41153</v>
      </c>
      <c r="D1294" s="0" t="n">
        <v>10</v>
      </c>
      <c r="E1294" s="0" t="n">
        <f aca="false">MONTH(C1294)</f>
        <v>9</v>
      </c>
      <c r="F1294" s="0" t="str">
        <f aca="false">VLOOKUP(B1294,Sheet3!$A$1:$E$100,5)</f>
        <v>k3</v>
      </c>
      <c r="G1294" s="0" t="str">
        <f aca="false">VLOOKUP(B1294,Sheet3!$A$1:$E$100,2)</f>
        <v>frakcja_2,8-4,0_mm</v>
      </c>
      <c r="H1294" s="0" t="str">
        <f aca="false">VLOOKUP(B1294,Sheet3!$A$1:$E$100,3)</f>
        <v>12,80</v>
      </c>
      <c r="I1294" s="0" t="str">
        <f aca="false">VLOOKUP(F1294,Sheet4!$A$1:$B$22,2)</f>
        <v>panele_korkowe</v>
      </c>
    </row>
    <row r="1295" customFormat="false" ht="18.4" hidden="false" customHeight="true" outlineLevel="0" collapsed="false">
      <c r="A1295" s="1" t="n">
        <v>1294</v>
      </c>
      <c r="B1295" s="0" t="s">
        <v>48</v>
      </c>
      <c r="C1295" s="2" t="n">
        <v>41137</v>
      </c>
      <c r="D1295" s="0" t="n">
        <v>1</v>
      </c>
      <c r="E1295" s="0" t="n">
        <f aca="false">MONTH(C1295)</f>
        <v>8</v>
      </c>
      <c r="F1295" s="0" t="str">
        <f aca="false">VLOOKUP(B1295,Sheet3!$A$1:$E$100,5)</f>
        <v>k19</v>
      </c>
      <c r="G1295" s="0" t="str">
        <f aca="false">VLOOKUP(B1295,Sheet3!$A$1:$E$100,2)</f>
        <v>Cukiernica</v>
      </c>
      <c r="H1295" s="0" t="str">
        <f aca="false">VLOOKUP(B1295,Sheet3!$A$1:$E$100,3)</f>
        <v>25,99</v>
      </c>
      <c r="I1295" s="0" t="str">
        <f aca="false">VLOOKUP(F1295,Sheet4!$A$1:$B$22,2)</f>
        <v>wyroby_korkowe</v>
      </c>
    </row>
    <row r="1296" customFormat="false" ht="18.4" hidden="false" customHeight="true" outlineLevel="0" collapsed="false">
      <c r="A1296" s="0" t="n">
        <v>1295</v>
      </c>
      <c r="B1296" s="0" t="s">
        <v>76</v>
      </c>
      <c r="C1296" s="2" t="n">
        <v>41109</v>
      </c>
      <c r="D1296" s="0" t="n">
        <v>25</v>
      </c>
      <c r="E1296" s="0" t="n">
        <f aca="false">MONTH(C1296)</f>
        <v>7</v>
      </c>
      <c r="F1296" s="0" t="str">
        <f aca="false">VLOOKUP(B1296,Sheet3!$A$1:$E$100,5)</f>
        <v>k2</v>
      </c>
      <c r="G1296" s="0" t="str">
        <f aca="false">VLOOKUP(B1296,Sheet3!$A$1:$E$100,2)</f>
        <v>Normal_6_mm</v>
      </c>
      <c r="H1296" s="0" t="str">
        <f aca="false">VLOOKUP(B1296,Sheet3!$A$1:$E$100,3)</f>
        <v>119,99</v>
      </c>
      <c r="I1296" s="0" t="str">
        <f aca="false">VLOOKUP(F1296,Sheet4!$A$1:$B$22,2)</f>
        <v>wyroby_korkowe</v>
      </c>
    </row>
    <row r="1297" customFormat="false" ht="18.4" hidden="false" customHeight="true" outlineLevel="0" collapsed="false">
      <c r="A1297" s="1" t="n">
        <v>1296</v>
      </c>
      <c r="B1297" s="0" t="s">
        <v>19</v>
      </c>
      <c r="C1297" s="2" t="n">
        <v>41095</v>
      </c>
      <c r="D1297" s="0" t="n">
        <v>20</v>
      </c>
      <c r="E1297" s="0" t="n">
        <f aca="false">MONTH(C1297)</f>
        <v>7</v>
      </c>
      <c r="F1297" s="0" t="str">
        <f aca="false">VLOOKUP(B1297,Sheet3!$A$1:$E$100,5)</f>
        <v>k20</v>
      </c>
      <c r="G1297" s="0" t="str">
        <f aca="false">VLOOKUP(B1297,Sheet3!$A$1:$E$100,2)</f>
        <v>Stozkowe_srednie</v>
      </c>
      <c r="H1297" s="0" t="str">
        <f aca="false">VLOOKUP(B1297,Sheet3!$A$1:$E$100,3)</f>
        <v>0,89</v>
      </c>
      <c r="I1297" s="0" t="str">
        <f aca="false">VLOOKUP(F1297,Sheet4!$A$1:$B$22,2)</f>
        <v>korki_do_butelek</v>
      </c>
    </row>
    <row r="1298" customFormat="false" ht="18.4" hidden="false" customHeight="true" outlineLevel="0" collapsed="false">
      <c r="A1298" s="0" t="n">
        <v>1297</v>
      </c>
      <c r="B1298" s="0" t="s">
        <v>63</v>
      </c>
      <c r="C1298" s="2" t="n">
        <v>41069</v>
      </c>
      <c r="D1298" s="0" t="n">
        <v>20</v>
      </c>
      <c r="E1298" s="0" t="n">
        <f aca="false">MONTH(C1298)</f>
        <v>6</v>
      </c>
      <c r="F1298" s="0" t="str">
        <f aca="false">VLOOKUP(B1298,Sheet3!$A$1:$E$100,5)</f>
        <v>k19</v>
      </c>
      <c r="G1298" s="0" t="str">
        <f aca="false">VLOOKUP(B1298,Sheet3!$A$1:$E$100,2)</f>
        <v>Taca_okragla</v>
      </c>
      <c r="H1298" s="0" t="str">
        <f aca="false">VLOOKUP(B1298,Sheet3!$A$1:$E$100,3)</f>
        <v>32,49</v>
      </c>
      <c r="I1298" s="0" t="str">
        <f aca="false">VLOOKUP(F1298,Sheet4!$A$1:$B$22,2)</f>
        <v>wyroby_korkowe</v>
      </c>
    </row>
    <row r="1299" customFormat="false" ht="18.4" hidden="false" customHeight="true" outlineLevel="0" collapsed="false">
      <c r="A1299" s="1" t="n">
        <v>1298</v>
      </c>
      <c r="B1299" s="0" t="s">
        <v>65</v>
      </c>
      <c r="C1299" s="2" t="n">
        <v>41131</v>
      </c>
      <c r="D1299" s="0" t="n">
        <v>26</v>
      </c>
      <c r="E1299" s="0" t="n">
        <f aca="false">MONTH(C1299)</f>
        <v>8</v>
      </c>
      <c r="F1299" s="0" t="str">
        <f aca="false">VLOOKUP(B1299,Sheet3!$A$1:$E$100,5)</f>
        <v>k12</v>
      </c>
      <c r="G1299" s="0" t="str">
        <f aca="false">VLOOKUP(B1299,Sheet3!$A$1:$E$100,2)</f>
        <v>1000x700x4</v>
      </c>
      <c r="H1299" s="0" t="str">
        <f aca="false">VLOOKUP(B1299,Sheet3!$A$1:$E$100,3)</f>
        <v>14,99</v>
      </c>
      <c r="I1299" s="0" t="str">
        <f aca="false">VLOOKUP(F1299,Sheet4!$A$1:$B$22,2)</f>
        <v>plyty_korkowe</v>
      </c>
    </row>
    <row r="1300" customFormat="false" ht="18.4" hidden="false" customHeight="true" outlineLevel="0" collapsed="false">
      <c r="A1300" s="0" t="n">
        <v>1299</v>
      </c>
      <c r="B1300" s="0" t="s">
        <v>27</v>
      </c>
      <c r="C1300" s="2" t="n">
        <v>41095</v>
      </c>
      <c r="D1300" s="0" t="n">
        <v>1</v>
      </c>
      <c r="E1300" s="0" t="n">
        <f aca="false">MONTH(C1300)</f>
        <v>7</v>
      </c>
      <c r="F1300" s="0" t="str">
        <f aca="false">VLOOKUP(B1300,Sheet3!$A$1:$E$100,5)</f>
        <v>k10</v>
      </c>
      <c r="G1300" s="0" t="str">
        <f aca="false">VLOOKUP(B1300,Sheet3!$A$1:$E$100,2)</f>
        <v>40x50</v>
      </c>
      <c r="H1300" s="0" t="str">
        <f aca="false">VLOOKUP(B1300,Sheet3!$A$1:$E$100,3)</f>
        <v>21,00</v>
      </c>
      <c r="I1300" s="0" t="str">
        <f aca="false">VLOOKUP(F1300,Sheet4!$A$1:$B$22,2)</f>
        <v>tablice_korkowe</v>
      </c>
    </row>
    <row r="1301" customFormat="false" ht="18.4" hidden="false" customHeight="true" outlineLevel="0" collapsed="false">
      <c r="A1301" s="1" t="n">
        <v>1300</v>
      </c>
      <c r="B1301" s="0" t="s">
        <v>23</v>
      </c>
      <c r="C1301" s="2" t="n">
        <v>41060</v>
      </c>
      <c r="D1301" s="0" t="n">
        <v>20</v>
      </c>
      <c r="E1301" s="0" t="n">
        <f aca="false">MONTH(C1301)</f>
        <v>5</v>
      </c>
      <c r="F1301" s="0" t="str">
        <f aca="false">VLOOKUP(B1301,Sheet3!$A$1:$E$100,5)</f>
        <v>k3</v>
      </c>
      <c r="G1301" s="0" t="str">
        <f aca="false">VLOOKUP(B1301,Sheet3!$A$1:$E$100,2)</f>
        <v>frakcja_2,8-4,0_mm</v>
      </c>
      <c r="H1301" s="0" t="str">
        <f aca="false">VLOOKUP(B1301,Sheet3!$A$1:$E$100,3)</f>
        <v>12,80</v>
      </c>
      <c r="I1301" s="0" t="str">
        <f aca="false">VLOOKUP(F1301,Sheet4!$A$1:$B$22,2)</f>
        <v>panele_korkowe</v>
      </c>
    </row>
    <row r="1302" customFormat="false" ht="18.4" hidden="false" customHeight="true" outlineLevel="0" collapsed="false">
      <c r="A1302" s="0" t="n">
        <v>1301</v>
      </c>
      <c r="B1302" s="0" t="s">
        <v>50</v>
      </c>
      <c r="C1302" s="2" t="n">
        <v>40998</v>
      </c>
      <c r="D1302" s="0" t="n">
        <v>25</v>
      </c>
      <c r="E1302" s="0" t="n">
        <f aca="false">MONTH(C1302)</f>
        <v>3</v>
      </c>
      <c r="F1302" s="0" t="str">
        <f aca="false">VLOOKUP(B1302,Sheet3!$A$1:$E$100,5)</f>
        <v>k8</v>
      </c>
      <c r="G1302" s="0" t="str">
        <f aca="false">VLOOKUP(B1302,Sheet3!$A$1:$E$100,2)</f>
        <v>LB_1</v>
      </c>
      <c r="H1302" s="0" t="str">
        <f aca="false">VLOOKUP(B1302,Sheet3!$A$1:$E$100,3)</f>
        <v>2,50</v>
      </c>
      <c r="I1302" s="0" t="str">
        <f aca="false">VLOOKUP(F1302,Sheet4!$A$1:$B$22,2)</f>
        <v>panele_korkowe</v>
      </c>
    </row>
    <row r="1303" customFormat="false" ht="18.4" hidden="false" customHeight="true" outlineLevel="0" collapsed="false">
      <c r="A1303" s="1" t="n">
        <v>1302</v>
      </c>
      <c r="B1303" s="0" t="s">
        <v>37</v>
      </c>
      <c r="C1303" s="2" t="n">
        <v>41095</v>
      </c>
      <c r="D1303" s="0" t="n">
        <v>2</v>
      </c>
      <c r="E1303" s="0" t="n">
        <f aca="false">MONTH(C1303)</f>
        <v>7</v>
      </c>
      <c r="F1303" s="0" t="str">
        <f aca="false">VLOOKUP(B1303,Sheet3!$A$1:$E$100,5)</f>
        <v>k15</v>
      </c>
      <c r="G1303" s="0" t="str">
        <f aca="false">VLOOKUP(B1303,Sheet3!$A$1:$E$100,2)</f>
        <v>kostka</v>
      </c>
      <c r="H1303" s="0" t="str">
        <f aca="false">VLOOKUP(B1303,Sheet3!$A$1:$E$100,3)</f>
        <v>25,99</v>
      </c>
      <c r="I1303" s="0" t="str">
        <f aca="false">VLOOKUP(F1303,Sheet4!$A$1:$B$22,2)</f>
        <v>maty_korkowe</v>
      </c>
    </row>
    <row r="1304" customFormat="false" ht="18.4" hidden="false" customHeight="true" outlineLevel="0" collapsed="false">
      <c r="A1304" s="0" t="n">
        <v>1303</v>
      </c>
      <c r="B1304" s="0" t="s">
        <v>22</v>
      </c>
      <c r="C1304" s="2" t="n">
        <v>41038</v>
      </c>
      <c r="D1304" s="0" t="n">
        <v>10</v>
      </c>
      <c r="E1304" s="0" t="n">
        <f aca="false">MONTH(C1304)</f>
        <v>5</v>
      </c>
      <c r="F1304" s="0" t="str">
        <f aca="false">VLOOKUP(B1304,Sheet3!$A$1:$E$100,5)</f>
        <v>k17</v>
      </c>
      <c r="G1304" s="0" t="str">
        <f aca="false">VLOOKUP(B1304,Sheet3!$A$1:$E$100,2)</f>
        <v>korek_natryskowy</v>
      </c>
      <c r="H1304" s="0" t="str">
        <f aca="false">VLOOKUP(B1304,Sheet3!$A$1:$E$100,3)</f>
        <v>33,99</v>
      </c>
      <c r="I1304" s="0" t="str">
        <f aca="false">VLOOKUP(F1304,Sheet4!$A$1:$B$22,2)</f>
        <v>masa_korkowa</v>
      </c>
    </row>
    <row r="1305" customFormat="false" ht="18.4" hidden="false" customHeight="true" outlineLevel="0" collapsed="false">
      <c r="A1305" s="1" t="n">
        <v>1304</v>
      </c>
      <c r="B1305" s="0" t="s">
        <v>52</v>
      </c>
      <c r="C1305" s="2" t="n">
        <v>40974</v>
      </c>
      <c r="D1305" s="0" t="n">
        <v>9</v>
      </c>
      <c r="E1305" s="0" t="n">
        <f aca="false">MONTH(C1305)</f>
        <v>3</v>
      </c>
      <c r="F1305" s="0" t="str">
        <f aca="false">VLOOKUP(B1305,Sheet3!$A$1:$E$100,5)</f>
        <v>k10</v>
      </c>
      <c r="G1305" s="0" t="str">
        <f aca="false">VLOOKUP(B1305,Sheet3!$A$1:$E$100,2)</f>
        <v>120x150</v>
      </c>
      <c r="H1305" s="0" t="str">
        <f aca="false">VLOOKUP(B1305,Sheet3!$A$1:$E$100,3)</f>
        <v>159,00</v>
      </c>
      <c r="I1305" s="0" t="str">
        <f aca="false">VLOOKUP(F1305,Sheet4!$A$1:$B$22,2)</f>
        <v>tablice_korkowe</v>
      </c>
    </row>
    <row r="1306" customFormat="false" ht="18.4" hidden="false" customHeight="true" outlineLevel="0" collapsed="false">
      <c r="A1306" s="0" t="n">
        <v>1305</v>
      </c>
      <c r="B1306" s="0" t="s">
        <v>85</v>
      </c>
      <c r="C1306" s="2" t="n">
        <v>41043</v>
      </c>
      <c r="D1306" s="0" t="n">
        <v>30</v>
      </c>
      <c r="E1306" s="0" t="n">
        <f aca="false">MONTH(C1306)</f>
        <v>5</v>
      </c>
      <c r="F1306" s="0" t="str">
        <f aca="false">VLOOKUP(B1306,Sheet3!$A$1:$E$100,5)</f>
        <v>k8</v>
      </c>
      <c r="G1306" s="0" t="str">
        <f aca="false">VLOOKUP(B1306,Sheet3!$A$1:$E$100,2)</f>
        <v>LN_2</v>
      </c>
      <c r="H1306" s="0" t="str">
        <f aca="false">VLOOKUP(B1306,Sheet3!$A$1:$E$100,3)</f>
        <v>4,60</v>
      </c>
      <c r="I1306" s="0" t="str">
        <f aca="false">VLOOKUP(F1306,Sheet4!$A$1:$B$22,2)</f>
        <v>panele_korkowe</v>
      </c>
    </row>
    <row r="1307" customFormat="false" ht="18.4" hidden="false" customHeight="true" outlineLevel="0" collapsed="false">
      <c r="A1307" s="1" t="n">
        <v>1306</v>
      </c>
      <c r="B1307" s="0" t="s">
        <v>48</v>
      </c>
      <c r="C1307" s="2" t="n">
        <v>41002</v>
      </c>
      <c r="D1307" s="0" t="n">
        <v>1</v>
      </c>
      <c r="E1307" s="0" t="n">
        <f aca="false">MONTH(C1307)</f>
        <v>4</v>
      </c>
      <c r="F1307" s="0" t="str">
        <f aca="false">VLOOKUP(B1307,Sheet3!$A$1:$E$100,5)</f>
        <v>k19</v>
      </c>
      <c r="G1307" s="0" t="str">
        <f aca="false">VLOOKUP(B1307,Sheet3!$A$1:$E$100,2)</f>
        <v>Cukiernica</v>
      </c>
      <c r="H1307" s="0" t="str">
        <f aca="false">VLOOKUP(B1307,Sheet3!$A$1:$E$100,3)</f>
        <v>25,99</v>
      </c>
      <c r="I1307" s="0" t="str">
        <f aca="false">VLOOKUP(F1307,Sheet4!$A$1:$B$22,2)</f>
        <v>wyroby_korkowe</v>
      </c>
    </row>
    <row r="1308" customFormat="false" ht="18.4" hidden="false" customHeight="true" outlineLevel="0" collapsed="false">
      <c r="A1308" s="0" t="n">
        <v>1307</v>
      </c>
      <c r="B1308" s="0" t="s">
        <v>29</v>
      </c>
      <c r="C1308" s="2" t="n">
        <v>40980</v>
      </c>
      <c r="D1308" s="0" t="n">
        <v>3</v>
      </c>
      <c r="E1308" s="0" t="n">
        <f aca="false">MONTH(C1308)</f>
        <v>3</v>
      </c>
      <c r="F1308" s="0" t="str">
        <f aca="false">VLOOKUP(B1308,Sheet3!$A$1:$E$100,5)</f>
        <v>k10</v>
      </c>
      <c r="G1308" s="0" t="str">
        <f aca="false">VLOOKUP(B1308,Sheet3!$A$1:$E$100,2)</f>
        <v>150x180</v>
      </c>
      <c r="H1308" s="0" t="str">
        <f aca="false">VLOOKUP(B1308,Sheet3!$A$1:$E$100,3)</f>
        <v>199,00</v>
      </c>
      <c r="I1308" s="0" t="str">
        <f aca="false">VLOOKUP(F1308,Sheet4!$A$1:$B$22,2)</f>
        <v>tablice_korkowe</v>
      </c>
    </row>
    <row r="1309" customFormat="false" ht="18.4" hidden="false" customHeight="true" outlineLevel="0" collapsed="false">
      <c r="A1309" s="1" t="n">
        <v>1308</v>
      </c>
      <c r="B1309" s="0" t="s">
        <v>80</v>
      </c>
      <c r="C1309" s="2" t="n">
        <v>41040</v>
      </c>
      <c r="D1309" s="0" t="n">
        <v>23</v>
      </c>
      <c r="E1309" s="0" t="n">
        <f aca="false">MONTH(C1309)</f>
        <v>5</v>
      </c>
      <c r="F1309" s="0" t="str">
        <f aca="false">VLOOKUP(B1309,Sheet3!$A$1:$E$100,5)</f>
        <v>k21</v>
      </c>
      <c r="G1309" s="0" t="str">
        <f aca="false">VLOOKUP(B1309,Sheet3!$A$1:$E$100,2)</f>
        <v>Symphony</v>
      </c>
      <c r="H1309" s="0" t="str">
        <f aca="false">VLOOKUP(B1309,Sheet3!$A$1:$E$100,3)</f>
        <v>139,99</v>
      </c>
      <c r="I1309" s="0" t="str">
        <f aca="false">VLOOKUP(F1309,Sheet4!$A$1:$B$22,2)</f>
        <v>panele_korkowe</v>
      </c>
    </row>
    <row r="1310" customFormat="false" ht="18.4" hidden="false" customHeight="true" outlineLevel="0" collapsed="false">
      <c r="A1310" s="0" t="n">
        <v>1309</v>
      </c>
      <c r="B1310" s="0" t="s">
        <v>50</v>
      </c>
      <c r="C1310" s="2" t="n">
        <v>41097</v>
      </c>
      <c r="D1310" s="0" t="n">
        <v>25</v>
      </c>
      <c r="E1310" s="0" t="n">
        <f aca="false">MONTH(C1310)</f>
        <v>7</v>
      </c>
      <c r="F1310" s="0" t="str">
        <f aca="false">VLOOKUP(B1310,Sheet3!$A$1:$E$100,5)</f>
        <v>k8</v>
      </c>
      <c r="G1310" s="0" t="str">
        <f aca="false">VLOOKUP(B1310,Sheet3!$A$1:$E$100,2)</f>
        <v>LB_1</v>
      </c>
      <c r="H1310" s="0" t="str">
        <f aca="false">VLOOKUP(B1310,Sheet3!$A$1:$E$100,3)</f>
        <v>2,50</v>
      </c>
      <c r="I1310" s="0" t="str">
        <f aca="false">VLOOKUP(F1310,Sheet4!$A$1:$B$22,2)</f>
        <v>panele_korkowe</v>
      </c>
    </row>
    <row r="1311" customFormat="false" ht="18.4" hidden="false" customHeight="true" outlineLevel="0" collapsed="false">
      <c r="A1311" s="1" t="n">
        <v>1310</v>
      </c>
      <c r="B1311" s="0" t="s">
        <v>32</v>
      </c>
      <c r="C1311" s="2" t="n">
        <v>41233</v>
      </c>
      <c r="D1311" s="0" t="n">
        <v>30</v>
      </c>
      <c r="E1311" s="0" t="n">
        <f aca="false">MONTH(C1311)</f>
        <v>11</v>
      </c>
      <c r="F1311" s="0" t="str">
        <f aca="false">VLOOKUP(B1311,Sheet3!$A$1:$E$100,5)</f>
        <v>k8</v>
      </c>
      <c r="G1311" s="0" t="str">
        <f aca="false">VLOOKUP(B1311,Sheet3!$A$1:$E$100,2)</f>
        <v>LB_2</v>
      </c>
      <c r="H1311" s="0" t="str">
        <f aca="false">VLOOKUP(B1311,Sheet3!$A$1:$E$100,3)</f>
        <v>1,80</v>
      </c>
      <c r="I1311" s="0" t="str">
        <f aca="false">VLOOKUP(F1311,Sheet4!$A$1:$B$22,2)</f>
        <v>panele_korkowe</v>
      </c>
    </row>
    <row r="1312" customFormat="false" ht="18.4" hidden="false" customHeight="true" outlineLevel="0" collapsed="false">
      <c r="A1312" s="0" t="n">
        <v>1311</v>
      </c>
      <c r="B1312" s="0" t="s">
        <v>70</v>
      </c>
      <c r="C1312" s="2" t="n">
        <v>41064</v>
      </c>
      <c r="D1312" s="0" t="n">
        <v>21</v>
      </c>
      <c r="E1312" s="0" t="n">
        <f aca="false">MONTH(C1312)</f>
        <v>6</v>
      </c>
      <c r="F1312" s="0" t="str">
        <f aca="false">VLOOKUP(B1312,Sheet3!$A$1:$E$100,5)</f>
        <v>k14</v>
      </c>
      <c r="G1312" s="0" t="str">
        <f aca="false">VLOOKUP(B1312,Sheet3!$A$1:$E$100,2)</f>
        <v>Symphony</v>
      </c>
      <c r="H1312" s="0" t="str">
        <f aca="false">VLOOKUP(B1312,Sheet3!$A$1:$E$100,3)</f>
        <v>83,99</v>
      </c>
      <c r="I1312" s="0" t="str">
        <f aca="false">VLOOKUP(F1312,Sheet4!$A$1:$B$22,2)</f>
        <v>parkiet_korkowy</v>
      </c>
    </row>
    <row r="1313" customFormat="false" ht="18.4" hidden="false" customHeight="true" outlineLevel="0" collapsed="false">
      <c r="A1313" s="1" t="n">
        <v>1312</v>
      </c>
      <c r="B1313" s="0" t="s">
        <v>47</v>
      </c>
      <c r="C1313" s="2" t="n">
        <v>41122</v>
      </c>
      <c r="D1313" s="0" t="n">
        <v>14</v>
      </c>
      <c r="E1313" s="0" t="n">
        <f aca="false">MONTH(C1313)</f>
        <v>8</v>
      </c>
      <c r="F1313" s="0" t="str">
        <f aca="false">VLOOKUP(B1313,Sheet3!$A$1:$E$100,5)</f>
        <v>k2</v>
      </c>
      <c r="G1313" s="0" t="str">
        <f aca="false">VLOOKUP(B1313,Sheet3!$A$1:$E$100,2)</f>
        <v>Normal_4_mm</v>
      </c>
      <c r="H1313" s="0" t="str">
        <f aca="false">VLOOKUP(B1313,Sheet3!$A$1:$E$100,3)</f>
        <v>60,50</v>
      </c>
      <c r="I1313" s="0" t="str">
        <f aca="false">VLOOKUP(F1313,Sheet4!$A$1:$B$22,2)</f>
        <v>wyroby_korkowe</v>
      </c>
    </row>
    <row r="1314" customFormat="false" ht="18.4" hidden="false" customHeight="true" outlineLevel="0" collapsed="false">
      <c r="A1314" s="0" t="n">
        <v>1313</v>
      </c>
      <c r="B1314" s="0" t="s">
        <v>87</v>
      </c>
      <c r="C1314" s="2" t="n">
        <v>41247</v>
      </c>
      <c r="D1314" s="0" t="n">
        <v>2</v>
      </c>
      <c r="E1314" s="0" t="n">
        <f aca="false">MONTH(C1314)</f>
        <v>12</v>
      </c>
      <c r="F1314" s="0" t="str">
        <f aca="false">VLOOKUP(B1314,Sheet3!$A$1:$E$100,5)</f>
        <v>k10</v>
      </c>
      <c r="G1314" s="0" t="str">
        <f aca="false">VLOOKUP(B1314,Sheet3!$A$1:$E$100,2)</f>
        <v>100x150</v>
      </c>
      <c r="H1314" s="0" t="str">
        <f aca="false">VLOOKUP(B1314,Sheet3!$A$1:$E$100,3)</f>
        <v>89,00</v>
      </c>
      <c r="I1314" s="0" t="str">
        <f aca="false">VLOOKUP(F1314,Sheet4!$A$1:$B$22,2)</f>
        <v>tablice_korkowe</v>
      </c>
    </row>
    <row r="1315" customFormat="false" ht="18.4" hidden="false" customHeight="true" outlineLevel="0" collapsed="false">
      <c r="A1315" s="1" t="n">
        <v>1314</v>
      </c>
      <c r="B1315" s="0" t="s">
        <v>13</v>
      </c>
      <c r="C1315" s="2" t="n">
        <v>41143</v>
      </c>
      <c r="D1315" s="0" t="n">
        <v>10</v>
      </c>
      <c r="E1315" s="0" t="n">
        <f aca="false">MONTH(C1315)</f>
        <v>8</v>
      </c>
      <c r="F1315" s="0" t="str">
        <f aca="false">VLOOKUP(B1315,Sheet3!$A$1:$E$100,5)</f>
        <v>k12</v>
      </c>
      <c r="G1315" s="0" t="str">
        <f aca="false">VLOOKUP(B1315,Sheet3!$A$1:$E$100,2)</f>
        <v>1000x700x7</v>
      </c>
      <c r="H1315" s="0" t="str">
        <f aca="false">VLOOKUP(B1315,Sheet3!$A$1:$E$100,3)</f>
        <v>22,99</v>
      </c>
      <c r="I1315" s="0" t="str">
        <f aca="false">VLOOKUP(F1315,Sheet4!$A$1:$B$22,2)</f>
        <v>plyty_korkowe</v>
      </c>
    </row>
    <row r="1316" customFormat="false" ht="18.4" hidden="false" customHeight="true" outlineLevel="0" collapsed="false">
      <c r="A1316" s="0" t="n">
        <v>1315</v>
      </c>
      <c r="B1316" s="0" t="s">
        <v>37</v>
      </c>
      <c r="C1316" s="2" t="n">
        <v>41034</v>
      </c>
      <c r="D1316" s="0" t="n">
        <v>1</v>
      </c>
      <c r="E1316" s="0" t="n">
        <f aca="false">MONTH(C1316)</f>
        <v>5</v>
      </c>
      <c r="F1316" s="0" t="str">
        <f aca="false">VLOOKUP(B1316,Sheet3!$A$1:$E$100,5)</f>
        <v>k15</v>
      </c>
      <c r="G1316" s="0" t="str">
        <f aca="false">VLOOKUP(B1316,Sheet3!$A$1:$E$100,2)</f>
        <v>kostka</v>
      </c>
      <c r="H1316" s="0" t="str">
        <f aca="false">VLOOKUP(B1316,Sheet3!$A$1:$E$100,3)</f>
        <v>25,99</v>
      </c>
      <c r="I1316" s="0" t="str">
        <f aca="false">VLOOKUP(F1316,Sheet4!$A$1:$B$22,2)</f>
        <v>maty_korkowe</v>
      </c>
    </row>
    <row r="1317" customFormat="false" ht="18.4" hidden="false" customHeight="true" outlineLevel="0" collapsed="false">
      <c r="A1317" s="1" t="n">
        <v>1316</v>
      </c>
      <c r="B1317" s="0" t="s">
        <v>8</v>
      </c>
      <c r="C1317" s="2" t="n">
        <v>40995</v>
      </c>
      <c r="D1317" s="0" t="n">
        <v>19</v>
      </c>
      <c r="E1317" s="0" t="n">
        <f aca="false">MONTH(C1317)</f>
        <v>3</v>
      </c>
      <c r="F1317" s="0" t="str">
        <f aca="false">VLOOKUP(B1317,Sheet3!$A$1:$E$100,5)</f>
        <v>k6</v>
      </c>
      <c r="G1317" s="0" t="str">
        <f aca="false">VLOOKUP(B1317,Sheet3!$A$1:$E$100,2)</f>
        <v>940x16x7</v>
      </c>
      <c r="H1317" s="0" t="str">
        <f aca="false">VLOOKUP(B1317,Sheet3!$A$1:$E$100,3)</f>
        <v>2,89</v>
      </c>
      <c r="I1317" s="0" t="str">
        <f aca="false">VLOOKUP(F1317,Sheet4!$A$1:$B$22,2)</f>
        <v>panele_korkowe</v>
      </c>
    </row>
    <row r="1318" customFormat="false" ht="18.4" hidden="false" customHeight="true" outlineLevel="0" collapsed="false">
      <c r="A1318" s="0" t="n">
        <v>1317</v>
      </c>
      <c r="B1318" s="0" t="s">
        <v>58</v>
      </c>
      <c r="C1318" s="2" t="n">
        <v>40975</v>
      </c>
      <c r="D1318" s="0" t="n">
        <v>22</v>
      </c>
      <c r="E1318" s="0" t="n">
        <f aca="false">MONTH(C1318)</f>
        <v>3</v>
      </c>
      <c r="F1318" s="0" t="str">
        <f aca="false">VLOOKUP(B1318,Sheet3!$A$1:$E$100,5)</f>
        <v>k5</v>
      </c>
      <c r="G1318" s="0" t="str">
        <f aca="false">VLOOKUP(B1318,Sheet3!$A$1:$E$100,2)</f>
        <v>Aglomerado_80_mm</v>
      </c>
      <c r="H1318" s="0" t="str">
        <f aca="false">VLOOKUP(B1318,Sheet3!$A$1:$E$100,3)</f>
        <v>149,99</v>
      </c>
      <c r="I1318" s="0" t="str">
        <f aca="false">VLOOKUP(F1318,Sheet4!$A$1:$B$22,2)</f>
        <v>panele_korkowe</v>
      </c>
    </row>
    <row r="1319" customFormat="false" ht="18.4" hidden="false" customHeight="true" outlineLevel="0" collapsed="false">
      <c r="A1319" s="1" t="n">
        <v>1318</v>
      </c>
      <c r="B1319" s="0" t="s">
        <v>29</v>
      </c>
      <c r="C1319" s="2" t="n">
        <v>41142</v>
      </c>
      <c r="D1319" s="0" t="n">
        <v>9</v>
      </c>
      <c r="E1319" s="0" t="n">
        <f aca="false">MONTH(C1319)</f>
        <v>8</v>
      </c>
      <c r="F1319" s="0" t="str">
        <f aca="false">VLOOKUP(B1319,Sheet3!$A$1:$E$100,5)</f>
        <v>k10</v>
      </c>
      <c r="G1319" s="0" t="str">
        <f aca="false">VLOOKUP(B1319,Sheet3!$A$1:$E$100,2)</f>
        <v>150x180</v>
      </c>
      <c r="H1319" s="0" t="str">
        <f aca="false">VLOOKUP(B1319,Sheet3!$A$1:$E$100,3)</f>
        <v>199,00</v>
      </c>
      <c r="I1319" s="0" t="str">
        <f aca="false">VLOOKUP(F1319,Sheet4!$A$1:$B$22,2)</f>
        <v>tablice_korkowe</v>
      </c>
    </row>
    <row r="1320" customFormat="false" ht="18.4" hidden="false" customHeight="true" outlineLevel="0" collapsed="false">
      <c r="A1320" s="0" t="n">
        <v>1319</v>
      </c>
      <c r="B1320" s="0" t="s">
        <v>23</v>
      </c>
      <c r="C1320" s="2" t="n">
        <v>41037</v>
      </c>
      <c r="D1320" s="0" t="n">
        <v>12</v>
      </c>
      <c r="E1320" s="0" t="n">
        <f aca="false">MONTH(C1320)</f>
        <v>5</v>
      </c>
      <c r="F1320" s="0" t="str">
        <f aca="false">VLOOKUP(B1320,Sheet3!$A$1:$E$100,5)</f>
        <v>k3</v>
      </c>
      <c r="G1320" s="0" t="str">
        <f aca="false">VLOOKUP(B1320,Sheet3!$A$1:$E$100,2)</f>
        <v>frakcja_2,8-4,0_mm</v>
      </c>
      <c r="H1320" s="0" t="str">
        <f aca="false">VLOOKUP(B1320,Sheet3!$A$1:$E$100,3)</f>
        <v>12,80</v>
      </c>
      <c r="I1320" s="0" t="str">
        <f aca="false">VLOOKUP(F1320,Sheet4!$A$1:$B$22,2)</f>
        <v>panele_korkowe</v>
      </c>
    </row>
    <row r="1321" customFormat="false" ht="18.4" hidden="false" customHeight="true" outlineLevel="0" collapsed="false">
      <c r="A1321" s="1" t="n">
        <v>1320</v>
      </c>
      <c r="B1321" s="0" t="s">
        <v>69</v>
      </c>
      <c r="C1321" s="2" t="n">
        <v>41094</v>
      </c>
      <c r="D1321" s="0" t="n">
        <v>1</v>
      </c>
      <c r="E1321" s="0" t="n">
        <f aca="false">MONTH(C1321)</f>
        <v>7</v>
      </c>
      <c r="F1321" s="0" t="str">
        <f aca="false">VLOOKUP(B1321,Sheet3!$A$1:$E$100,5)</f>
        <v>k20</v>
      </c>
      <c r="G1321" s="0" t="str">
        <f aca="false">VLOOKUP(B1321,Sheet3!$A$1:$E$100,2)</f>
        <v>Stozkowe_duze</v>
      </c>
      <c r="H1321" s="0" t="str">
        <f aca="false">VLOOKUP(B1321,Sheet3!$A$1:$E$100,3)</f>
        <v>1,19</v>
      </c>
      <c r="I1321" s="0" t="str">
        <f aca="false">VLOOKUP(F1321,Sheet4!$A$1:$B$22,2)</f>
        <v>korki_do_butelek</v>
      </c>
    </row>
    <row r="1322" customFormat="false" ht="18.4" hidden="false" customHeight="true" outlineLevel="0" collapsed="false">
      <c r="A1322" s="0" t="n">
        <v>1321</v>
      </c>
      <c r="B1322" s="0" t="s">
        <v>36</v>
      </c>
      <c r="C1322" s="2" t="n">
        <v>41148</v>
      </c>
      <c r="D1322" s="0" t="n">
        <v>18</v>
      </c>
      <c r="E1322" s="0" t="n">
        <f aca="false">MONTH(C1322)</f>
        <v>8</v>
      </c>
      <c r="F1322" s="0" t="str">
        <f aca="false">VLOOKUP(B1322,Sheet3!$A$1:$E$100,5)</f>
        <v>k10</v>
      </c>
      <c r="G1322" s="0" t="str">
        <f aca="false">VLOOKUP(B1322,Sheet3!$A$1:$E$100,2)</f>
        <v>50x80</v>
      </c>
      <c r="H1322" s="0" t="str">
        <f aca="false">VLOOKUP(B1322,Sheet3!$A$1:$E$100,3)</f>
        <v>34,99</v>
      </c>
      <c r="I1322" s="0" t="str">
        <f aca="false">VLOOKUP(F1322,Sheet4!$A$1:$B$22,2)</f>
        <v>tablice_korkowe</v>
      </c>
    </row>
    <row r="1323" customFormat="false" ht="18.4" hidden="false" customHeight="true" outlineLevel="0" collapsed="false">
      <c r="A1323" s="1" t="n">
        <v>1322</v>
      </c>
      <c r="B1323" s="0" t="s">
        <v>52</v>
      </c>
      <c r="C1323" s="2" t="n">
        <v>41002</v>
      </c>
      <c r="D1323" s="0" t="n">
        <v>2</v>
      </c>
      <c r="E1323" s="0" t="n">
        <f aca="false">MONTH(C1323)</f>
        <v>4</v>
      </c>
      <c r="F1323" s="0" t="str">
        <f aca="false">VLOOKUP(B1323,Sheet3!$A$1:$E$100,5)</f>
        <v>k10</v>
      </c>
      <c r="G1323" s="0" t="str">
        <f aca="false">VLOOKUP(B1323,Sheet3!$A$1:$E$100,2)</f>
        <v>120x150</v>
      </c>
      <c r="H1323" s="0" t="str">
        <f aca="false">VLOOKUP(B1323,Sheet3!$A$1:$E$100,3)</f>
        <v>159,00</v>
      </c>
      <c r="I1323" s="0" t="str">
        <f aca="false">VLOOKUP(F1323,Sheet4!$A$1:$B$22,2)</f>
        <v>tablice_korkowe</v>
      </c>
    </row>
    <row r="1324" customFormat="false" ht="18.4" hidden="false" customHeight="true" outlineLevel="0" collapsed="false">
      <c r="A1324" s="0" t="n">
        <v>1323</v>
      </c>
      <c r="B1324" s="0" t="s">
        <v>50</v>
      </c>
      <c r="C1324" s="2" t="n">
        <v>41073</v>
      </c>
      <c r="D1324" s="0" t="n">
        <v>20</v>
      </c>
      <c r="E1324" s="0" t="n">
        <f aca="false">MONTH(C1324)</f>
        <v>6</v>
      </c>
      <c r="F1324" s="0" t="str">
        <f aca="false">VLOOKUP(B1324,Sheet3!$A$1:$E$100,5)</f>
        <v>k8</v>
      </c>
      <c r="G1324" s="0" t="str">
        <f aca="false">VLOOKUP(B1324,Sheet3!$A$1:$E$100,2)</f>
        <v>LB_1</v>
      </c>
      <c r="H1324" s="0" t="str">
        <f aca="false">VLOOKUP(B1324,Sheet3!$A$1:$E$100,3)</f>
        <v>2,50</v>
      </c>
      <c r="I1324" s="0" t="str">
        <f aca="false">VLOOKUP(F1324,Sheet4!$A$1:$B$22,2)</f>
        <v>panele_korkowe</v>
      </c>
    </row>
    <row r="1325" customFormat="false" ht="18.4" hidden="false" customHeight="true" outlineLevel="0" collapsed="false">
      <c r="A1325" s="1" t="n">
        <v>1324</v>
      </c>
      <c r="B1325" s="0" t="s">
        <v>51</v>
      </c>
      <c r="C1325" s="2" t="n">
        <v>41146</v>
      </c>
      <c r="D1325" s="0" t="n">
        <v>2</v>
      </c>
      <c r="E1325" s="0" t="n">
        <f aca="false">MONTH(C1325)</f>
        <v>8</v>
      </c>
      <c r="F1325" s="0" t="str">
        <f aca="false">VLOOKUP(B1325,Sheet3!$A$1:$E$100,5)</f>
        <v>k10</v>
      </c>
      <c r="G1325" s="0" t="str">
        <f aca="false">VLOOKUP(B1325,Sheet3!$A$1:$E$100,2)</f>
        <v>60x80</v>
      </c>
      <c r="H1325" s="0" t="str">
        <f aca="false">VLOOKUP(B1325,Sheet3!$A$1:$E$100,3)</f>
        <v>51,00</v>
      </c>
      <c r="I1325" s="0" t="str">
        <f aca="false">VLOOKUP(F1325,Sheet4!$A$1:$B$22,2)</f>
        <v>tablice_korkowe</v>
      </c>
    </row>
    <row r="1326" customFormat="false" ht="18.4" hidden="false" customHeight="true" outlineLevel="0" collapsed="false">
      <c r="A1326" s="0" t="n">
        <v>1325</v>
      </c>
      <c r="B1326" s="0" t="s">
        <v>51</v>
      </c>
      <c r="C1326" s="2" t="n">
        <v>41131</v>
      </c>
      <c r="D1326" s="0" t="n">
        <v>2</v>
      </c>
      <c r="E1326" s="0" t="n">
        <f aca="false">MONTH(C1326)</f>
        <v>8</v>
      </c>
      <c r="F1326" s="0" t="str">
        <f aca="false">VLOOKUP(B1326,Sheet3!$A$1:$E$100,5)</f>
        <v>k10</v>
      </c>
      <c r="G1326" s="0" t="str">
        <f aca="false">VLOOKUP(B1326,Sheet3!$A$1:$E$100,2)</f>
        <v>60x80</v>
      </c>
      <c r="H1326" s="0" t="str">
        <f aca="false">VLOOKUP(B1326,Sheet3!$A$1:$E$100,3)</f>
        <v>51,00</v>
      </c>
      <c r="I1326" s="0" t="str">
        <f aca="false">VLOOKUP(F1326,Sheet4!$A$1:$B$22,2)</f>
        <v>tablice_korkowe</v>
      </c>
    </row>
    <row r="1327" customFormat="false" ht="18.4" hidden="false" customHeight="true" outlineLevel="0" collapsed="false">
      <c r="A1327" s="1" t="n">
        <v>1326</v>
      </c>
      <c r="B1327" s="0" t="s">
        <v>71</v>
      </c>
      <c r="C1327" s="2" t="n">
        <v>40941</v>
      </c>
      <c r="D1327" s="0" t="n">
        <v>19</v>
      </c>
      <c r="E1327" s="0" t="n">
        <f aca="false">MONTH(C1327)</f>
        <v>2</v>
      </c>
      <c r="F1327" s="0" t="str">
        <f aca="false">VLOOKUP(B1327,Sheet3!$A$1:$E$100,5)</f>
        <v>k21</v>
      </c>
      <c r="G1327" s="0" t="str">
        <f aca="false">VLOOKUP(B1327,Sheet3!$A$1:$E$100,2)</f>
        <v>DawnTown</v>
      </c>
      <c r="H1327" s="0" t="str">
        <f aca="false">VLOOKUP(B1327,Sheet3!$A$1:$E$100,3)</f>
        <v>129,99</v>
      </c>
      <c r="I1327" s="0" t="str">
        <f aca="false">VLOOKUP(F1327,Sheet4!$A$1:$B$22,2)</f>
        <v>panele_korkowe</v>
      </c>
    </row>
    <row r="1328" customFormat="false" ht="18.4" hidden="false" customHeight="true" outlineLevel="0" collapsed="false">
      <c r="A1328" s="0" t="n">
        <v>1327</v>
      </c>
      <c r="B1328" s="0" t="s">
        <v>38</v>
      </c>
      <c r="C1328" s="2" t="n">
        <v>41016</v>
      </c>
      <c r="D1328" s="0" t="n">
        <v>17</v>
      </c>
      <c r="E1328" s="0" t="n">
        <f aca="false">MONTH(C1328)</f>
        <v>4</v>
      </c>
      <c r="F1328" s="0" t="str">
        <f aca="false">VLOOKUP(B1328,Sheet3!$A$1:$E$100,5)</f>
        <v>k10</v>
      </c>
      <c r="G1328" s="0" t="str">
        <f aca="false">VLOOKUP(B1328,Sheet3!$A$1:$E$100,2)</f>
        <v>50x80</v>
      </c>
      <c r="H1328" s="0" t="str">
        <f aca="false">VLOOKUP(B1328,Sheet3!$A$1:$E$100,3)</f>
        <v>34,99</v>
      </c>
      <c r="I1328" s="0" t="str">
        <f aca="false">VLOOKUP(F1328,Sheet4!$A$1:$B$22,2)</f>
        <v>tablice_korkowe</v>
      </c>
    </row>
    <row r="1329" customFormat="false" ht="18.4" hidden="false" customHeight="true" outlineLevel="0" collapsed="false">
      <c r="A1329" s="1" t="n">
        <v>1328</v>
      </c>
      <c r="B1329" s="0" t="s">
        <v>80</v>
      </c>
      <c r="C1329" s="2" t="n">
        <v>41159</v>
      </c>
      <c r="D1329" s="0" t="n">
        <v>19</v>
      </c>
      <c r="E1329" s="0" t="n">
        <f aca="false">MONTH(C1329)</f>
        <v>9</v>
      </c>
      <c r="F1329" s="0" t="str">
        <f aca="false">VLOOKUP(B1329,Sheet3!$A$1:$E$100,5)</f>
        <v>k21</v>
      </c>
      <c r="G1329" s="0" t="str">
        <f aca="false">VLOOKUP(B1329,Sheet3!$A$1:$E$100,2)</f>
        <v>Symphony</v>
      </c>
      <c r="H1329" s="0" t="str">
        <f aca="false">VLOOKUP(B1329,Sheet3!$A$1:$E$100,3)</f>
        <v>139,99</v>
      </c>
      <c r="I1329" s="0" t="str">
        <f aca="false">VLOOKUP(F1329,Sheet4!$A$1:$B$22,2)</f>
        <v>panele_korkowe</v>
      </c>
    </row>
    <row r="1330" customFormat="false" ht="18.4" hidden="false" customHeight="true" outlineLevel="0" collapsed="false">
      <c r="A1330" s="0" t="n">
        <v>1329</v>
      </c>
      <c r="B1330" s="0" t="s">
        <v>23</v>
      </c>
      <c r="C1330" s="2" t="n">
        <v>41065</v>
      </c>
      <c r="D1330" s="0" t="n">
        <v>10</v>
      </c>
      <c r="E1330" s="0" t="n">
        <f aca="false">MONTH(C1330)</f>
        <v>6</v>
      </c>
      <c r="F1330" s="0" t="str">
        <f aca="false">VLOOKUP(B1330,Sheet3!$A$1:$E$100,5)</f>
        <v>k3</v>
      </c>
      <c r="G1330" s="0" t="str">
        <f aca="false">VLOOKUP(B1330,Sheet3!$A$1:$E$100,2)</f>
        <v>frakcja_2,8-4,0_mm</v>
      </c>
      <c r="H1330" s="0" t="str">
        <f aca="false">VLOOKUP(B1330,Sheet3!$A$1:$E$100,3)</f>
        <v>12,80</v>
      </c>
      <c r="I1330" s="0" t="str">
        <f aca="false">VLOOKUP(F1330,Sheet4!$A$1:$B$22,2)</f>
        <v>panele_korkowe</v>
      </c>
    </row>
    <row r="1331" customFormat="false" ht="18.4" hidden="false" customHeight="true" outlineLevel="0" collapsed="false">
      <c r="A1331" s="1" t="n">
        <v>1330</v>
      </c>
      <c r="B1331" s="0" t="s">
        <v>45</v>
      </c>
      <c r="C1331" s="2" t="n">
        <v>41156</v>
      </c>
      <c r="D1331" s="0" t="n">
        <v>71</v>
      </c>
      <c r="E1331" s="0" t="n">
        <f aca="false">MONTH(C1331)</f>
        <v>9</v>
      </c>
      <c r="F1331" s="0" t="str">
        <f aca="false">VLOOKUP(B1331,Sheet3!$A$1:$E$100,5)</f>
        <v>k21</v>
      </c>
      <c r="G1331" s="0" t="str">
        <f aca="false">VLOOKUP(B1331,Sheet3!$A$1:$E$100,2)</f>
        <v>Shell</v>
      </c>
      <c r="H1331" s="0" t="str">
        <f aca="false">VLOOKUP(B1331,Sheet3!$A$1:$E$100,3)</f>
        <v>129,99</v>
      </c>
      <c r="I1331" s="0" t="str">
        <f aca="false">VLOOKUP(F1331,Sheet4!$A$1:$B$22,2)</f>
        <v>panele_korkowe</v>
      </c>
    </row>
    <row r="1332" customFormat="false" ht="18.4" hidden="false" customHeight="true" outlineLevel="0" collapsed="false">
      <c r="A1332" s="0" t="n">
        <v>1331</v>
      </c>
      <c r="B1332" s="0" t="s">
        <v>30</v>
      </c>
      <c r="C1332" s="2" t="n">
        <v>41204</v>
      </c>
      <c r="D1332" s="0" t="n">
        <v>25</v>
      </c>
      <c r="E1332" s="0" t="n">
        <f aca="false">MONTH(C1332)</f>
        <v>10</v>
      </c>
      <c r="F1332" s="0" t="str">
        <f aca="false">VLOOKUP(B1332,Sheet3!$A$1:$E$100,5)</f>
        <v>k8</v>
      </c>
      <c r="G1332" s="0" t="str">
        <f aca="false">VLOOKUP(B1332,Sheet3!$A$1:$E$100,2)</f>
        <v>LN_1</v>
      </c>
      <c r="H1332" s="0" t="str">
        <f aca="false">VLOOKUP(B1332,Sheet3!$A$1:$E$100,3)</f>
        <v>3,90</v>
      </c>
      <c r="I1332" s="0" t="str">
        <f aca="false">VLOOKUP(F1332,Sheet4!$A$1:$B$22,2)</f>
        <v>panele_korkowe</v>
      </c>
    </row>
    <row r="1333" customFormat="false" ht="18.4" hidden="false" customHeight="true" outlineLevel="0" collapsed="false">
      <c r="A1333" s="1" t="n">
        <v>1332</v>
      </c>
      <c r="B1333" s="0" t="s">
        <v>40</v>
      </c>
      <c r="C1333" s="2" t="n">
        <v>41099</v>
      </c>
      <c r="D1333" s="0" t="n">
        <v>1</v>
      </c>
      <c r="E1333" s="0" t="n">
        <f aca="false">MONTH(C1333)</f>
        <v>7</v>
      </c>
      <c r="F1333" s="0" t="str">
        <f aca="false">VLOOKUP(B1333,Sheet3!$A$1:$E$100,5)</f>
        <v>k11</v>
      </c>
      <c r="G1333" s="0" t="str">
        <f aca="false">VLOOKUP(B1333,Sheet3!$A$1:$E$100,2)</f>
        <v>kpl_8_mm</v>
      </c>
      <c r="H1333" s="0" t="str">
        <f aca="false">VLOOKUP(B1333,Sheet3!$A$1:$E$100,3)</f>
        <v>7,50</v>
      </c>
      <c r="I1333" s="0" t="str">
        <f aca="false">VLOOKUP(F1333,Sheet4!$A$1:$B$22,2)</f>
        <v>podkladki_naturalne</v>
      </c>
    </row>
    <row r="1334" customFormat="false" ht="18.4" hidden="false" customHeight="true" outlineLevel="0" collapsed="false">
      <c r="A1334" s="0" t="n">
        <v>1333</v>
      </c>
      <c r="B1334" s="0" t="s">
        <v>31</v>
      </c>
      <c r="C1334" s="2" t="n">
        <v>41069</v>
      </c>
      <c r="D1334" s="0" t="n">
        <v>34</v>
      </c>
      <c r="E1334" s="0" t="n">
        <f aca="false">MONTH(C1334)</f>
        <v>6</v>
      </c>
      <c r="F1334" s="0" t="str">
        <f aca="false">VLOOKUP(B1334,Sheet3!$A$1:$E$100,5)</f>
        <v>k14</v>
      </c>
      <c r="G1334" s="0" t="str">
        <f aca="false">VLOOKUP(B1334,Sheet3!$A$1:$E$100,2)</f>
        <v>DawnTown</v>
      </c>
      <c r="H1334" s="0" t="str">
        <f aca="false">VLOOKUP(B1334,Sheet3!$A$1:$E$100,3)</f>
        <v>64,99</v>
      </c>
      <c r="I1334" s="0" t="str">
        <f aca="false">VLOOKUP(F1334,Sheet4!$A$1:$B$22,2)</f>
        <v>parkiet_korkowy</v>
      </c>
    </row>
    <row r="1335" customFormat="false" ht="18.4" hidden="false" customHeight="true" outlineLevel="0" collapsed="false">
      <c r="A1335" s="1" t="n">
        <v>1334</v>
      </c>
      <c r="B1335" s="0" t="s">
        <v>77</v>
      </c>
      <c r="C1335" s="2" t="n">
        <v>41150</v>
      </c>
      <c r="D1335" s="0" t="n">
        <v>2</v>
      </c>
      <c r="E1335" s="0" t="n">
        <f aca="false">MONTH(C1335)</f>
        <v>8</v>
      </c>
      <c r="F1335" s="0" t="str">
        <f aca="false">VLOOKUP(B1335,Sheet3!$A$1:$E$100,5)</f>
        <v>k9</v>
      </c>
      <c r="G1335" s="0" t="str">
        <f aca="false">VLOOKUP(B1335,Sheet3!$A$1:$E$100,2)</f>
        <v>male</v>
      </c>
      <c r="H1335" s="0" t="str">
        <f aca="false">VLOOKUP(B1335,Sheet3!$A$1:$E$100,3)</f>
        <v>25,99</v>
      </c>
      <c r="I1335" s="0" t="str">
        <f aca="false">VLOOKUP(F1335,Sheet4!$A$1:$B$22,2)</f>
        <v>panele_korkowe</v>
      </c>
    </row>
    <row r="1336" customFormat="false" ht="18.4" hidden="false" customHeight="true" outlineLevel="0" collapsed="false">
      <c r="A1336" s="0" t="n">
        <v>1335</v>
      </c>
      <c r="B1336" s="0" t="s">
        <v>67</v>
      </c>
      <c r="C1336" s="2" t="n">
        <v>41073</v>
      </c>
      <c r="D1336" s="0" t="n">
        <v>24</v>
      </c>
      <c r="E1336" s="0" t="n">
        <f aca="false">MONTH(C1336)</f>
        <v>6</v>
      </c>
      <c r="F1336" s="0" t="str">
        <f aca="false">VLOOKUP(B1336,Sheet3!$A$1:$E$100,5)</f>
        <v>k14</v>
      </c>
      <c r="G1336" s="0" t="str">
        <f aca="false">VLOOKUP(B1336,Sheet3!$A$1:$E$100,2)</f>
        <v>Rapsodia</v>
      </c>
      <c r="H1336" s="0" t="str">
        <f aca="false">VLOOKUP(B1336,Sheet3!$A$1:$E$100,3)</f>
        <v>64,99</v>
      </c>
      <c r="I1336" s="0" t="str">
        <f aca="false">VLOOKUP(F1336,Sheet4!$A$1:$B$22,2)</f>
        <v>parkiet_korkowy</v>
      </c>
    </row>
    <row r="1337" customFormat="false" ht="18.4" hidden="false" customHeight="true" outlineLevel="0" collapsed="false">
      <c r="A1337" s="1" t="n">
        <v>1336</v>
      </c>
      <c r="B1337" s="0" t="s">
        <v>14</v>
      </c>
      <c r="C1337" s="2" t="n">
        <v>41109</v>
      </c>
      <c r="D1337" s="0" t="n">
        <v>8</v>
      </c>
      <c r="E1337" s="0" t="n">
        <f aca="false">MONTH(C1337)</f>
        <v>7</v>
      </c>
      <c r="F1337" s="0" t="str">
        <f aca="false">VLOOKUP(B1337,Sheet3!$A$1:$E$100,5)</f>
        <v>k10</v>
      </c>
      <c r="G1337" s="0" t="str">
        <f aca="false">VLOOKUP(B1337,Sheet3!$A$1:$E$100,2)</f>
        <v>40x60</v>
      </c>
      <c r="H1337" s="0" t="str">
        <f aca="false">VLOOKUP(B1337,Sheet3!$A$1:$E$100,3)</f>
        <v>25,00</v>
      </c>
      <c r="I1337" s="0" t="str">
        <f aca="false">VLOOKUP(F1337,Sheet4!$A$1:$B$22,2)</f>
        <v>tablice_korkowe</v>
      </c>
    </row>
    <row r="1338" customFormat="false" ht="18.4" hidden="false" customHeight="true" outlineLevel="0" collapsed="false">
      <c r="A1338" s="0" t="n">
        <v>1337</v>
      </c>
      <c r="B1338" s="0" t="s">
        <v>36</v>
      </c>
      <c r="C1338" s="2" t="n">
        <v>41204</v>
      </c>
      <c r="D1338" s="0" t="n">
        <v>2</v>
      </c>
      <c r="E1338" s="0" t="n">
        <f aca="false">MONTH(C1338)</f>
        <v>10</v>
      </c>
      <c r="F1338" s="0" t="str">
        <f aca="false">VLOOKUP(B1338,Sheet3!$A$1:$E$100,5)</f>
        <v>k10</v>
      </c>
      <c r="G1338" s="0" t="str">
        <f aca="false">VLOOKUP(B1338,Sheet3!$A$1:$E$100,2)</f>
        <v>50x80</v>
      </c>
      <c r="H1338" s="0" t="str">
        <f aca="false">VLOOKUP(B1338,Sheet3!$A$1:$E$100,3)</f>
        <v>34,99</v>
      </c>
      <c r="I1338" s="0" t="str">
        <f aca="false">VLOOKUP(F1338,Sheet4!$A$1:$B$22,2)</f>
        <v>tablice_korkowe</v>
      </c>
    </row>
    <row r="1339" customFormat="false" ht="18.4" hidden="false" customHeight="true" outlineLevel="0" collapsed="false">
      <c r="A1339" s="1" t="n">
        <v>1338</v>
      </c>
      <c r="B1339" s="0" t="s">
        <v>59</v>
      </c>
      <c r="C1339" s="2" t="n">
        <v>40966</v>
      </c>
      <c r="D1339" s="0" t="n">
        <v>100</v>
      </c>
      <c r="E1339" s="0" t="n">
        <f aca="false">MONTH(C1339)</f>
        <v>2</v>
      </c>
      <c r="F1339" s="0" t="str">
        <f aca="false">VLOOKUP(B1339,Sheet3!$A$1:$E$100,5)</f>
        <v>k16</v>
      </c>
      <c r="G1339" s="0" t="str">
        <f aca="false">VLOOKUP(B1339,Sheet3!$A$1:$E$100,2)</f>
        <v>standard</v>
      </c>
      <c r="H1339" s="0" t="str">
        <f aca="false">VLOOKUP(B1339,Sheet3!$A$1:$E$100,3)</f>
        <v>1,09</v>
      </c>
      <c r="I1339" s="0" t="str">
        <f aca="false">VLOOKUP(F1339,Sheet4!$A$1:$B$22,2)</f>
        <v>przekladki_korkowe</v>
      </c>
    </row>
    <row r="1340" customFormat="false" ht="18.4" hidden="false" customHeight="true" outlineLevel="0" collapsed="false">
      <c r="A1340" s="0" t="n">
        <v>1339</v>
      </c>
      <c r="B1340" s="0" t="s">
        <v>21</v>
      </c>
      <c r="C1340" s="2" t="n">
        <v>40997</v>
      </c>
      <c r="D1340" s="0" t="n">
        <v>60</v>
      </c>
      <c r="E1340" s="0" t="n">
        <f aca="false">MONTH(C1340)</f>
        <v>3</v>
      </c>
      <c r="F1340" s="0" t="str">
        <f aca="false">VLOOKUP(B1340,Sheet3!$A$1:$E$100,5)</f>
        <v>k8</v>
      </c>
      <c r="G1340" s="0" t="str">
        <f aca="false">VLOOKUP(B1340,Sheet3!$A$1:$E$100,2)</f>
        <v>LK_3</v>
      </c>
      <c r="H1340" s="0" t="str">
        <f aca="false">VLOOKUP(B1340,Sheet3!$A$1:$E$100,3)</f>
        <v>3,60</v>
      </c>
      <c r="I1340" s="0" t="str">
        <f aca="false">VLOOKUP(F1340,Sheet4!$A$1:$B$22,2)</f>
        <v>panele_korkowe</v>
      </c>
    </row>
    <row r="1341" customFormat="false" ht="18.4" hidden="false" customHeight="true" outlineLevel="0" collapsed="false">
      <c r="A1341" s="1" t="n">
        <v>1340</v>
      </c>
      <c r="B1341" s="0" t="s">
        <v>67</v>
      </c>
      <c r="C1341" s="2" t="n">
        <v>41125</v>
      </c>
      <c r="D1341" s="0" t="n">
        <v>15</v>
      </c>
      <c r="E1341" s="0" t="n">
        <f aca="false">MONTH(C1341)</f>
        <v>8</v>
      </c>
      <c r="F1341" s="0" t="str">
        <f aca="false">VLOOKUP(B1341,Sheet3!$A$1:$E$100,5)</f>
        <v>k14</v>
      </c>
      <c r="G1341" s="0" t="str">
        <f aca="false">VLOOKUP(B1341,Sheet3!$A$1:$E$100,2)</f>
        <v>Rapsodia</v>
      </c>
      <c r="H1341" s="0" t="str">
        <f aca="false">VLOOKUP(B1341,Sheet3!$A$1:$E$100,3)</f>
        <v>64,99</v>
      </c>
      <c r="I1341" s="0" t="str">
        <f aca="false">VLOOKUP(F1341,Sheet4!$A$1:$B$22,2)</f>
        <v>parkiet_korkowy</v>
      </c>
    </row>
    <row r="1342" customFormat="false" ht="18.4" hidden="false" customHeight="true" outlineLevel="0" collapsed="false">
      <c r="A1342" s="0" t="n">
        <v>1341</v>
      </c>
      <c r="B1342" s="0" t="s">
        <v>13</v>
      </c>
      <c r="C1342" s="2" t="n">
        <v>41011</v>
      </c>
      <c r="D1342" s="0" t="n">
        <v>12</v>
      </c>
      <c r="E1342" s="0" t="n">
        <f aca="false">MONTH(C1342)</f>
        <v>4</v>
      </c>
      <c r="F1342" s="0" t="str">
        <f aca="false">VLOOKUP(B1342,Sheet3!$A$1:$E$100,5)</f>
        <v>k12</v>
      </c>
      <c r="G1342" s="0" t="str">
        <f aca="false">VLOOKUP(B1342,Sheet3!$A$1:$E$100,2)</f>
        <v>1000x700x7</v>
      </c>
      <c r="H1342" s="0" t="str">
        <f aca="false">VLOOKUP(B1342,Sheet3!$A$1:$E$100,3)</f>
        <v>22,99</v>
      </c>
      <c r="I1342" s="0" t="str">
        <f aca="false">VLOOKUP(F1342,Sheet4!$A$1:$B$22,2)</f>
        <v>plyty_korkowe</v>
      </c>
    </row>
    <row r="1343" customFormat="false" ht="18.4" hidden="false" customHeight="true" outlineLevel="0" collapsed="false">
      <c r="A1343" s="1" t="n">
        <v>1342</v>
      </c>
      <c r="B1343" s="0" t="s">
        <v>52</v>
      </c>
      <c r="C1343" s="2" t="n">
        <v>41176</v>
      </c>
      <c r="D1343" s="0" t="n">
        <v>5</v>
      </c>
      <c r="E1343" s="0" t="n">
        <f aca="false">MONTH(C1343)</f>
        <v>9</v>
      </c>
      <c r="F1343" s="0" t="str">
        <f aca="false">VLOOKUP(B1343,Sheet3!$A$1:$E$100,5)</f>
        <v>k10</v>
      </c>
      <c r="G1343" s="0" t="str">
        <f aca="false">VLOOKUP(B1343,Sheet3!$A$1:$E$100,2)</f>
        <v>120x150</v>
      </c>
      <c r="H1343" s="0" t="str">
        <f aca="false">VLOOKUP(B1343,Sheet3!$A$1:$E$100,3)</f>
        <v>159,00</v>
      </c>
      <c r="I1343" s="0" t="str">
        <f aca="false">VLOOKUP(F1343,Sheet4!$A$1:$B$22,2)</f>
        <v>tablice_korkowe</v>
      </c>
    </row>
    <row r="1344" customFormat="false" ht="18.4" hidden="false" customHeight="true" outlineLevel="0" collapsed="false">
      <c r="A1344" s="0" t="n">
        <v>1343</v>
      </c>
      <c r="B1344" s="0" t="s">
        <v>66</v>
      </c>
      <c r="C1344" s="2" t="n">
        <v>41057</v>
      </c>
      <c r="D1344" s="0" t="n">
        <v>2</v>
      </c>
      <c r="E1344" s="0" t="n">
        <f aca="false">MONTH(C1344)</f>
        <v>5</v>
      </c>
      <c r="F1344" s="0" t="str">
        <f aca="false">VLOOKUP(B1344,Sheet3!$A$1:$E$100,5)</f>
        <v>k11</v>
      </c>
      <c r="G1344" s="0" t="str">
        <f aca="false">VLOOKUP(B1344,Sheet3!$A$1:$E$100,2)</f>
        <v>kpl_5_mm</v>
      </c>
      <c r="H1344" s="0" t="str">
        <f aca="false">VLOOKUP(B1344,Sheet3!$A$1:$E$100,3)</f>
        <v>4,80</v>
      </c>
      <c r="I1344" s="0" t="str">
        <f aca="false">VLOOKUP(F1344,Sheet4!$A$1:$B$22,2)</f>
        <v>podkladki_naturalne</v>
      </c>
    </row>
    <row r="1345" customFormat="false" ht="18.4" hidden="false" customHeight="true" outlineLevel="0" collapsed="false">
      <c r="A1345" s="1" t="n">
        <v>1344</v>
      </c>
      <c r="B1345" s="0" t="s">
        <v>31</v>
      </c>
      <c r="C1345" s="2" t="n">
        <v>41016</v>
      </c>
      <c r="D1345" s="0" t="n">
        <v>54</v>
      </c>
      <c r="E1345" s="0" t="n">
        <f aca="false">MONTH(C1345)</f>
        <v>4</v>
      </c>
      <c r="F1345" s="0" t="str">
        <f aca="false">VLOOKUP(B1345,Sheet3!$A$1:$E$100,5)</f>
        <v>k14</v>
      </c>
      <c r="G1345" s="0" t="str">
        <f aca="false">VLOOKUP(B1345,Sheet3!$A$1:$E$100,2)</f>
        <v>DawnTown</v>
      </c>
      <c r="H1345" s="0" t="str">
        <f aca="false">VLOOKUP(B1345,Sheet3!$A$1:$E$100,3)</f>
        <v>64,99</v>
      </c>
      <c r="I1345" s="0" t="str">
        <f aca="false">VLOOKUP(F1345,Sheet4!$A$1:$B$22,2)</f>
        <v>parkiet_korkowy</v>
      </c>
    </row>
    <row r="1346" customFormat="false" ht="18.4" hidden="false" customHeight="true" outlineLevel="0" collapsed="false">
      <c r="A1346" s="0" t="n">
        <v>1345</v>
      </c>
      <c r="B1346" s="0" t="s">
        <v>47</v>
      </c>
      <c r="C1346" s="2" t="n">
        <v>41153</v>
      </c>
      <c r="D1346" s="0" t="n">
        <v>14</v>
      </c>
      <c r="E1346" s="0" t="n">
        <f aca="false">MONTH(C1346)</f>
        <v>9</v>
      </c>
      <c r="F1346" s="0" t="str">
        <f aca="false">VLOOKUP(B1346,Sheet3!$A$1:$E$100,5)</f>
        <v>k2</v>
      </c>
      <c r="G1346" s="0" t="str">
        <f aca="false">VLOOKUP(B1346,Sheet3!$A$1:$E$100,2)</f>
        <v>Normal_4_mm</v>
      </c>
      <c r="H1346" s="0" t="str">
        <f aca="false">VLOOKUP(B1346,Sheet3!$A$1:$E$100,3)</f>
        <v>60,50</v>
      </c>
      <c r="I1346" s="0" t="str">
        <f aca="false">VLOOKUP(F1346,Sheet4!$A$1:$B$22,2)</f>
        <v>wyroby_korkowe</v>
      </c>
    </row>
    <row r="1347" customFormat="false" ht="18.4" hidden="false" customHeight="true" outlineLevel="0" collapsed="false">
      <c r="A1347" s="1" t="n">
        <v>1346</v>
      </c>
      <c r="B1347" s="0" t="s">
        <v>55</v>
      </c>
      <c r="C1347" s="2" t="n">
        <v>41163</v>
      </c>
      <c r="D1347" s="0" t="n">
        <v>9</v>
      </c>
      <c r="E1347" s="0" t="n">
        <f aca="false">MONTH(C1347)</f>
        <v>9</v>
      </c>
      <c r="F1347" s="0" t="str">
        <f aca="false">VLOOKUP(B1347,Sheet3!$A$1:$E$100,5)</f>
        <v>k11</v>
      </c>
      <c r="G1347" s="0" t="str">
        <f aca="false">VLOOKUP(B1347,Sheet3!$A$1:$E$100,2)</f>
        <v>kpl_3_mm</v>
      </c>
      <c r="H1347" s="0" t="str">
        <f aca="false">VLOOKUP(B1347,Sheet3!$A$1:$E$100,3)</f>
        <v>3,50</v>
      </c>
      <c r="I1347" s="0" t="str">
        <f aca="false">VLOOKUP(F1347,Sheet4!$A$1:$B$22,2)</f>
        <v>podkladki_naturalne</v>
      </c>
    </row>
    <row r="1348" customFormat="false" ht="18.4" hidden="false" customHeight="true" outlineLevel="0" collapsed="false">
      <c r="A1348" s="0" t="n">
        <v>1347</v>
      </c>
      <c r="B1348" s="0" t="s">
        <v>82</v>
      </c>
      <c r="C1348" s="2" t="n">
        <v>41094</v>
      </c>
      <c r="D1348" s="0" t="n">
        <v>12</v>
      </c>
      <c r="E1348" s="0" t="n">
        <f aca="false">MONTH(C1348)</f>
        <v>7</v>
      </c>
      <c r="F1348" s="0" t="str">
        <f aca="false">VLOOKUP(B1348,Sheet3!$A$1:$E$100,5)</f>
        <v>k5</v>
      </c>
      <c r="G1348" s="0" t="str">
        <f aca="false">VLOOKUP(B1348,Sheet3!$A$1:$E$100,2)</f>
        <v>Aglomerado_30_mm</v>
      </c>
      <c r="H1348" s="0" t="str">
        <f aca="false">VLOOKUP(B1348,Sheet3!$A$1:$E$100,3)</f>
        <v>49,99</v>
      </c>
      <c r="I1348" s="0" t="str">
        <f aca="false">VLOOKUP(F1348,Sheet4!$A$1:$B$22,2)</f>
        <v>panele_korkowe</v>
      </c>
    </row>
    <row r="1349" customFormat="false" ht="18.4" hidden="false" customHeight="true" outlineLevel="0" collapsed="false">
      <c r="A1349" s="1" t="n">
        <v>1348</v>
      </c>
      <c r="B1349" s="0" t="s">
        <v>90</v>
      </c>
      <c r="C1349" s="2" t="n">
        <v>40995</v>
      </c>
      <c r="D1349" s="0" t="n">
        <v>25</v>
      </c>
      <c r="E1349" s="0" t="n">
        <f aca="false">MONTH(C1349)</f>
        <v>3</v>
      </c>
      <c r="F1349" s="0" t="str">
        <f aca="false">VLOOKUP(B1349,Sheet3!$A$1:$E$100,5)</f>
        <v>k21</v>
      </c>
      <c r="G1349" s="0" t="str">
        <f aca="false">VLOOKUP(B1349,Sheet3!$A$1:$E$100,2)</f>
        <v>Rapsodia</v>
      </c>
      <c r="H1349" s="0" t="str">
        <f aca="false">VLOOKUP(B1349,Sheet3!$A$1:$E$100,3)</f>
        <v>129,99</v>
      </c>
      <c r="I1349" s="0" t="str">
        <f aca="false">VLOOKUP(F1349,Sheet4!$A$1:$B$22,2)</f>
        <v>panele_korkowe</v>
      </c>
    </row>
    <row r="1350" customFormat="false" ht="18.4" hidden="false" customHeight="true" outlineLevel="0" collapsed="false">
      <c r="A1350" s="0" t="n">
        <v>1349</v>
      </c>
      <c r="B1350" s="0" t="s">
        <v>12</v>
      </c>
      <c r="C1350" s="2" t="n">
        <v>41081</v>
      </c>
      <c r="D1350" s="0" t="n">
        <v>11</v>
      </c>
      <c r="E1350" s="0" t="n">
        <f aca="false">MONTH(C1350)</f>
        <v>6</v>
      </c>
      <c r="F1350" s="0" t="str">
        <f aca="false">VLOOKUP(B1350,Sheet3!$A$1:$E$100,5)</f>
        <v>k6</v>
      </c>
      <c r="G1350" s="0" t="str">
        <f aca="false">VLOOKUP(B1350,Sheet3!$A$1:$E$100,2)</f>
        <v>940x16x5</v>
      </c>
      <c r="H1350" s="0" t="str">
        <f aca="false">VLOOKUP(B1350,Sheet3!$A$1:$E$100,3)</f>
        <v>2,19</v>
      </c>
      <c r="I1350" s="0" t="str">
        <f aca="false">VLOOKUP(F1350,Sheet4!$A$1:$B$22,2)</f>
        <v>panele_korkowe</v>
      </c>
    </row>
    <row r="1351" customFormat="false" ht="18.4" hidden="false" customHeight="true" outlineLevel="0" collapsed="false">
      <c r="A1351" s="1" t="n">
        <v>1350</v>
      </c>
      <c r="B1351" s="0" t="s">
        <v>19</v>
      </c>
      <c r="C1351" s="2" t="n">
        <v>41146</v>
      </c>
      <c r="D1351" s="0" t="n">
        <v>24</v>
      </c>
      <c r="E1351" s="0" t="n">
        <f aca="false">MONTH(C1351)</f>
        <v>8</v>
      </c>
      <c r="F1351" s="0" t="str">
        <f aca="false">VLOOKUP(B1351,Sheet3!$A$1:$E$100,5)</f>
        <v>k20</v>
      </c>
      <c r="G1351" s="0" t="str">
        <f aca="false">VLOOKUP(B1351,Sheet3!$A$1:$E$100,2)</f>
        <v>Stozkowe_srednie</v>
      </c>
      <c r="H1351" s="0" t="str">
        <f aca="false">VLOOKUP(B1351,Sheet3!$A$1:$E$100,3)</f>
        <v>0,89</v>
      </c>
      <c r="I1351" s="0" t="str">
        <f aca="false">VLOOKUP(F1351,Sheet4!$A$1:$B$22,2)</f>
        <v>korki_do_butelek</v>
      </c>
    </row>
    <row r="1352" customFormat="false" ht="18.4" hidden="false" customHeight="true" outlineLevel="0" collapsed="false">
      <c r="A1352" s="0" t="n">
        <v>1351</v>
      </c>
      <c r="B1352" s="0" t="s">
        <v>22</v>
      </c>
      <c r="C1352" s="2" t="n">
        <v>41201</v>
      </c>
      <c r="D1352" s="0" t="n">
        <v>5</v>
      </c>
      <c r="E1352" s="0" t="n">
        <f aca="false">MONTH(C1352)</f>
        <v>10</v>
      </c>
      <c r="F1352" s="0" t="str">
        <f aca="false">VLOOKUP(B1352,Sheet3!$A$1:$E$100,5)</f>
        <v>k17</v>
      </c>
      <c r="G1352" s="0" t="str">
        <f aca="false">VLOOKUP(B1352,Sheet3!$A$1:$E$100,2)</f>
        <v>korek_natryskowy</v>
      </c>
      <c r="H1352" s="0" t="str">
        <f aca="false">VLOOKUP(B1352,Sheet3!$A$1:$E$100,3)</f>
        <v>33,99</v>
      </c>
      <c r="I1352" s="0" t="str">
        <f aca="false">VLOOKUP(F1352,Sheet4!$A$1:$B$22,2)</f>
        <v>masa_korkowa</v>
      </c>
    </row>
    <row r="1353" customFormat="false" ht="18.4" hidden="false" customHeight="true" outlineLevel="0" collapsed="false">
      <c r="A1353" s="1" t="n">
        <v>1352</v>
      </c>
      <c r="B1353" s="0" t="s">
        <v>55</v>
      </c>
      <c r="C1353" s="2" t="n">
        <v>41019</v>
      </c>
      <c r="D1353" s="0" t="n">
        <v>5</v>
      </c>
      <c r="E1353" s="0" t="n">
        <f aca="false">MONTH(C1353)</f>
        <v>4</v>
      </c>
      <c r="F1353" s="0" t="str">
        <f aca="false">VLOOKUP(B1353,Sheet3!$A$1:$E$100,5)</f>
        <v>k11</v>
      </c>
      <c r="G1353" s="0" t="str">
        <f aca="false">VLOOKUP(B1353,Sheet3!$A$1:$E$100,2)</f>
        <v>kpl_3_mm</v>
      </c>
      <c r="H1353" s="0" t="str">
        <f aca="false">VLOOKUP(B1353,Sheet3!$A$1:$E$100,3)</f>
        <v>3,50</v>
      </c>
      <c r="I1353" s="0" t="str">
        <f aca="false">VLOOKUP(F1353,Sheet4!$A$1:$B$22,2)</f>
        <v>podkladki_naturalne</v>
      </c>
    </row>
    <row r="1354" customFormat="false" ht="18.4" hidden="false" customHeight="true" outlineLevel="0" collapsed="false">
      <c r="A1354" s="0" t="n">
        <v>1353</v>
      </c>
      <c r="B1354" s="0" t="s">
        <v>38</v>
      </c>
      <c r="C1354" s="2" t="n">
        <v>41242</v>
      </c>
      <c r="D1354" s="0" t="n">
        <v>45</v>
      </c>
      <c r="E1354" s="0" t="n">
        <f aca="false">MONTH(C1354)</f>
        <v>11</v>
      </c>
      <c r="F1354" s="0" t="str">
        <f aca="false">VLOOKUP(B1354,Sheet3!$A$1:$E$100,5)</f>
        <v>k10</v>
      </c>
      <c r="G1354" s="0" t="str">
        <f aca="false">VLOOKUP(B1354,Sheet3!$A$1:$E$100,2)</f>
        <v>50x80</v>
      </c>
      <c r="H1354" s="0" t="str">
        <f aca="false">VLOOKUP(B1354,Sheet3!$A$1:$E$100,3)</f>
        <v>34,99</v>
      </c>
      <c r="I1354" s="0" t="str">
        <f aca="false">VLOOKUP(F1354,Sheet4!$A$1:$B$22,2)</f>
        <v>tablice_korkowe</v>
      </c>
    </row>
    <row r="1355" customFormat="false" ht="18.4" hidden="false" customHeight="true" outlineLevel="0" collapsed="false">
      <c r="A1355" s="1" t="n">
        <v>1354</v>
      </c>
      <c r="B1355" s="0" t="s">
        <v>50</v>
      </c>
      <c r="C1355" s="2" t="n">
        <v>41239</v>
      </c>
      <c r="D1355" s="0" t="n">
        <v>25</v>
      </c>
      <c r="E1355" s="0" t="n">
        <f aca="false">MONTH(C1355)</f>
        <v>11</v>
      </c>
      <c r="F1355" s="0" t="str">
        <f aca="false">VLOOKUP(B1355,Sheet3!$A$1:$E$100,5)</f>
        <v>k8</v>
      </c>
      <c r="G1355" s="0" t="str">
        <f aca="false">VLOOKUP(B1355,Sheet3!$A$1:$E$100,2)</f>
        <v>LB_1</v>
      </c>
      <c r="H1355" s="0" t="str">
        <f aca="false">VLOOKUP(B1355,Sheet3!$A$1:$E$100,3)</f>
        <v>2,50</v>
      </c>
      <c r="I1355" s="0" t="str">
        <f aca="false">VLOOKUP(F1355,Sheet4!$A$1:$B$22,2)</f>
        <v>panele_korkowe</v>
      </c>
    </row>
    <row r="1356" customFormat="false" ht="18.4" hidden="false" customHeight="true" outlineLevel="0" collapsed="false">
      <c r="A1356" s="0" t="n">
        <v>1355</v>
      </c>
      <c r="B1356" s="0" t="s">
        <v>68</v>
      </c>
      <c r="C1356" s="2" t="n">
        <v>41003</v>
      </c>
      <c r="D1356" s="0" t="n">
        <v>15</v>
      </c>
      <c r="E1356" s="0" t="n">
        <f aca="false">MONTH(C1356)</f>
        <v>4</v>
      </c>
      <c r="F1356" s="0" t="str">
        <f aca="false">VLOOKUP(B1356,Sheet3!$A$1:$E$100,5)</f>
        <v>k12</v>
      </c>
      <c r="G1356" s="0" t="str">
        <f aca="false">VLOOKUP(B1356,Sheet3!$A$1:$E$100,2)</f>
        <v>1000x700x10</v>
      </c>
      <c r="H1356" s="0" t="str">
        <f aca="false">VLOOKUP(B1356,Sheet3!$A$1:$E$100,3)</f>
        <v>32,99</v>
      </c>
      <c r="I1356" s="0" t="str">
        <f aca="false">VLOOKUP(F1356,Sheet4!$A$1:$B$22,2)</f>
        <v>plyty_korkowe</v>
      </c>
    </row>
    <row r="1357" customFormat="false" ht="18.4" hidden="false" customHeight="true" outlineLevel="0" collapsed="false">
      <c r="A1357" s="1" t="n">
        <v>1356</v>
      </c>
      <c r="B1357" s="0" t="s">
        <v>37</v>
      </c>
      <c r="C1357" s="2" t="n">
        <v>41022</v>
      </c>
      <c r="D1357" s="0" t="n">
        <v>1</v>
      </c>
      <c r="E1357" s="0" t="n">
        <f aca="false">MONTH(C1357)</f>
        <v>4</v>
      </c>
      <c r="F1357" s="0" t="str">
        <f aca="false">VLOOKUP(B1357,Sheet3!$A$1:$E$100,5)</f>
        <v>k15</v>
      </c>
      <c r="G1357" s="0" t="str">
        <f aca="false">VLOOKUP(B1357,Sheet3!$A$1:$E$100,2)</f>
        <v>kostka</v>
      </c>
      <c r="H1357" s="0" t="str">
        <f aca="false">VLOOKUP(B1357,Sheet3!$A$1:$E$100,3)</f>
        <v>25,99</v>
      </c>
      <c r="I1357" s="0" t="str">
        <f aca="false">VLOOKUP(F1357,Sheet4!$A$1:$B$22,2)</f>
        <v>maty_korkowe</v>
      </c>
    </row>
    <row r="1358" customFormat="false" ht="18.4" hidden="false" customHeight="true" outlineLevel="0" collapsed="false">
      <c r="A1358" s="0" t="n">
        <v>1357</v>
      </c>
      <c r="B1358" s="0" t="s">
        <v>60</v>
      </c>
      <c r="C1358" s="2" t="n">
        <v>40991</v>
      </c>
      <c r="D1358" s="0" t="n">
        <v>28</v>
      </c>
      <c r="E1358" s="0" t="n">
        <f aca="false">MONTH(C1358)</f>
        <v>3</v>
      </c>
      <c r="F1358" s="0" t="str">
        <f aca="false">VLOOKUP(B1358,Sheet3!$A$1:$E$100,5)</f>
        <v>k14</v>
      </c>
      <c r="G1358" s="0" t="str">
        <f aca="false">VLOOKUP(B1358,Sheet3!$A$1:$E$100,2)</f>
        <v>Harmony</v>
      </c>
      <c r="H1358" s="0" t="str">
        <f aca="false">VLOOKUP(B1358,Sheet3!$A$1:$E$100,3)</f>
        <v>90,99</v>
      </c>
      <c r="I1358" s="0" t="str">
        <f aca="false">VLOOKUP(F1358,Sheet4!$A$1:$B$22,2)</f>
        <v>parkiet_korkowy</v>
      </c>
    </row>
    <row r="1359" customFormat="false" ht="18.4" hidden="false" customHeight="true" outlineLevel="0" collapsed="false">
      <c r="A1359" s="1" t="n">
        <v>1358</v>
      </c>
      <c r="B1359" s="0" t="s">
        <v>10</v>
      </c>
      <c r="C1359" s="2" t="n">
        <v>41095</v>
      </c>
      <c r="D1359" s="0" t="n">
        <v>24</v>
      </c>
      <c r="E1359" s="0" t="n">
        <f aca="false">MONTH(C1359)</f>
        <v>7</v>
      </c>
      <c r="F1359" s="0" t="str">
        <f aca="false">VLOOKUP(B1359,Sheet3!$A$1:$E$100,5)</f>
        <v>k19</v>
      </c>
      <c r="G1359" s="0" t="str">
        <f aca="false">VLOOKUP(B1359,Sheet3!$A$1:$E$100,2)</f>
        <v>Oslonka_prosta</v>
      </c>
      <c r="H1359" s="0" t="str">
        <f aca="false">VLOOKUP(B1359,Sheet3!$A$1:$E$100,3)</f>
        <v>20,99</v>
      </c>
      <c r="I1359" s="0" t="str">
        <f aca="false">VLOOKUP(F1359,Sheet4!$A$1:$B$22,2)</f>
        <v>wyroby_korkowe</v>
      </c>
    </row>
    <row r="1360" customFormat="false" ht="18.4" hidden="false" customHeight="true" outlineLevel="0" collapsed="false">
      <c r="A1360" s="0" t="n">
        <v>1359</v>
      </c>
      <c r="B1360" s="0" t="s">
        <v>31</v>
      </c>
      <c r="C1360" s="2" t="n">
        <v>41101</v>
      </c>
      <c r="D1360" s="0" t="n">
        <v>36</v>
      </c>
      <c r="E1360" s="0" t="n">
        <f aca="false">MONTH(C1360)</f>
        <v>7</v>
      </c>
      <c r="F1360" s="0" t="str">
        <f aca="false">VLOOKUP(B1360,Sheet3!$A$1:$E$100,5)</f>
        <v>k14</v>
      </c>
      <c r="G1360" s="0" t="str">
        <f aca="false">VLOOKUP(B1360,Sheet3!$A$1:$E$100,2)</f>
        <v>DawnTown</v>
      </c>
      <c r="H1360" s="0" t="str">
        <f aca="false">VLOOKUP(B1360,Sheet3!$A$1:$E$100,3)</f>
        <v>64,99</v>
      </c>
      <c r="I1360" s="0" t="str">
        <f aca="false">VLOOKUP(F1360,Sheet4!$A$1:$B$22,2)</f>
        <v>parkiet_korkowy</v>
      </c>
    </row>
    <row r="1361" customFormat="false" ht="18.4" hidden="false" customHeight="true" outlineLevel="0" collapsed="false">
      <c r="A1361" s="1" t="n">
        <v>1360</v>
      </c>
      <c r="B1361" s="0" t="s">
        <v>36</v>
      </c>
      <c r="C1361" s="2" t="n">
        <v>41052</v>
      </c>
      <c r="D1361" s="0" t="n">
        <v>3</v>
      </c>
      <c r="E1361" s="0" t="n">
        <f aca="false">MONTH(C1361)</f>
        <v>5</v>
      </c>
      <c r="F1361" s="0" t="str">
        <f aca="false">VLOOKUP(B1361,Sheet3!$A$1:$E$100,5)</f>
        <v>k10</v>
      </c>
      <c r="G1361" s="0" t="str">
        <f aca="false">VLOOKUP(B1361,Sheet3!$A$1:$E$100,2)</f>
        <v>50x80</v>
      </c>
      <c r="H1361" s="0" t="str">
        <f aca="false">VLOOKUP(B1361,Sheet3!$A$1:$E$100,3)</f>
        <v>34,99</v>
      </c>
      <c r="I1361" s="0" t="str">
        <f aca="false">VLOOKUP(F1361,Sheet4!$A$1:$B$22,2)</f>
        <v>tablice_korkowe</v>
      </c>
    </row>
    <row r="1362" customFormat="false" ht="18.4" hidden="false" customHeight="true" outlineLevel="0" collapsed="false">
      <c r="A1362" s="0" t="n">
        <v>1361</v>
      </c>
      <c r="B1362" s="0" t="s">
        <v>90</v>
      </c>
      <c r="C1362" s="2" t="n">
        <v>41069</v>
      </c>
      <c r="D1362" s="0" t="n">
        <v>34</v>
      </c>
      <c r="E1362" s="0" t="n">
        <f aca="false">MONTH(C1362)</f>
        <v>6</v>
      </c>
      <c r="F1362" s="0" t="str">
        <f aca="false">VLOOKUP(B1362,Sheet3!$A$1:$E$100,5)</f>
        <v>k21</v>
      </c>
      <c r="G1362" s="0" t="str">
        <f aca="false">VLOOKUP(B1362,Sheet3!$A$1:$E$100,2)</f>
        <v>Rapsodia</v>
      </c>
      <c r="H1362" s="0" t="str">
        <f aca="false">VLOOKUP(B1362,Sheet3!$A$1:$E$100,3)</f>
        <v>129,99</v>
      </c>
      <c r="I1362" s="0" t="str">
        <f aca="false">VLOOKUP(F1362,Sheet4!$A$1:$B$22,2)</f>
        <v>panele_korkowe</v>
      </c>
    </row>
    <row r="1363" customFormat="false" ht="18.4" hidden="false" customHeight="true" outlineLevel="0" collapsed="false">
      <c r="A1363" s="1" t="n">
        <v>1362</v>
      </c>
      <c r="B1363" s="0" t="s">
        <v>37</v>
      </c>
      <c r="C1363" s="2" t="n">
        <v>40945</v>
      </c>
      <c r="D1363" s="0" t="n">
        <v>2</v>
      </c>
      <c r="E1363" s="0" t="n">
        <f aca="false">MONTH(C1363)</f>
        <v>2</v>
      </c>
      <c r="F1363" s="0" t="str">
        <f aca="false">VLOOKUP(B1363,Sheet3!$A$1:$E$100,5)</f>
        <v>k15</v>
      </c>
      <c r="G1363" s="0" t="str">
        <f aca="false">VLOOKUP(B1363,Sheet3!$A$1:$E$100,2)</f>
        <v>kostka</v>
      </c>
      <c r="H1363" s="0" t="str">
        <f aca="false">VLOOKUP(B1363,Sheet3!$A$1:$E$100,3)</f>
        <v>25,99</v>
      </c>
      <c r="I1363" s="0" t="str">
        <f aca="false">VLOOKUP(F1363,Sheet4!$A$1:$B$22,2)</f>
        <v>maty_korkowe</v>
      </c>
    </row>
    <row r="1364" customFormat="false" ht="18.4" hidden="false" customHeight="true" outlineLevel="0" collapsed="false">
      <c r="A1364" s="0" t="n">
        <v>1363</v>
      </c>
      <c r="B1364" s="0" t="s">
        <v>31</v>
      </c>
      <c r="C1364" s="2" t="n">
        <v>41051</v>
      </c>
      <c r="D1364" s="0" t="n">
        <v>15</v>
      </c>
      <c r="E1364" s="0" t="n">
        <f aca="false">MONTH(C1364)</f>
        <v>5</v>
      </c>
      <c r="F1364" s="0" t="str">
        <f aca="false">VLOOKUP(B1364,Sheet3!$A$1:$E$100,5)</f>
        <v>k14</v>
      </c>
      <c r="G1364" s="0" t="str">
        <f aca="false">VLOOKUP(B1364,Sheet3!$A$1:$E$100,2)</f>
        <v>DawnTown</v>
      </c>
      <c r="H1364" s="0" t="str">
        <f aca="false">VLOOKUP(B1364,Sheet3!$A$1:$E$100,3)</f>
        <v>64,99</v>
      </c>
      <c r="I1364" s="0" t="str">
        <f aca="false">VLOOKUP(F1364,Sheet4!$A$1:$B$22,2)</f>
        <v>parkiet_korkowy</v>
      </c>
    </row>
    <row r="1365" customFormat="false" ht="18.4" hidden="false" customHeight="true" outlineLevel="0" collapsed="false">
      <c r="A1365" s="1" t="n">
        <v>1364</v>
      </c>
      <c r="B1365" s="0" t="s">
        <v>60</v>
      </c>
      <c r="C1365" s="2" t="n">
        <v>41003</v>
      </c>
      <c r="D1365" s="0" t="n">
        <v>25</v>
      </c>
      <c r="E1365" s="0" t="n">
        <f aca="false">MONTH(C1365)</f>
        <v>4</v>
      </c>
      <c r="F1365" s="0" t="str">
        <f aca="false">VLOOKUP(B1365,Sheet3!$A$1:$E$100,5)</f>
        <v>k14</v>
      </c>
      <c r="G1365" s="0" t="str">
        <f aca="false">VLOOKUP(B1365,Sheet3!$A$1:$E$100,2)</f>
        <v>Harmony</v>
      </c>
      <c r="H1365" s="0" t="str">
        <f aca="false">VLOOKUP(B1365,Sheet3!$A$1:$E$100,3)</f>
        <v>90,99</v>
      </c>
      <c r="I1365" s="0" t="str">
        <f aca="false">VLOOKUP(F1365,Sheet4!$A$1:$B$22,2)</f>
        <v>parkiet_korkowy</v>
      </c>
    </row>
    <row r="1366" customFormat="false" ht="18.4" hidden="false" customHeight="true" outlineLevel="0" collapsed="false">
      <c r="A1366" s="0" t="n">
        <v>1365</v>
      </c>
      <c r="B1366" s="0" t="s">
        <v>36</v>
      </c>
      <c r="C1366" s="2" t="n">
        <v>41132</v>
      </c>
      <c r="D1366" s="0" t="n">
        <v>9</v>
      </c>
      <c r="E1366" s="0" t="n">
        <f aca="false">MONTH(C1366)</f>
        <v>8</v>
      </c>
      <c r="F1366" s="0" t="str">
        <f aca="false">VLOOKUP(B1366,Sheet3!$A$1:$E$100,5)</f>
        <v>k10</v>
      </c>
      <c r="G1366" s="0" t="str">
        <f aca="false">VLOOKUP(B1366,Sheet3!$A$1:$E$100,2)</f>
        <v>50x80</v>
      </c>
      <c r="H1366" s="0" t="str">
        <f aca="false">VLOOKUP(B1366,Sheet3!$A$1:$E$100,3)</f>
        <v>34,99</v>
      </c>
      <c r="I1366" s="0" t="str">
        <f aca="false">VLOOKUP(F1366,Sheet4!$A$1:$B$22,2)</f>
        <v>tablice_korkowe</v>
      </c>
    </row>
    <row r="1367" customFormat="false" ht="18.4" hidden="false" customHeight="true" outlineLevel="0" collapsed="false">
      <c r="A1367" s="1" t="n">
        <v>1366</v>
      </c>
      <c r="B1367" s="0" t="s">
        <v>36</v>
      </c>
      <c r="C1367" s="2" t="n">
        <v>41127</v>
      </c>
      <c r="D1367" s="0" t="n">
        <v>1</v>
      </c>
      <c r="E1367" s="0" t="n">
        <f aca="false">MONTH(C1367)</f>
        <v>8</v>
      </c>
      <c r="F1367" s="0" t="str">
        <f aca="false">VLOOKUP(B1367,Sheet3!$A$1:$E$100,5)</f>
        <v>k10</v>
      </c>
      <c r="G1367" s="0" t="str">
        <f aca="false">VLOOKUP(B1367,Sheet3!$A$1:$E$100,2)</f>
        <v>50x80</v>
      </c>
      <c r="H1367" s="0" t="str">
        <f aca="false">VLOOKUP(B1367,Sheet3!$A$1:$E$100,3)</f>
        <v>34,99</v>
      </c>
      <c r="I1367" s="0" t="str">
        <f aca="false">VLOOKUP(F1367,Sheet4!$A$1:$B$22,2)</f>
        <v>tablice_korkowe</v>
      </c>
    </row>
    <row r="1368" customFormat="false" ht="18.4" hidden="false" customHeight="true" outlineLevel="0" collapsed="false">
      <c r="A1368" s="0" t="n">
        <v>1367</v>
      </c>
      <c r="B1368" s="0" t="s">
        <v>86</v>
      </c>
      <c r="C1368" s="2" t="n">
        <v>41003</v>
      </c>
      <c r="D1368" s="0" t="n">
        <v>8</v>
      </c>
      <c r="E1368" s="0" t="n">
        <f aca="false">MONTH(C1368)</f>
        <v>4</v>
      </c>
      <c r="F1368" s="0" t="str">
        <f aca="false">VLOOKUP(B1368,Sheet3!$A$1:$E$100,5)</f>
        <v>k12</v>
      </c>
      <c r="G1368" s="0" t="str">
        <f aca="false">VLOOKUP(B1368,Sheet3!$A$1:$E$100,2)</f>
        <v>1000x700x1</v>
      </c>
      <c r="H1368" s="0" t="str">
        <f aca="false">VLOOKUP(B1368,Sheet3!$A$1:$E$100,3)</f>
        <v>4,99</v>
      </c>
      <c r="I1368" s="0" t="str">
        <f aca="false">VLOOKUP(F1368,Sheet4!$A$1:$B$22,2)</f>
        <v>plyty_korkowe</v>
      </c>
    </row>
    <row r="1369" customFormat="false" ht="18.4" hidden="false" customHeight="true" outlineLevel="0" collapsed="false">
      <c r="A1369" s="1" t="n">
        <v>1368</v>
      </c>
      <c r="B1369" s="0" t="s">
        <v>75</v>
      </c>
      <c r="C1369" s="2" t="n">
        <v>41029</v>
      </c>
      <c r="D1369" s="0" t="n">
        <v>5</v>
      </c>
      <c r="E1369" s="0" t="n">
        <f aca="false">MONTH(C1369)</f>
        <v>4</v>
      </c>
      <c r="F1369" s="0" t="str">
        <f aca="false">VLOOKUP(B1369,Sheet3!$A$1:$E$100,5)</f>
        <v>k4</v>
      </c>
      <c r="G1369" s="0" t="str">
        <f aca="false">VLOOKUP(B1369,Sheet3!$A$1:$E$100,2)</f>
        <v>3_l_kontaktowy</v>
      </c>
      <c r="H1369" s="0" t="str">
        <f aca="false">VLOOKUP(B1369,Sheet3!$A$1:$E$100,3)</f>
        <v>59,99</v>
      </c>
      <c r="I1369" s="0" t="str">
        <f aca="false">VLOOKUP(F1369,Sheet4!$A$1:$B$22,2)</f>
        <v>panele_korkowe</v>
      </c>
    </row>
    <row r="1370" customFormat="false" ht="18.4" hidden="false" customHeight="true" outlineLevel="0" collapsed="false">
      <c r="A1370" s="0" t="n">
        <v>1369</v>
      </c>
      <c r="B1370" s="0" t="s">
        <v>60</v>
      </c>
      <c r="C1370" s="2" t="n">
        <v>41120</v>
      </c>
      <c r="D1370" s="0" t="n">
        <v>16</v>
      </c>
      <c r="E1370" s="0" t="n">
        <f aca="false">MONTH(C1370)</f>
        <v>7</v>
      </c>
      <c r="F1370" s="0" t="str">
        <f aca="false">VLOOKUP(B1370,Sheet3!$A$1:$E$100,5)</f>
        <v>k14</v>
      </c>
      <c r="G1370" s="0" t="str">
        <f aca="false">VLOOKUP(B1370,Sheet3!$A$1:$E$100,2)</f>
        <v>Harmony</v>
      </c>
      <c r="H1370" s="0" t="str">
        <f aca="false">VLOOKUP(B1370,Sheet3!$A$1:$E$100,3)</f>
        <v>90,99</v>
      </c>
      <c r="I1370" s="0" t="str">
        <f aca="false">VLOOKUP(F1370,Sheet4!$A$1:$B$22,2)</f>
        <v>parkiet_korkowy</v>
      </c>
    </row>
    <row r="1371" customFormat="false" ht="18.4" hidden="false" customHeight="true" outlineLevel="0" collapsed="false">
      <c r="A1371" s="1" t="n">
        <v>1370</v>
      </c>
      <c r="B1371" s="0" t="s">
        <v>85</v>
      </c>
      <c r="C1371" s="2" t="n">
        <v>40982</v>
      </c>
      <c r="D1371" s="0" t="n">
        <v>10</v>
      </c>
      <c r="E1371" s="0" t="n">
        <f aca="false">MONTH(C1371)</f>
        <v>3</v>
      </c>
      <c r="F1371" s="0" t="str">
        <f aca="false">VLOOKUP(B1371,Sheet3!$A$1:$E$100,5)</f>
        <v>k8</v>
      </c>
      <c r="G1371" s="0" t="str">
        <f aca="false">VLOOKUP(B1371,Sheet3!$A$1:$E$100,2)</f>
        <v>LN_2</v>
      </c>
      <c r="H1371" s="0" t="str">
        <f aca="false">VLOOKUP(B1371,Sheet3!$A$1:$E$100,3)</f>
        <v>4,60</v>
      </c>
      <c r="I1371" s="0" t="str">
        <f aca="false">VLOOKUP(F1371,Sheet4!$A$1:$B$22,2)</f>
        <v>panele_korkowe</v>
      </c>
    </row>
    <row r="1372" customFormat="false" ht="18.4" hidden="false" customHeight="true" outlineLevel="0" collapsed="false">
      <c r="A1372" s="0" t="n">
        <v>1371</v>
      </c>
      <c r="B1372" s="0" t="s">
        <v>29</v>
      </c>
      <c r="C1372" s="2" t="n">
        <v>41169</v>
      </c>
      <c r="D1372" s="0" t="n">
        <v>1</v>
      </c>
      <c r="E1372" s="0" t="n">
        <f aca="false">MONTH(C1372)</f>
        <v>9</v>
      </c>
      <c r="F1372" s="0" t="str">
        <f aca="false">VLOOKUP(B1372,Sheet3!$A$1:$E$100,5)</f>
        <v>k10</v>
      </c>
      <c r="G1372" s="0" t="str">
        <f aca="false">VLOOKUP(B1372,Sheet3!$A$1:$E$100,2)</f>
        <v>150x180</v>
      </c>
      <c r="H1372" s="0" t="str">
        <f aca="false">VLOOKUP(B1372,Sheet3!$A$1:$E$100,3)</f>
        <v>199,00</v>
      </c>
      <c r="I1372" s="0" t="str">
        <f aca="false">VLOOKUP(F1372,Sheet4!$A$1:$B$22,2)</f>
        <v>tablice_korkowe</v>
      </c>
    </row>
    <row r="1373" customFormat="false" ht="18.4" hidden="false" customHeight="true" outlineLevel="0" collapsed="false">
      <c r="A1373" s="1" t="n">
        <v>1372</v>
      </c>
      <c r="B1373" s="0" t="s">
        <v>24</v>
      </c>
      <c r="C1373" s="2" t="n">
        <v>41204</v>
      </c>
      <c r="D1373" s="0" t="n">
        <v>35</v>
      </c>
      <c r="E1373" s="0" t="n">
        <f aca="false">MONTH(C1373)</f>
        <v>10</v>
      </c>
      <c r="F1373" s="0" t="str">
        <f aca="false">VLOOKUP(B1373,Sheet3!$A$1:$E$100,5)</f>
        <v>k8</v>
      </c>
      <c r="G1373" s="0" t="str">
        <f aca="false">VLOOKUP(B1373,Sheet3!$A$1:$E$100,2)</f>
        <v>LN_2</v>
      </c>
      <c r="H1373" s="0" t="str">
        <f aca="false">VLOOKUP(B1373,Sheet3!$A$1:$E$100,3)</f>
        <v>4,60</v>
      </c>
      <c r="I1373" s="0" t="str">
        <f aca="false">VLOOKUP(F1373,Sheet4!$A$1:$B$22,2)</f>
        <v>panele_korkowe</v>
      </c>
    </row>
    <row r="1374" customFormat="false" ht="18.4" hidden="false" customHeight="true" outlineLevel="0" collapsed="false">
      <c r="A1374" s="0" t="n">
        <v>1373</v>
      </c>
      <c r="B1374" s="0" t="s">
        <v>74</v>
      </c>
      <c r="C1374" s="2" t="n">
        <v>41179</v>
      </c>
      <c r="D1374" s="0" t="n">
        <v>2</v>
      </c>
      <c r="E1374" s="0" t="n">
        <f aca="false">MONTH(C1374)</f>
        <v>9</v>
      </c>
      <c r="F1374" s="0" t="str">
        <f aca="false">VLOOKUP(B1374,Sheet3!$A$1:$E$100,5)</f>
        <v>k7</v>
      </c>
      <c r="G1374" s="0" t="str">
        <f aca="false">VLOOKUP(B1374,Sheet3!$A$1:$E$100,2)</f>
        <v>Kora_surowa_kl._I</v>
      </c>
      <c r="H1374" s="0" t="str">
        <f aca="false">VLOOKUP(B1374,Sheet3!$A$1:$E$100,3)</f>
        <v>99,99</v>
      </c>
      <c r="I1374" s="0" t="str">
        <f aca="false">VLOOKUP(F1374,Sheet4!$A$1:$B$22,2)</f>
        <v>panele_korkowe</v>
      </c>
    </row>
    <row r="1375" customFormat="false" ht="18.4" hidden="false" customHeight="true" outlineLevel="0" collapsed="false">
      <c r="A1375" s="1" t="n">
        <v>1374</v>
      </c>
      <c r="B1375" s="0" t="s">
        <v>32</v>
      </c>
      <c r="C1375" s="2" t="n">
        <v>40948</v>
      </c>
      <c r="D1375" s="0" t="n">
        <v>30</v>
      </c>
      <c r="E1375" s="0" t="n">
        <f aca="false">MONTH(C1375)</f>
        <v>2</v>
      </c>
      <c r="F1375" s="0" t="str">
        <f aca="false">VLOOKUP(B1375,Sheet3!$A$1:$E$100,5)</f>
        <v>k8</v>
      </c>
      <c r="G1375" s="0" t="str">
        <f aca="false">VLOOKUP(B1375,Sheet3!$A$1:$E$100,2)</f>
        <v>LB_2</v>
      </c>
      <c r="H1375" s="0" t="str">
        <f aca="false">VLOOKUP(B1375,Sheet3!$A$1:$E$100,3)</f>
        <v>1,80</v>
      </c>
      <c r="I1375" s="0" t="str">
        <f aca="false">VLOOKUP(F1375,Sheet4!$A$1:$B$22,2)</f>
        <v>panele_korkowe</v>
      </c>
    </row>
    <row r="1376" customFormat="false" ht="18.4" hidden="false" customHeight="true" outlineLevel="0" collapsed="false">
      <c r="A1376" s="0" t="n">
        <v>1375</v>
      </c>
      <c r="B1376" s="0" t="s">
        <v>67</v>
      </c>
      <c r="C1376" s="2" t="n">
        <v>41143</v>
      </c>
      <c r="D1376" s="0" t="n">
        <v>25</v>
      </c>
      <c r="E1376" s="0" t="n">
        <f aca="false">MONTH(C1376)</f>
        <v>8</v>
      </c>
      <c r="F1376" s="0" t="str">
        <f aca="false">VLOOKUP(B1376,Sheet3!$A$1:$E$100,5)</f>
        <v>k14</v>
      </c>
      <c r="G1376" s="0" t="str">
        <f aca="false">VLOOKUP(B1376,Sheet3!$A$1:$E$100,2)</f>
        <v>Rapsodia</v>
      </c>
      <c r="H1376" s="0" t="str">
        <f aca="false">VLOOKUP(B1376,Sheet3!$A$1:$E$100,3)</f>
        <v>64,99</v>
      </c>
      <c r="I1376" s="0" t="str">
        <f aca="false">VLOOKUP(F1376,Sheet4!$A$1:$B$22,2)</f>
        <v>parkiet_korkowy</v>
      </c>
    </row>
    <row r="1377" customFormat="false" ht="18.4" hidden="false" customHeight="true" outlineLevel="0" collapsed="false">
      <c r="A1377" s="1" t="n">
        <v>1376</v>
      </c>
      <c r="B1377" s="0" t="s">
        <v>19</v>
      </c>
      <c r="C1377" s="2" t="n">
        <v>41149</v>
      </c>
      <c r="D1377" s="0" t="n">
        <v>12</v>
      </c>
      <c r="E1377" s="0" t="n">
        <f aca="false">MONTH(C1377)</f>
        <v>8</v>
      </c>
      <c r="F1377" s="0" t="str">
        <f aca="false">VLOOKUP(B1377,Sheet3!$A$1:$E$100,5)</f>
        <v>k20</v>
      </c>
      <c r="G1377" s="0" t="str">
        <f aca="false">VLOOKUP(B1377,Sheet3!$A$1:$E$100,2)</f>
        <v>Stozkowe_srednie</v>
      </c>
      <c r="H1377" s="0" t="str">
        <f aca="false">VLOOKUP(B1377,Sheet3!$A$1:$E$100,3)</f>
        <v>0,89</v>
      </c>
      <c r="I1377" s="0" t="str">
        <f aca="false">VLOOKUP(F1377,Sheet4!$A$1:$B$22,2)</f>
        <v>korki_do_butelek</v>
      </c>
    </row>
    <row r="1378" customFormat="false" ht="18.4" hidden="false" customHeight="true" outlineLevel="0" collapsed="false">
      <c r="A1378" s="0" t="n">
        <v>1377</v>
      </c>
      <c r="B1378" s="0" t="s">
        <v>47</v>
      </c>
      <c r="C1378" s="2" t="n">
        <v>41036</v>
      </c>
      <c r="D1378" s="0" t="n">
        <v>21</v>
      </c>
      <c r="E1378" s="0" t="n">
        <f aca="false">MONTH(C1378)</f>
        <v>5</v>
      </c>
      <c r="F1378" s="0" t="str">
        <f aca="false">VLOOKUP(B1378,Sheet3!$A$1:$E$100,5)</f>
        <v>k2</v>
      </c>
      <c r="G1378" s="0" t="str">
        <f aca="false">VLOOKUP(B1378,Sheet3!$A$1:$E$100,2)</f>
        <v>Normal_4_mm</v>
      </c>
      <c r="H1378" s="0" t="str">
        <f aca="false">VLOOKUP(B1378,Sheet3!$A$1:$E$100,3)</f>
        <v>60,50</v>
      </c>
      <c r="I1378" s="0" t="str">
        <f aca="false">VLOOKUP(F1378,Sheet4!$A$1:$B$22,2)</f>
        <v>wyroby_korkowe</v>
      </c>
    </row>
    <row r="1379" customFormat="false" ht="18.4" hidden="false" customHeight="true" outlineLevel="0" collapsed="false">
      <c r="A1379" s="1" t="n">
        <v>1378</v>
      </c>
      <c r="B1379" s="0" t="s">
        <v>69</v>
      </c>
      <c r="C1379" s="2" t="n">
        <v>41037</v>
      </c>
      <c r="D1379" s="0" t="n">
        <v>50</v>
      </c>
      <c r="E1379" s="0" t="n">
        <f aca="false">MONTH(C1379)</f>
        <v>5</v>
      </c>
      <c r="F1379" s="0" t="str">
        <f aca="false">VLOOKUP(B1379,Sheet3!$A$1:$E$100,5)</f>
        <v>k20</v>
      </c>
      <c r="G1379" s="0" t="str">
        <f aca="false">VLOOKUP(B1379,Sheet3!$A$1:$E$100,2)</f>
        <v>Stozkowe_duze</v>
      </c>
      <c r="H1379" s="0" t="str">
        <f aca="false">VLOOKUP(B1379,Sheet3!$A$1:$E$100,3)</f>
        <v>1,19</v>
      </c>
      <c r="I1379" s="0" t="str">
        <f aca="false">VLOOKUP(F1379,Sheet4!$A$1:$B$22,2)</f>
        <v>korki_do_butelek</v>
      </c>
    </row>
    <row r="1380" customFormat="false" ht="18.4" hidden="false" customHeight="true" outlineLevel="0" collapsed="false">
      <c r="A1380" s="0" t="n">
        <v>1379</v>
      </c>
      <c r="B1380" s="0" t="s">
        <v>90</v>
      </c>
      <c r="C1380" s="2" t="n">
        <v>41115</v>
      </c>
      <c r="D1380" s="0" t="n">
        <v>97</v>
      </c>
      <c r="E1380" s="0" t="n">
        <f aca="false">MONTH(C1380)</f>
        <v>7</v>
      </c>
      <c r="F1380" s="0" t="str">
        <f aca="false">VLOOKUP(B1380,Sheet3!$A$1:$E$100,5)</f>
        <v>k21</v>
      </c>
      <c r="G1380" s="0" t="str">
        <f aca="false">VLOOKUP(B1380,Sheet3!$A$1:$E$100,2)</f>
        <v>Rapsodia</v>
      </c>
      <c r="H1380" s="0" t="str">
        <f aca="false">VLOOKUP(B1380,Sheet3!$A$1:$E$100,3)</f>
        <v>129,99</v>
      </c>
      <c r="I1380" s="0" t="str">
        <f aca="false">VLOOKUP(F1380,Sheet4!$A$1:$B$22,2)</f>
        <v>panele_korkowe</v>
      </c>
    </row>
    <row r="1381" customFormat="false" ht="18.4" hidden="false" customHeight="true" outlineLevel="0" collapsed="false">
      <c r="A1381" s="1" t="n">
        <v>1380</v>
      </c>
      <c r="B1381" s="0" t="s">
        <v>54</v>
      </c>
      <c r="C1381" s="2" t="n">
        <v>41111</v>
      </c>
      <c r="D1381" s="0" t="n">
        <v>5</v>
      </c>
      <c r="E1381" s="0" t="n">
        <f aca="false">MONTH(C1381)</f>
        <v>7</v>
      </c>
      <c r="F1381" s="0" t="str">
        <f aca="false">VLOOKUP(B1381,Sheet3!$A$1:$E$100,5)</f>
        <v>k12</v>
      </c>
      <c r="G1381" s="0" t="str">
        <f aca="false">VLOOKUP(B1381,Sheet3!$A$1:$E$100,2)</f>
        <v>1000x700x1</v>
      </c>
      <c r="H1381" s="0" t="str">
        <f aca="false">VLOOKUP(B1381,Sheet3!$A$1:$E$100,3)</f>
        <v>4,99</v>
      </c>
      <c r="I1381" s="0" t="str">
        <f aca="false">VLOOKUP(F1381,Sheet4!$A$1:$B$22,2)</f>
        <v>plyty_korkowe</v>
      </c>
    </row>
    <row r="1382" customFormat="false" ht="18.4" hidden="false" customHeight="true" outlineLevel="0" collapsed="false">
      <c r="A1382" s="0" t="n">
        <v>1381</v>
      </c>
      <c r="B1382" s="0" t="s">
        <v>78</v>
      </c>
      <c r="C1382" s="2" t="n">
        <v>40991</v>
      </c>
      <c r="D1382" s="0" t="n">
        <v>32</v>
      </c>
      <c r="E1382" s="0" t="n">
        <f aca="false">MONTH(C1382)</f>
        <v>3</v>
      </c>
      <c r="F1382" s="0" t="str">
        <f aca="false">VLOOKUP(B1382,Sheet3!$A$1:$E$100,5)</f>
        <v>k6</v>
      </c>
      <c r="G1382" s="0" t="str">
        <f aca="false">VLOOKUP(B1382,Sheet3!$A$1:$E$100,2)</f>
        <v>940x23x10</v>
      </c>
      <c r="H1382" s="0" t="str">
        <f aca="false">VLOOKUP(B1382,Sheet3!$A$1:$E$100,3)</f>
        <v>3,29</v>
      </c>
      <c r="I1382" s="0" t="str">
        <f aca="false">VLOOKUP(F1382,Sheet4!$A$1:$B$22,2)</f>
        <v>panele_korkowe</v>
      </c>
    </row>
    <row r="1383" customFormat="false" ht="18.4" hidden="false" customHeight="true" outlineLevel="0" collapsed="false">
      <c r="A1383" s="1" t="n">
        <v>1382</v>
      </c>
      <c r="B1383" s="0" t="s">
        <v>52</v>
      </c>
      <c r="C1383" s="2" t="n">
        <v>41026</v>
      </c>
      <c r="D1383" s="0" t="n">
        <v>2</v>
      </c>
      <c r="E1383" s="0" t="n">
        <f aca="false">MONTH(C1383)</f>
        <v>4</v>
      </c>
      <c r="F1383" s="0" t="str">
        <f aca="false">VLOOKUP(B1383,Sheet3!$A$1:$E$100,5)</f>
        <v>k10</v>
      </c>
      <c r="G1383" s="0" t="str">
        <f aca="false">VLOOKUP(B1383,Sheet3!$A$1:$E$100,2)</f>
        <v>120x150</v>
      </c>
      <c r="H1383" s="0" t="str">
        <f aca="false">VLOOKUP(B1383,Sheet3!$A$1:$E$100,3)</f>
        <v>159,00</v>
      </c>
      <c r="I1383" s="0" t="str">
        <f aca="false">VLOOKUP(F1383,Sheet4!$A$1:$B$22,2)</f>
        <v>tablice_korkowe</v>
      </c>
    </row>
    <row r="1384" customFormat="false" ht="18.4" hidden="false" customHeight="true" outlineLevel="0" collapsed="false">
      <c r="A1384" s="0" t="n">
        <v>1383</v>
      </c>
      <c r="B1384" s="0" t="s">
        <v>62</v>
      </c>
      <c r="C1384" s="2" t="n">
        <v>41074</v>
      </c>
      <c r="D1384" s="0" t="n">
        <v>32</v>
      </c>
      <c r="E1384" s="0" t="n">
        <f aca="false">MONTH(C1384)</f>
        <v>6</v>
      </c>
      <c r="F1384" s="0" t="str">
        <f aca="false">VLOOKUP(B1384,Sheet3!$A$1:$E$100,5)</f>
        <v>k5</v>
      </c>
      <c r="G1384" s="0" t="str">
        <f aca="false">VLOOKUP(B1384,Sheet3!$A$1:$E$100,2)</f>
        <v>Aglomerado_10_mm</v>
      </c>
      <c r="H1384" s="0" t="str">
        <f aca="false">VLOOKUP(B1384,Sheet3!$A$1:$E$100,3)</f>
        <v>34,99</v>
      </c>
      <c r="I1384" s="0" t="str">
        <f aca="false">VLOOKUP(F1384,Sheet4!$A$1:$B$22,2)</f>
        <v>panele_korkowe</v>
      </c>
    </row>
    <row r="1385" customFormat="false" ht="18.4" hidden="false" customHeight="true" outlineLevel="0" collapsed="false">
      <c r="A1385" s="1" t="n">
        <v>1384</v>
      </c>
      <c r="B1385" s="0" t="s">
        <v>22</v>
      </c>
      <c r="C1385" s="2" t="n">
        <v>41138</v>
      </c>
      <c r="D1385" s="0" t="n">
        <v>1</v>
      </c>
      <c r="E1385" s="0" t="n">
        <f aca="false">MONTH(C1385)</f>
        <v>8</v>
      </c>
      <c r="F1385" s="0" t="str">
        <f aca="false">VLOOKUP(B1385,Sheet3!$A$1:$E$100,5)</f>
        <v>k17</v>
      </c>
      <c r="G1385" s="0" t="str">
        <f aca="false">VLOOKUP(B1385,Sheet3!$A$1:$E$100,2)</f>
        <v>korek_natryskowy</v>
      </c>
      <c r="H1385" s="0" t="str">
        <f aca="false">VLOOKUP(B1385,Sheet3!$A$1:$E$100,3)</f>
        <v>33,99</v>
      </c>
      <c r="I1385" s="0" t="str">
        <f aca="false">VLOOKUP(F1385,Sheet4!$A$1:$B$22,2)</f>
        <v>masa_korkowa</v>
      </c>
    </row>
    <row r="1386" customFormat="false" ht="18.4" hidden="false" customHeight="true" outlineLevel="0" collapsed="false">
      <c r="A1386" s="0" t="n">
        <v>1385</v>
      </c>
      <c r="B1386" s="0" t="s">
        <v>22</v>
      </c>
      <c r="C1386" s="2" t="n">
        <v>41198</v>
      </c>
      <c r="D1386" s="0" t="n">
        <v>1</v>
      </c>
      <c r="E1386" s="0" t="n">
        <f aca="false">MONTH(C1386)</f>
        <v>10</v>
      </c>
      <c r="F1386" s="0" t="str">
        <f aca="false">VLOOKUP(B1386,Sheet3!$A$1:$E$100,5)</f>
        <v>k17</v>
      </c>
      <c r="G1386" s="0" t="str">
        <f aca="false">VLOOKUP(B1386,Sheet3!$A$1:$E$100,2)</f>
        <v>korek_natryskowy</v>
      </c>
      <c r="H1386" s="0" t="str">
        <f aca="false">VLOOKUP(B1386,Sheet3!$A$1:$E$100,3)</f>
        <v>33,99</v>
      </c>
      <c r="I1386" s="0" t="str">
        <f aca="false">VLOOKUP(F1386,Sheet4!$A$1:$B$22,2)</f>
        <v>masa_korkowa</v>
      </c>
    </row>
    <row r="1387" customFormat="false" ht="18.4" hidden="false" customHeight="true" outlineLevel="0" collapsed="false">
      <c r="A1387" s="1" t="n">
        <v>1386</v>
      </c>
      <c r="B1387" s="0" t="s">
        <v>24</v>
      </c>
      <c r="C1387" s="2" t="n">
        <v>41114</v>
      </c>
      <c r="D1387" s="0" t="n">
        <v>25</v>
      </c>
      <c r="E1387" s="0" t="n">
        <f aca="false">MONTH(C1387)</f>
        <v>7</v>
      </c>
      <c r="F1387" s="0" t="str">
        <f aca="false">VLOOKUP(B1387,Sheet3!$A$1:$E$100,5)</f>
        <v>k8</v>
      </c>
      <c r="G1387" s="0" t="str">
        <f aca="false">VLOOKUP(B1387,Sheet3!$A$1:$E$100,2)</f>
        <v>LN_2</v>
      </c>
      <c r="H1387" s="0" t="str">
        <f aca="false">VLOOKUP(B1387,Sheet3!$A$1:$E$100,3)</f>
        <v>4,60</v>
      </c>
      <c r="I1387" s="0" t="str">
        <f aca="false">VLOOKUP(F1387,Sheet4!$A$1:$B$22,2)</f>
        <v>panele_korkowe</v>
      </c>
    </row>
    <row r="1388" customFormat="false" ht="18.4" hidden="false" customHeight="true" outlineLevel="0" collapsed="false">
      <c r="A1388" s="0" t="n">
        <v>1387</v>
      </c>
      <c r="B1388" s="0" t="s">
        <v>45</v>
      </c>
      <c r="C1388" s="2" t="n">
        <v>41195</v>
      </c>
      <c r="D1388" s="0" t="n">
        <v>52</v>
      </c>
      <c r="E1388" s="0" t="n">
        <f aca="false">MONTH(C1388)</f>
        <v>10</v>
      </c>
      <c r="F1388" s="0" t="str">
        <f aca="false">VLOOKUP(B1388,Sheet3!$A$1:$E$100,5)</f>
        <v>k21</v>
      </c>
      <c r="G1388" s="0" t="str">
        <f aca="false">VLOOKUP(B1388,Sheet3!$A$1:$E$100,2)</f>
        <v>Shell</v>
      </c>
      <c r="H1388" s="0" t="str">
        <f aca="false">VLOOKUP(B1388,Sheet3!$A$1:$E$100,3)</f>
        <v>129,99</v>
      </c>
      <c r="I1388" s="0" t="str">
        <f aca="false">VLOOKUP(F1388,Sheet4!$A$1:$B$22,2)</f>
        <v>panele_korkowe</v>
      </c>
    </row>
    <row r="1389" customFormat="false" ht="18.4" hidden="false" customHeight="true" outlineLevel="0" collapsed="false">
      <c r="A1389" s="1" t="n">
        <v>1388</v>
      </c>
      <c r="B1389" s="0" t="s">
        <v>13</v>
      </c>
      <c r="C1389" s="2" t="n">
        <v>41090</v>
      </c>
      <c r="D1389" s="0" t="n">
        <v>5</v>
      </c>
      <c r="E1389" s="0" t="n">
        <f aca="false">MONTH(C1389)</f>
        <v>6</v>
      </c>
      <c r="F1389" s="0" t="str">
        <f aca="false">VLOOKUP(B1389,Sheet3!$A$1:$E$100,5)</f>
        <v>k12</v>
      </c>
      <c r="G1389" s="0" t="str">
        <f aca="false">VLOOKUP(B1389,Sheet3!$A$1:$E$100,2)</f>
        <v>1000x700x7</v>
      </c>
      <c r="H1389" s="0" t="str">
        <f aca="false">VLOOKUP(B1389,Sheet3!$A$1:$E$100,3)</f>
        <v>22,99</v>
      </c>
      <c r="I1389" s="0" t="str">
        <f aca="false">VLOOKUP(F1389,Sheet4!$A$1:$B$22,2)</f>
        <v>plyty_korkowe</v>
      </c>
    </row>
    <row r="1390" customFormat="false" ht="18.4" hidden="false" customHeight="true" outlineLevel="0" collapsed="false">
      <c r="A1390" s="0" t="n">
        <v>1389</v>
      </c>
      <c r="B1390" s="0" t="s">
        <v>56</v>
      </c>
      <c r="C1390" s="2" t="n">
        <v>41058</v>
      </c>
      <c r="D1390" s="0" t="n">
        <v>66</v>
      </c>
      <c r="E1390" s="0" t="n">
        <f aca="false">MONTH(C1390)</f>
        <v>5</v>
      </c>
      <c r="F1390" s="0" t="str">
        <f aca="false">VLOOKUP(B1390,Sheet3!$A$1:$E$100,5)</f>
        <v>k21</v>
      </c>
      <c r="G1390" s="0" t="str">
        <f aca="false">VLOOKUP(B1390,Sheet3!$A$1:$E$100,2)</f>
        <v>Harmony</v>
      </c>
      <c r="H1390" s="0" t="str">
        <f aca="false">VLOOKUP(B1390,Sheet3!$A$1:$E$100,3)</f>
        <v>139,99</v>
      </c>
      <c r="I1390" s="0" t="str">
        <f aca="false">VLOOKUP(F1390,Sheet4!$A$1:$B$22,2)</f>
        <v>panele_korkowe</v>
      </c>
    </row>
    <row r="1391" customFormat="false" ht="18.4" hidden="false" customHeight="true" outlineLevel="0" collapsed="false">
      <c r="A1391" s="1" t="n">
        <v>1390</v>
      </c>
      <c r="B1391" s="0" t="s">
        <v>37</v>
      </c>
      <c r="C1391" s="2" t="n">
        <v>41101</v>
      </c>
      <c r="D1391" s="0" t="n">
        <v>13</v>
      </c>
      <c r="E1391" s="0" t="n">
        <f aca="false">MONTH(C1391)</f>
        <v>7</v>
      </c>
      <c r="F1391" s="0" t="str">
        <f aca="false">VLOOKUP(B1391,Sheet3!$A$1:$E$100,5)</f>
        <v>k15</v>
      </c>
      <c r="G1391" s="0" t="str">
        <f aca="false">VLOOKUP(B1391,Sheet3!$A$1:$E$100,2)</f>
        <v>kostka</v>
      </c>
      <c r="H1391" s="0" t="str">
        <f aca="false">VLOOKUP(B1391,Sheet3!$A$1:$E$100,3)</f>
        <v>25,99</v>
      </c>
      <c r="I1391" s="0" t="str">
        <f aca="false">VLOOKUP(F1391,Sheet4!$A$1:$B$22,2)</f>
        <v>maty_korkowe</v>
      </c>
    </row>
    <row r="1392" customFormat="false" ht="18.4" hidden="false" customHeight="true" outlineLevel="0" collapsed="false">
      <c r="A1392" s="0" t="n">
        <v>1391</v>
      </c>
      <c r="B1392" s="0" t="s">
        <v>64</v>
      </c>
      <c r="C1392" s="2" t="n">
        <v>40938</v>
      </c>
      <c r="D1392" s="0" t="n">
        <v>1</v>
      </c>
      <c r="E1392" s="0" t="n">
        <f aca="false">MONTH(C1392)</f>
        <v>1</v>
      </c>
      <c r="F1392" s="0" t="str">
        <f aca="false">VLOOKUP(B1392,Sheet3!$A$1:$E$100,5)</f>
        <v>k9</v>
      </c>
      <c r="G1392" s="0" t="str">
        <f aca="false">VLOOKUP(B1392,Sheet3!$A$1:$E$100,2)</f>
        <v>duze</v>
      </c>
      <c r="H1392" s="0" t="str">
        <f aca="false">VLOOKUP(B1392,Sheet3!$A$1:$E$100,3)</f>
        <v>48,00</v>
      </c>
      <c r="I1392" s="0" t="str">
        <f aca="false">VLOOKUP(F1392,Sheet4!$A$1:$B$22,2)</f>
        <v>panele_korkowe</v>
      </c>
    </row>
    <row r="1393" customFormat="false" ht="18.4" hidden="false" customHeight="true" outlineLevel="0" collapsed="false">
      <c r="A1393" s="1" t="n">
        <v>1392</v>
      </c>
      <c r="B1393" s="0" t="s">
        <v>25</v>
      </c>
      <c r="C1393" s="2" t="n">
        <v>41051</v>
      </c>
      <c r="D1393" s="0" t="n">
        <v>5</v>
      </c>
      <c r="E1393" s="0" t="n">
        <f aca="false">MONTH(C1393)</f>
        <v>5</v>
      </c>
      <c r="F1393" s="0" t="str">
        <f aca="false">VLOOKUP(B1393,Sheet3!$A$1:$E$100,5)</f>
        <v>k4</v>
      </c>
      <c r="G1393" s="0" t="str">
        <f aca="false">VLOOKUP(B1393,Sheet3!$A$1:$E$100,2)</f>
        <v>1_l_wodny</v>
      </c>
      <c r="H1393" s="0" t="str">
        <f aca="false">VLOOKUP(B1393,Sheet3!$A$1:$E$100,3)</f>
        <v>37,99</v>
      </c>
      <c r="I1393" s="0" t="str">
        <f aca="false">VLOOKUP(F1393,Sheet4!$A$1:$B$22,2)</f>
        <v>panele_korkowe</v>
      </c>
    </row>
    <row r="1394" customFormat="false" ht="18.4" hidden="false" customHeight="true" outlineLevel="0" collapsed="false">
      <c r="A1394" s="0" t="n">
        <v>1393</v>
      </c>
      <c r="B1394" s="0" t="s">
        <v>40</v>
      </c>
      <c r="C1394" s="2" t="n">
        <v>41194</v>
      </c>
      <c r="D1394" s="0" t="n">
        <v>2</v>
      </c>
      <c r="E1394" s="0" t="n">
        <f aca="false">MONTH(C1394)</f>
        <v>10</v>
      </c>
      <c r="F1394" s="0" t="str">
        <f aca="false">VLOOKUP(B1394,Sheet3!$A$1:$E$100,5)</f>
        <v>k11</v>
      </c>
      <c r="G1394" s="0" t="str">
        <f aca="false">VLOOKUP(B1394,Sheet3!$A$1:$E$100,2)</f>
        <v>kpl_8_mm</v>
      </c>
      <c r="H1394" s="0" t="str">
        <f aca="false">VLOOKUP(B1394,Sheet3!$A$1:$E$100,3)</f>
        <v>7,50</v>
      </c>
      <c r="I1394" s="0" t="str">
        <f aca="false">VLOOKUP(F1394,Sheet4!$A$1:$B$22,2)</f>
        <v>podkladki_naturalne</v>
      </c>
    </row>
    <row r="1395" customFormat="false" ht="18.4" hidden="false" customHeight="true" outlineLevel="0" collapsed="false">
      <c r="A1395" s="1" t="n">
        <v>1394</v>
      </c>
      <c r="B1395" s="0" t="s">
        <v>37</v>
      </c>
      <c r="C1395" s="2" t="n">
        <v>40996</v>
      </c>
      <c r="D1395" s="0" t="n">
        <v>3</v>
      </c>
      <c r="E1395" s="0" t="n">
        <f aca="false">MONTH(C1395)</f>
        <v>3</v>
      </c>
      <c r="F1395" s="0" t="str">
        <f aca="false">VLOOKUP(B1395,Sheet3!$A$1:$E$100,5)</f>
        <v>k15</v>
      </c>
      <c r="G1395" s="0" t="str">
        <f aca="false">VLOOKUP(B1395,Sheet3!$A$1:$E$100,2)</f>
        <v>kostka</v>
      </c>
      <c r="H1395" s="0" t="str">
        <f aca="false">VLOOKUP(B1395,Sheet3!$A$1:$E$100,3)</f>
        <v>25,99</v>
      </c>
      <c r="I1395" s="0" t="str">
        <f aca="false">VLOOKUP(F1395,Sheet4!$A$1:$B$22,2)</f>
        <v>maty_korkowe</v>
      </c>
    </row>
    <row r="1396" customFormat="false" ht="18.4" hidden="false" customHeight="true" outlineLevel="0" collapsed="false">
      <c r="A1396" s="0" t="n">
        <v>1395</v>
      </c>
      <c r="B1396" s="0" t="s">
        <v>34</v>
      </c>
      <c r="C1396" s="2" t="n">
        <v>41090</v>
      </c>
      <c r="D1396" s="0" t="n">
        <v>25</v>
      </c>
      <c r="E1396" s="0" t="n">
        <f aca="false">MONTH(C1396)</f>
        <v>6</v>
      </c>
      <c r="F1396" s="0" t="str">
        <f aca="false">VLOOKUP(B1396,Sheet3!$A$1:$E$100,5)</f>
        <v>k8</v>
      </c>
      <c r="G1396" s="0" t="str">
        <f aca="false">VLOOKUP(B1396,Sheet3!$A$1:$E$100,2)</f>
        <v>LP_4</v>
      </c>
      <c r="H1396" s="0" t="str">
        <f aca="false">VLOOKUP(B1396,Sheet3!$A$1:$E$100,3)</f>
        <v>2,30</v>
      </c>
      <c r="I1396" s="0" t="str">
        <f aca="false">VLOOKUP(F1396,Sheet4!$A$1:$B$22,2)</f>
        <v>panele_korkowe</v>
      </c>
    </row>
    <row r="1397" customFormat="false" ht="18.4" hidden="false" customHeight="true" outlineLevel="0" collapsed="false">
      <c r="A1397" s="1" t="n">
        <v>1396</v>
      </c>
      <c r="B1397" s="0" t="s">
        <v>37</v>
      </c>
      <c r="C1397" s="2" t="n">
        <v>41088</v>
      </c>
      <c r="D1397" s="0" t="n">
        <v>3</v>
      </c>
      <c r="E1397" s="0" t="n">
        <f aca="false">MONTH(C1397)</f>
        <v>6</v>
      </c>
      <c r="F1397" s="0" t="str">
        <f aca="false">VLOOKUP(B1397,Sheet3!$A$1:$E$100,5)</f>
        <v>k15</v>
      </c>
      <c r="G1397" s="0" t="str">
        <f aca="false">VLOOKUP(B1397,Sheet3!$A$1:$E$100,2)</f>
        <v>kostka</v>
      </c>
      <c r="H1397" s="0" t="str">
        <f aca="false">VLOOKUP(B1397,Sheet3!$A$1:$E$100,3)</f>
        <v>25,99</v>
      </c>
      <c r="I1397" s="0" t="str">
        <f aca="false">VLOOKUP(F1397,Sheet4!$A$1:$B$22,2)</f>
        <v>maty_korkowe</v>
      </c>
    </row>
    <row r="1398" customFormat="false" ht="18.4" hidden="false" customHeight="true" outlineLevel="0" collapsed="false">
      <c r="A1398" s="0" t="n">
        <v>1397</v>
      </c>
      <c r="B1398" s="0" t="s">
        <v>32</v>
      </c>
      <c r="C1398" s="2" t="n">
        <v>41122</v>
      </c>
      <c r="D1398" s="0" t="n">
        <v>8</v>
      </c>
      <c r="E1398" s="0" t="n">
        <f aca="false">MONTH(C1398)</f>
        <v>8</v>
      </c>
      <c r="F1398" s="0" t="str">
        <f aca="false">VLOOKUP(B1398,Sheet3!$A$1:$E$100,5)</f>
        <v>k8</v>
      </c>
      <c r="G1398" s="0" t="str">
        <f aca="false">VLOOKUP(B1398,Sheet3!$A$1:$E$100,2)</f>
        <v>LB_2</v>
      </c>
      <c r="H1398" s="0" t="str">
        <f aca="false">VLOOKUP(B1398,Sheet3!$A$1:$E$100,3)</f>
        <v>1,80</v>
      </c>
      <c r="I1398" s="0" t="str">
        <f aca="false">VLOOKUP(F1398,Sheet4!$A$1:$B$22,2)</f>
        <v>panele_korkowe</v>
      </c>
    </row>
    <row r="1399" customFormat="false" ht="18.4" hidden="false" customHeight="true" outlineLevel="0" collapsed="false">
      <c r="A1399" s="1" t="n">
        <v>1398</v>
      </c>
      <c r="B1399" s="0" t="s">
        <v>66</v>
      </c>
      <c r="C1399" s="2" t="n">
        <v>41228</v>
      </c>
      <c r="D1399" s="0" t="n">
        <v>2</v>
      </c>
      <c r="E1399" s="0" t="n">
        <f aca="false">MONTH(C1399)</f>
        <v>11</v>
      </c>
      <c r="F1399" s="0" t="str">
        <f aca="false">VLOOKUP(B1399,Sheet3!$A$1:$E$100,5)</f>
        <v>k11</v>
      </c>
      <c r="G1399" s="0" t="str">
        <f aca="false">VLOOKUP(B1399,Sheet3!$A$1:$E$100,2)</f>
        <v>kpl_5_mm</v>
      </c>
      <c r="H1399" s="0" t="str">
        <f aca="false">VLOOKUP(B1399,Sheet3!$A$1:$E$100,3)</f>
        <v>4,80</v>
      </c>
      <c r="I1399" s="0" t="str">
        <f aca="false">VLOOKUP(F1399,Sheet4!$A$1:$B$22,2)</f>
        <v>podkladki_naturalne</v>
      </c>
    </row>
    <row r="1400" customFormat="false" ht="18.4" hidden="false" customHeight="true" outlineLevel="0" collapsed="false">
      <c r="A1400" s="0" t="n">
        <v>1399</v>
      </c>
      <c r="B1400" s="0" t="s">
        <v>65</v>
      </c>
      <c r="C1400" s="2" t="n">
        <v>40947</v>
      </c>
      <c r="D1400" s="0" t="n">
        <v>2</v>
      </c>
      <c r="E1400" s="0" t="n">
        <f aca="false">MONTH(C1400)</f>
        <v>2</v>
      </c>
      <c r="F1400" s="0" t="str">
        <f aca="false">VLOOKUP(B1400,Sheet3!$A$1:$E$100,5)</f>
        <v>k12</v>
      </c>
      <c r="G1400" s="0" t="str">
        <f aca="false">VLOOKUP(B1400,Sheet3!$A$1:$E$100,2)</f>
        <v>1000x700x4</v>
      </c>
      <c r="H1400" s="0" t="str">
        <f aca="false">VLOOKUP(B1400,Sheet3!$A$1:$E$100,3)</f>
        <v>14,99</v>
      </c>
      <c r="I1400" s="0" t="str">
        <f aca="false">VLOOKUP(F1400,Sheet4!$A$1:$B$22,2)</f>
        <v>plyty_korkowe</v>
      </c>
    </row>
    <row r="1401" customFormat="false" ht="18.4" hidden="false" customHeight="true" outlineLevel="0" collapsed="false">
      <c r="A1401" s="1" t="n">
        <v>1400</v>
      </c>
      <c r="B1401" s="0" t="s">
        <v>85</v>
      </c>
      <c r="C1401" s="2" t="n">
        <v>40969</v>
      </c>
      <c r="D1401" s="0" t="n">
        <v>4</v>
      </c>
      <c r="E1401" s="0" t="n">
        <f aca="false">MONTH(C1401)</f>
        <v>3</v>
      </c>
      <c r="F1401" s="0" t="str">
        <f aca="false">VLOOKUP(B1401,Sheet3!$A$1:$E$100,5)</f>
        <v>k8</v>
      </c>
      <c r="G1401" s="0" t="str">
        <f aca="false">VLOOKUP(B1401,Sheet3!$A$1:$E$100,2)</f>
        <v>LN_2</v>
      </c>
      <c r="H1401" s="0" t="str">
        <f aca="false">VLOOKUP(B1401,Sheet3!$A$1:$E$100,3)</f>
        <v>4,60</v>
      </c>
      <c r="I1401" s="0" t="str">
        <f aca="false">VLOOKUP(F1401,Sheet4!$A$1:$B$22,2)</f>
        <v>panele_korkowe</v>
      </c>
    </row>
    <row r="1402" customFormat="false" ht="18.4" hidden="false" customHeight="true" outlineLevel="0" collapsed="false">
      <c r="A1402" s="0" t="n">
        <v>1401</v>
      </c>
      <c r="B1402" s="0" t="s">
        <v>60</v>
      </c>
      <c r="C1402" s="2" t="n">
        <v>41184</v>
      </c>
      <c r="D1402" s="0" t="n">
        <v>34</v>
      </c>
      <c r="E1402" s="0" t="n">
        <f aca="false">MONTH(C1402)</f>
        <v>10</v>
      </c>
      <c r="F1402" s="0" t="str">
        <f aca="false">VLOOKUP(B1402,Sheet3!$A$1:$E$100,5)</f>
        <v>k14</v>
      </c>
      <c r="G1402" s="0" t="str">
        <f aca="false">VLOOKUP(B1402,Sheet3!$A$1:$E$100,2)</f>
        <v>Harmony</v>
      </c>
      <c r="H1402" s="0" t="str">
        <f aca="false">VLOOKUP(B1402,Sheet3!$A$1:$E$100,3)</f>
        <v>90,99</v>
      </c>
      <c r="I1402" s="0" t="str">
        <f aca="false">VLOOKUP(F1402,Sheet4!$A$1:$B$22,2)</f>
        <v>parkiet_korkowy</v>
      </c>
    </row>
    <row r="1403" customFormat="false" ht="18.4" hidden="false" customHeight="true" outlineLevel="0" collapsed="false">
      <c r="A1403" s="1" t="n">
        <v>1402</v>
      </c>
      <c r="B1403" s="0" t="s">
        <v>45</v>
      </c>
      <c r="C1403" s="2" t="n">
        <v>41018</v>
      </c>
      <c r="D1403" s="0" t="n">
        <v>22</v>
      </c>
      <c r="E1403" s="0" t="n">
        <f aca="false">MONTH(C1403)</f>
        <v>4</v>
      </c>
      <c r="F1403" s="0" t="str">
        <f aca="false">VLOOKUP(B1403,Sheet3!$A$1:$E$100,5)</f>
        <v>k21</v>
      </c>
      <c r="G1403" s="0" t="str">
        <f aca="false">VLOOKUP(B1403,Sheet3!$A$1:$E$100,2)</f>
        <v>Shell</v>
      </c>
      <c r="H1403" s="0" t="str">
        <f aca="false">VLOOKUP(B1403,Sheet3!$A$1:$E$100,3)</f>
        <v>129,99</v>
      </c>
      <c r="I1403" s="0" t="str">
        <f aca="false">VLOOKUP(F1403,Sheet4!$A$1:$B$22,2)</f>
        <v>panele_korkowe</v>
      </c>
    </row>
    <row r="1404" customFormat="false" ht="18.4" hidden="false" customHeight="true" outlineLevel="0" collapsed="false">
      <c r="A1404" s="0" t="n">
        <v>1403</v>
      </c>
      <c r="B1404" s="0" t="s">
        <v>50</v>
      </c>
      <c r="C1404" s="2" t="n">
        <v>41059</v>
      </c>
      <c r="D1404" s="0" t="n">
        <v>20</v>
      </c>
      <c r="E1404" s="0" t="n">
        <f aca="false">MONTH(C1404)</f>
        <v>5</v>
      </c>
      <c r="F1404" s="0" t="str">
        <f aca="false">VLOOKUP(B1404,Sheet3!$A$1:$E$100,5)</f>
        <v>k8</v>
      </c>
      <c r="G1404" s="0" t="str">
        <f aca="false">VLOOKUP(B1404,Sheet3!$A$1:$E$100,2)</f>
        <v>LB_1</v>
      </c>
      <c r="H1404" s="0" t="str">
        <f aca="false">VLOOKUP(B1404,Sheet3!$A$1:$E$100,3)</f>
        <v>2,50</v>
      </c>
      <c r="I1404" s="0" t="str">
        <f aca="false">VLOOKUP(F1404,Sheet4!$A$1:$B$22,2)</f>
        <v>panele_korkowe</v>
      </c>
    </row>
    <row r="1405" customFormat="false" ht="18.4" hidden="false" customHeight="true" outlineLevel="0" collapsed="false">
      <c r="A1405" s="1" t="n">
        <v>1404</v>
      </c>
      <c r="B1405" s="0" t="s">
        <v>37</v>
      </c>
      <c r="C1405" s="2" t="n">
        <v>41144</v>
      </c>
      <c r="D1405" s="0" t="n">
        <v>4</v>
      </c>
      <c r="E1405" s="0" t="n">
        <f aca="false">MONTH(C1405)</f>
        <v>8</v>
      </c>
      <c r="F1405" s="0" t="str">
        <f aca="false">VLOOKUP(B1405,Sheet3!$A$1:$E$100,5)</f>
        <v>k15</v>
      </c>
      <c r="G1405" s="0" t="str">
        <f aca="false">VLOOKUP(B1405,Sheet3!$A$1:$E$100,2)</f>
        <v>kostka</v>
      </c>
      <c r="H1405" s="0" t="str">
        <f aca="false">VLOOKUP(B1405,Sheet3!$A$1:$E$100,3)</f>
        <v>25,99</v>
      </c>
      <c r="I1405" s="0" t="str">
        <f aca="false">VLOOKUP(F1405,Sheet4!$A$1:$B$22,2)</f>
        <v>maty_korkowe</v>
      </c>
    </row>
    <row r="1406" customFormat="false" ht="18.4" hidden="false" customHeight="true" outlineLevel="0" collapsed="false">
      <c r="A1406" s="0" t="n">
        <v>1405</v>
      </c>
      <c r="B1406" s="0" t="s">
        <v>36</v>
      </c>
      <c r="C1406" s="2" t="n">
        <v>41071</v>
      </c>
      <c r="D1406" s="0" t="n">
        <v>15</v>
      </c>
      <c r="E1406" s="0" t="n">
        <f aca="false">MONTH(C1406)</f>
        <v>6</v>
      </c>
      <c r="F1406" s="0" t="str">
        <f aca="false">VLOOKUP(B1406,Sheet3!$A$1:$E$100,5)</f>
        <v>k10</v>
      </c>
      <c r="G1406" s="0" t="str">
        <f aca="false">VLOOKUP(B1406,Sheet3!$A$1:$E$100,2)</f>
        <v>50x80</v>
      </c>
      <c r="H1406" s="0" t="str">
        <f aca="false">VLOOKUP(B1406,Sheet3!$A$1:$E$100,3)</f>
        <v>34,99</v>
      </c>
      <c r="I1406" s="0" t="str">
        <f aca="false">VLOOKUP(F1406,Sheet4!$A$1:$B$22,2)</f>
        <v>tablice_korkowe</v>
      </c>
    </row>
    <row r="1407" customFormat="false" ht="18.4" hidden="false" customHeight="true" outlineLevel="0" collapsed="false">
      <c r="A1407" s="1" t="n">
        <v>1406</v>
      </c>
      <c r="B1407" s="0" t="s">
        <v>92</v>
      </c>
      <c r="C1407" s="2" t="n">
        <v>41164</v>
      </c>
      <c r="D1407" s="0" t="n">
        <v>25</v>
      </c>
      <c r="E1407" s="0" t="n">
        <f aca="false">MONTH(C1407)</f>
        <v>9</v>
      </c>
      <c r="F1407" s="0" t="str">
        <f aca="false">VLOOKUP(B1407,Sheet3!$A$1:$E$100,5)</f>
        <v>k5</v>
      </c>
      <c r="G1407" s="0" t="str">
        <f aca="false">VLOOKUP(B1407,Sheet3!$A$1:$E$100,2)</f>
        <v>Aglomerado_20_mm</v>
      </c>
      <c r="H1407" s="0" t="str">
        <f aca="false">VLOOKUP(B1407,Sheet3!$A$1:$E$100,3)</f>
        <v>39,99</v>
      </c>
      <c r="I1407" s="0" t="str">
        <f aca="false">VLOOKUP(F1407,Sheet4!$A$1:$B$22,2)</f>
        <v>panele_korkowe</v>
      </c>
    </row>
    <row r="1408" customFormat="false" ht="18.4" hidden="false" customHeight="true" outlineLevel="0" collapsed="false">
      <c r="A1408" s="0" t="n">
        <v>1407</v>
      </c>
      <c r="B1408" s="0" t="s">
        <v>22</v>
      </c>
      <c r="C1408" s="2" t="n">
        <v>41163</v>
      </c>
      <c r="D1408" s="0" t="n">
        <v>6</v>
      </c>
      <c r="E1408" s="0" t="n">
        <f aca="false">MONTH(C1408)</f>
        <v>9</v>
      </c>
      <c r="F1408" s="0" t="str">
        <f aca="false">VLOOKUP(B1408,Sheet3!$A$1:$E$100,5)</f>
        <v>k17</v>
      </c>
      <c r="G1408" s="0" t="str">
        <f aca="false">VLOOKUP(B1408,Sheet3!$A$1:$E$100,2)</f>
        <v>korek_natryskowy</v>
      </c>
      <c r="H1408" s="0" t="str">
        <f aca="false">VLOOKUP(B1408,Sheet3!$A$1:$E$100,3)</f>
        <v>33,99</v>
      </c>
      <c r="I1408" s="0" t="str">
        <f aca="false">VLOOKUP(F1408,Sheet4!$A$1:$B$22,2)</f>
        <v>masa_korkowa</v>
      </c>
    </row>
    <row r="1409" customFormat="false" ht="18.4" hidden="false" customHeight="true" outlineLevel="0" collapsed="false">
      <c r="A1409" s="1" t="n">
        <v>1408</v>
      </c>
      <c r="B1409" s="0" t="s">
        <v>14</v>
      </c>
      <c r="C1409" s="2" t="n">
        <v>41153</v>
      </c>
      <c r="D1409" s="0" t="n">
        <v>4</v>
      </c>
      <c r="E1409" s="0" t="n">
        <f aca="false">MONTH(C1409)</f>
        <v>9</v>
      </c>
      <c r="F1409" s="0" t="str">
        <f aca="false">VLOOKUP(B1409,Sheet3!$A$1:$E$100,5)</f>
        <v>k10</v>
      </c>
      <c r="G1409" s="0" t="str">
        <f aca="false">VLOOKUP(B1409,Sheet3!$A$1:$E$100,2)</f>
        <v>40x60</v>
      </c>
      <c r="H1409" s="0" t="str">
        <f aca="false">VLOOKUP(B1409,Sheet3!$A$1:$E$100,3)</f>
        <v>25,00</v>
      </c>
      <c r="I1409" s="0" t="str">
        <f aca="false">VLOOKUP(F1409,Sheet4!$A$1:$B$22,2)</f>
        <v>tablice_korkowe</v>
      </c>
    </row>
    <row r="1410" customFormat="false" ht="18.4" hidden="false" customHeight="true" outlineLevel="0" collapsed="false">
      <c r="A1410" s="0" t="n">
        <v>1409</v>
      </c>
      <c r="B1410" s="0" t="s">
        <v>68</v>
      </c>
      <c r="C1410" s="2" t="n">
        <v>41094</v>
      </c>
      <c r="D1410" s="0" t="n">
        <v>14</v>
      </c>
      <c r="E1410" s="0" t="n">
        <f aca="false">MONTH(C1410)</f>
        <v>7</v>
      </c>
      <c r="F1410" s="0" t="str">
        <f aca="false">VLOOKUP(B1410,Sheet3!$A$1:$E$100,5)</f>
        <v>k12</v>
      </c>
      <c r="G1410" s="0" t="str">
        <f aca="false">VLOOKUP(B1410,Sheet3!$A$1:$E$100,2)</f>
        <v>1000x700x10</v>
      </c>
      <c r="H1410" s="0" t="str">
        <f aca="false">VLOOKUP(B1410,Sheet3!$A$1:$E$100,3)</f>
        <v>32,99</v>
      </c>
      <c r="I1410" s="0" t="str">
        <f aca="false">VLOOKUP(F1410,Sheet4!$A$1:$B$22,2)</f>
        <v>plyty_korkowe</v>
      </c>
    </row>
    <row r="1411" customFormat="false" ht="18.4" hidden="false" customHeight="true" outlineLevel="0" collapsed="false">
      <c r="A1411" s="1" t="n">
        <v>1410</v>
      </c>
      <c r="B1411" s="0" t="s">
        <v>37</v>
      </c>
      <c r="C1411" s="2" t="n">
        <v>41073</v>
      </c>
      <c r="D1411" s="0" t="n">
        <v>2</v>
      </c>
      <c r="E1411" s="0" t="n">
        <f aca="false">MONTH(C1411)</f>
        <v>6</v>
      </c>
      <c r="F1411" s="0" t="str">
        <f aca="false">VLOOKUP(B1411,Sheet3!$A$1:$E$100,5)</f>
        <v>k15</v>
      </c>
      <c r="G1411" s="0" t="str">
        <f aca="false">VLOOKUP(B1411,Sheet3!$A$1:$E$100,2)</f>
        <v>kostka</v>
      </c>
      <c r="H1411" s="0" t="str">
        <f aca="false">VLOOKUP(B1411,Sheet3!$A$1:$E$100,3)</f>
        <v>25,99</v>
      </c>
      <c r="I1411" s="0" t="str">
        <f aca="false">VLOOKUP(F1411,Sheet4!$A$1:$B$22,2)</f>
        <v>maty_korkowe</v>
      </c>
    </row>
    <row r="1412" customFormat="false" ht="18.4" hidden="false" customHeight="true" outlineLevel="0" collapsed="false">
      <c r="A1412" s="0" t="n">
        <v>1411</v>
      </c>
      <c r="B1412" s="0" t="s">
        <v>95</v>
      </c>
      <c r="C1412" s="2" t="n">
        <v>41019</v>
      </c>
      <c r="D1412" s="0" t="n">
        <v>100</v>
      </c>
      <c r="E1412" s="0" t="n">
        <f aca="false">MONTH(C1412)</f>
        <v>4</v>
      </c>
      <c r="F1412" s="0" t="str">
        <f aca="false">VLOOKUP(B1412,Sheet3!$A$1:$E$100,5)</f>
        <v>k21</v>
      </c>
      <c r="G1412" s="0" t="str">
        <f aca="false">VLOOKUP(B1412,Sheet3!$A$1:$E$100,2)</f>
        <v>Natural</v>
      </c>
      <c r="H1412" s="0" t="str">
        <f aca="false">VLOOKUP(B1412,Sheet3!$A$1:$E$100,3)</f>
        <v>119,99</v>
      </c>
      <c r="I1412" s="0" t="str">
        <f aca="false">VLOOKUP(F1412,Sheet4!$A$1:$B$22,2)</f>
        <v>panele_korkowe</v>
      </c>
    </row>
    <row r="1413" customFormat="false" ht="18.4" hidden="false" customHeight="true" outlineLevel="0" collapsed="false">
      <c r="A1413" s="1" t="n">
        <v>1412</v>
      </c>
      <c r="B1413" s="0" t="s">
        <v>36</v>
      </c>
      <c r="C1413" s="2" t="n">
        <v>41072</v>
      </c>
      <c r="D1413" s="0" t="n">
        <v>4</v>
      </c>
      <c r="E1413" s="0" t="n">
        <f aca="false">MONTH(C1413)</f>
        <v>6</v>
      </c>
      <c r="F1413" s="0" t="str">
        <f aca="false">VLOOKUP(B1413,Sheet3!$A$1:$E$100,5)</f>
        <v>k10</v>
      </c>
      <c r="G1413" s="0" t="str">
        <f aca="false">VLOOKUP(B1413,Sheet3!$A$1:$E$100,2)</f>
        <v>50x80</v>
      </c>
      <c r="H1413" s="0" t="str">
        <f aca="false">VLOOKUP(B1413,Sheet3!$A$1:$E$100,3)</f>
        <v>34,99</v>
      </c>
      <c r="I1413" s="0" t="str">
        <f aca="false">VLOOKUP(F1413,Sheet4!$A$1:$B$22,2)</f>
        <v>tablice_korkowe</v>
      </c>
    </row>
    <row r="1414" customFormat="false" ht="18.4" hidden="false" customHeight="true" outlineLevel="0" collapsed="false">
      <c r="A1414" s="0" t="n">
        <v>1413</v>
      </c>
      <c r="B1414" s="0" t="s">
        <v>25</v>
      </c>
      <c r="C1414" s="2" t="n">
        <v>40973</v>
      </c>
      <c r="D1414" s="0" t="n">
        <v>1</v>
      </c>
      <c r="E1414" s="0" t="n">
        <f aca="false">MONTH(C1414)</f>
        <v>3</v>
      </c>
      <c r="F1414" s="0" t="str">
        <f aca="false">VLOOKUP(B1414,Sheet3!$A$1:$E$100,5)</f>
        <v>k4</v>
      </c>
      <c r="G1414" s="0" t="str">
        <f aca="false">VLOOKUP(B1414,Sheet3!$A$1:$E$100,2)</f>
        <v>1_l_wodny</v>
      </c>
      <c r="H1414" s="0" t="str">
        <f aca="false">VLOOKUP(B1414,Sheet3!$A$1:$E$100,3)</f>
        <v>37,99</v>
      </c>
      <c r="I1414" s="0" t="str">
        <f aca="false">VLOOKUP(F1414,Sheet4!$A$1:$B$22,2)</f>
        <v>panele_korkowe</v>
      </c>
    </row>
    <row r="1415" customFormat="false" ht="18.4" hidden="false" customHeight="true" outlineLevel="0" collapsed="false">
      <c r="A1415" s="1" t="n">
        <v>1414</v>
      </c>
      <c r="B1415" s="0" t="s">
        <v>25</v>
      </c>
      <c r="C1415" s="2" t="n">
        <v>41025</v>
      </c>
      <c r="D1415" s="0" t="n">
        <v>5</v>
      </c>
      <c r="E1415" s="0" t="n">
        <f aca="false">MONTH(C1415)</f>
        <v>4</v>
      </c>
      <c r="F1415" s="0" t="str">
        <f aca="false">VLOOKUP(B1415,Sheet3!$A$1:$E$100,5)</f>
        <v>k4</v>
      </c>
      <c r="G1415" s="0" t="str">
        <f aca="false">VLOOKUP(B1415,Sheet3!$A$1:$E$100,2)</f>
        <v>1_l_wodny</v>
      </c>
      <c r="H1415" s="0" t="str">
        <f aca="false">VLOOKUP(B1415,Sheet3!$A$1:$E$100,3)</f>
        <v>37,99</v>
      </c>
      <c r="I1415" s="0" t="str">
        <f aca="false">VLOOKUP(F1415,Sheet4!$A$1:$B$22,2)</f>
        <v>panele_korkowe</v>
      </c>
    </row>
    <row r="1416" customFormat="false" ht="18.4" hidden="false" customHeight="true" outlineLevel="0" collapsed="false">
      <c r="A1416" s="0" t="n">
        <v>1415</v>
      </c>
      <c r="B1416" s="0" t="s">
        <v>52</v>
      </c>
      <c r="C1416" s="2" t="n">
        <v>41211</v>
      </c>
      <c r="D1416" s="0" t="n">
        <v>20</v>
      </c>
      <c r="E1416" s="0" t="n">
        <f aca="false">MONTH(C1416)</f>
        <v>10</v>
      </c>
      <c r="F1416" s="0" t="str">
        <f aca="false">VLOOKUP(B1416,Sheet3!$A$1:$E$100,5)</f>
        <v>k10</v>
      </c>
      <c r="G1416" s="0" t="str">
        <f aca="false">VLOOKUP(B1416,Sheet3!$A$1:$E$100,2)</f>
        <v>120x150</v>
      </c>
      <c r="H1416" s="0" t="str">
        <f aca="false">VLOOKUP(B1416,Sheet3!$A$1:$E$100,3)</f>
        <v>159,00</v>
      </c>
      <c r="I1416" s="0" t="str">
        <f aca="false">VLOOKUP(F1416,Sheet4!$A$1:$B$22,2)</f>
        <v>tablice_korkowe</v>
      </c>
    </row>
    <row r="1417" customFormat="false" ht="18.4" hidden="false" customHeight="true" outlineLevel="0" collapsed="false">
      <c r="A1417" s="1" t="n">
        <v>1416</v>
      </c>
      <c r="B1417" s="0" t="s">
        <v>92</v>
      </c>
      <c r="C1417" s="2" t="n">
        <v>41135</v>
      </c>
      <c r="D1417" s="0" t="n">
        <v>21</v>
      </c>
      <c r="E1417" s="0" t="n">
        <f aca="false">MONTH(C1417)</f>
        <v>8</v>
      </c>
      <c r="F1417" s="0" t="str">
        <f aca="false">VLOOKUP(B1417,Sheet3!$A$1:$E$100,5)</f>
        <v>k5</v>
      </c>
      <c r="G1417" s="0" t="str">
        <f aca="false">VLOOKUP(B1417,Sheet3!$A$1:$E$100,2)</f>
        <v>Aglomerado_20_mm</v>
      </c>
      <c r="H1417" s="0" t="str">
        <f aca="false">VLOOKUP(B1417,Sheet3!$A$1:$E$100,3)</f>
        <v>39,99</v>
      </c>
      <c r="I1417" s="0" t="str">
        <f aca="false">VLOOKUP(F1417,Sheet4!$A$1:$B$22,2)</f>
        <v>panele_korkowe</v>
      </c>
    </row>
    <row r="1418" customFormat="false" ht="18.4" hidden="false" customHeight="true" outlineLevel="0" collapsed="false">
      <c r="A1418" s="0" t="n">
        <v>1417</v>
      </c>
      <c r="B1418" s="0" t="s">
        <v>37</v>
      </c>
      <c r="C1418" s="2" t="n">
        <v>41158</v>
      </c>
      <c r="D1418" s="0" t="n">
        <v>16</v>
      </c>
      <c r="E1418" s="0" t="n">
        <f aca="false">MONTH(C1418)</f>
        <v>9</v>
      </c>
      <c r="F1418" s="0" t="str">
        <f aca="false">VLOOKUP(B1418,Sheet3!$A$1:$E$100,5)</f>
        <v>k15</v>
      </c>
      <c r="G1418" s="0" t="str">
        <f aca="false">VLOOKUP(B1418,Sheet3!$A$1:$E$100,2)</f>
        <v>kostka</v>
      </c>
      <c r="H1418" s="0" t="str">
        <f aca="false">VLOOKUP(B1418,Sheet3!$A$1:$E$100,3)</f>
        <v>25,99</v>
      </c>
      <c r="I1418" s="0" t="str">
        <f aca="false">VLOOKUP(F1418,Sheet4!$A$1:$B$22,2)</f>
        <v>maty_korkowe</v>
      </c>
    </row>
    <row r="1419" customFormat="false" ht="18.4" hidden="false" customHeight="true" outlineLevel="0" collapsed="false">
      <c r="A1419" s="1" t="n">
        <v>1418</v>
      </c>
      <c r="B1419" s="0" t="s">
        <v>51</v>
      </c>
      <c r="C1419" s="2" t="n">
        <v>41102</v>
      </c>
      <c r="D1419" s="0" t="n">
        <v>10</v>
      </c>
      <c r="E1419" s="0" t="n">
        <f aca="false">MONTH(C1419)</f>
        <v>7</v>
      </c>
      <c r="F1419" s="0" t="str">
        <f aca="false">VLOOKUP(B1419,Sheet3!$A$1:$E$100,5)</f>
        <v>k10</v>
      </c>
      <c r="G1419" s="0" t="str">
        <f aca="false">VLOOKUP(B1419,Sheet3!$A$1:$E$100,2)</f>
        <v>60x80</v>
      </c>
      <c r="H1419" s="0" t="str">
        <f aca="false">VLOOKUP(B1419,Sheet3!$A$1:$E$100,3)</f>
        <v>51,00</v>
      </c>
      <c r="I1419" s="0" t="str">
        <f aca="false">VLOOKUP(F1419,Sheet4!$A$1:$B$22,2)</f>
        <v>tablice_korkowe</v>
      </c>
    </row>
    <row r="1420" customFormat="false" ht="18.4" hidden="false" customHeight="true" outlineLevel="0" collapsed="false">
      <c r="A1420" s="0" t="n">
        <v>1419</v>
      </c>
      <c r="B1420" s="0" t="s">
        <v>95</v>
      </c>
      <c r="C1420" s="2" t="n">
        <v>41130</v>
      </c>
      <c r="D1420" s="0" t="n">
        <v>25</v>
      </c>
      <c r="E1420" s="0" t="n">
        <f aca="false">MONTH(C1420)</f>
        <v>8</v>
      </c>
      <c r="F1420" s="0" t="str">
        <f aca="false">VLOOKUP(B1420,Sheet3!$A$1:$E$100,5)</f>
        <v>k21</v>
      </c>
      <c r="G1420" s="0" t="str">
        <f aca="false">VLOOKUP(B1420,Sheet3!$A$1:$E$100,2)</f>
        <v>Natural</v>
      </c>
      <c r="H1420" s="0" t="str">
        <f aca="false">VLOOKUP(B1420,Sheet3!$A$1:$E$100,3)</f>
        <v>119,99</v>
      </c>
      <c r="I1420" s="0" t="str">
        <f aca="false">VLOOKUP(F1420,Sheet4!$A$1:$B$22,2)</f>
        <v>panele_korkowe</v>
      </c>
    </row>
    <row r="1421" customFormat="false" ht="18.4" hidden="false" customHeight="true" outlineLevel="0" collapsed="false">
      <c r="A1421" s="1" t="n">
        <v>1420</v>
      </c>
      <c r="B1421" s="0" t="s">
        <v>37</v>
      </c>
      <c r="C1421" s="2" t="n">
        <v>41137</v>
      </c>
      <c r="D1421" s="0" t="n">
        <v>4</v>
      </c>
      <c r="E1421" s="0" t="n">
        <f aca="false">MONTH(C1421)</f>
        <v>8</v>
      </c>
      <c r="F1421" s="0" t="str">
        <f aca="false">VLOOKUP(B1421,Sheet3!$A$1:$E$100,5)</f>
        <v>k15</v>
      </c>
      <c r="G1421" s="0" t="str">
        <f aca="false">VLOOKUP(B1421,Sheet3!$A$1:$E$100,2)</f>
        <v>kostka</v>
      </c>
      <c r="H1421" s="0" t="str">
        <f aca="false">VLOOKUP(B1421,Sheet3!$A$1:$E$100,3)</f>
        <v>25,99</v>
      </c>
      <c r="I1421" s="0" t="str">
        <f aca="false">VLOOKUP(F1421,Sheet4!$A$1:$B$22,2)</f>
        <v>maty_korkowe</v>
      </c>
    </row>
    <row r="1422" customFormat="false" ht="18.4" hidden="false" customHeight="true" outlineLevel="0" collapsed="false">
      <c r="A1422" s="0" t="n">
        <v>1421</v>
      </c>
      <c r="B1422" s="0" t="s">
        <v>37</v>
      </c>
      <c r="C1422" s="2" t="n">
        <v>40913</v>
      </c>
      <c r="D1422" s="0" t="n">
        <v>18</v>
      </c>
      <c r="E1422" s="0" t="n">
        <f aca="false">MONTH(C1422)</f>
        <v>1</v>
      </c>
      <c r="F1422" s="0" t="str">
        <f aca="false">VLOOKUP(B1422,Sheet3!$A$1:$E$100,5)</f>
        <v>k15</v>
      </c>
      <c r="G1422" s="0" t="str">
        <f aca="false">VLOOKUP(B1422,Sheet3!$A$1:$E$100,2)</f>
        <v>kostka</v>
      </c>
      <c r="H1422" s="0" t="str">
        <f aca="false">VLOOKUP(B1422,Sheet3!$A$1:$E$100,3)</f>
        <v>25,99</v>
      </c>
      <c r="I1422" s="0" t="str">
        <f aca="false">VLOOKUP(F1422,Sheet4!$A$1:$B$22,2)</f>
        <v>maty_korkowe</v>
      </c>
    </row>
    <row r="1423" customFormat="false" ht="18.4" hidden="false" customHeight="true" outlineLevel="0" collapsed="false">
      <c r="A1423" s="1" t="n">
        <v>1422</v>
      </c>
      <c r="B1423" s="0" t="s">
        <v>67</v>
      </c>
      <c r="C1423" s="2" t="n">
        <v>41167</v>
      </c>
      <c r="D1423" s="0" t="n">
        <v>25</v>
      </c>
      <c r="E1423" s="0" t="n">
        <f aca="false">MONTH(C1423)</f>
        <v>9</v>
      </c>
      <c r="F1423" s="0" t="str">
        <f aca="false">VLOOKUP(B1423,Sheet3!$A$1:$E$100,5)</f>
        <v>k14</v>
      </c>
      <c r="G1423" s="0" t="str">
        <f aca="false">VLOOKUP(B1423,Sheet3!$A$1:$E$100,2)</f>
        <v>Rapsodia</v>
      </c>
      <c r="H1423" s="0" t="str">
        <f aca="false">VLOOKUP(B1423,Sheet3!$A$1:$E$100,3)</f>
        <v>64,99</v>
      </c>
      <c r="I1423" s="0" t="str">
        <f aca="false">VLOOKUP(F1423,Sheet4!$A$1:$B$22,2)</f>
        <v>parkiet_korkowy</v>
      </c>
    </row>
    <row r="1424" customFormat="false" ht="18.4" hidden="false" customHeight="true" outlineLevel="0" collapsed="false">
      <c r="A1424" s="0" t="n">
        <v>1423</v>
      </c>
      <c r="B1424" s="0" t="s">
        <v>57</v>
      </c>
      <c r="C1424" s="2" t="n">
        <v>41016</v>
      </c>
      <c r="D1424" s="0" t="n">
        <v>26</v>
      </c>
      <c r="E1424" s="0" t="n">
        <f aca="false">MONTH(C1424)</f>
        <v>4</v>
      </c>
      <c r="F1424" s="0" t="str">
        <f aca="false">VLOOKUP(B1424,Sheet3!$A$1:$E$100,5)</f>
        <v>k6</v>
      </c>
      <c r="G1424" s="0" t="str">
        <f aca="false">VLOOKUP(B1424,Sheet3!$A$1:$E$100,2)</f>
        <v>940x23x7</v>
      </c>
      <c r="H1424" s="0" t="str">
        <f aca="false">VLOOKUP(B1424,Sheet3!$A$1:$E$100,3)</f>
        <v>2,89</v>
      </c>
      <c r="I1424" s="0" t="str">
        <f aca="false">VLOOKUP(F1424,Sheet4!$A$1:$B$22,2)</f>
        <v>panele_korkowe</v>
      </c>
    </row>
    <row r="1425" customFormat="false" ht="18.4" hidden="false" customHeight="true" outlineLevel="0" collapsed="false">
      <c r="A1425" s="1" t="n">
        <v>1424</v>
      </c>
      <c r="B1425" s="0" t="s">
        <v>22</v>
      </c>
      <c r="C1425" s="2" t="n">
        <v>41003</v>
      </c>
      <c r="D1425" s="0" t="n">
        <v>24</v>
      </c>
      <c r="E1425" s="0" t="n">
        <f aca="false">MONTH(C1425)</f>
        <v>4</v>
      </c>
      <c r="F1425" s="0" t="str">
        <f aca="false">VLOOKUP(B1425,Sheet3!$A$1:$E$100,5)</f>
        <v>k17</v>
      </c>
      <c r="G1425" s="0" t="str">
        <f aca="false">VLOOKUP(B1425,Sheet3!$A$1:$E$100,2)</f>
        <v>korek_natryskowy</v>
      </c>
      <c r="H1425" s="0" t="str">
        <f aca="false">VLOOKUP(B1425,Sheet3!$A$1:$E$100,3)</f>
        <v>33,99</v>
      </c>
      <c r="I1425" s="0" t="str">
        <f aca="false">VLOOKUP(F1425,Sheet4!$A$1:$B$22,2)</f>
        <v>masa_korkowa</v>
      </c>
    </row>
    <row r="1426" customFormat="false" ht="18.4" hidden="false" customHeight="true" outlineLevel="0" collapsed="false">
      <c r="A1426" s="0" t="n">
        <v>1425</v>
      </c>
      <c r="B1426" s="0" t="s">
        <v>23</v>
      </c>
      <c r="C1426" s="2" t="n">
        <v>40948</v>
      </c>
      <c r="D1426" s="0" t="n">
        <v>24</v>
      </c>
      <c r="E1426" s="0" t="n">
        <f aca="false">MONTH(C1426)</f>
        <v>2</v>
      </c>
      <c r="F1426" s="0" t="str">
        <f aca="false">VLOOKUP(B1426,Sheet3!$A$1:$E$100,5)</f>
        <v>k3</v>
      </c>
      <c r="G1426" s="0" t="str">
        <f aca="false">VLOOKUP(B1426,Sheet3!$A$1:$E$100,2)</f>
        <v>frakcja_2,8-4,0_mm</v>
      </c>
      <c r="H1426" s="0" t="str">
        <f aca="false">VLOOKUP(B1426,Sheet3!$A$1:$E$100,3)</f>
        <v>12,80</v>
      </c>
      <c r="I1426" s="0" t="str">
        <f aca="false">VLOOKUP(F1426,Sheet4!$A$1:$B$22,2)</f>
        <v>panele_korkowe</v>
      </c>
    </row>
    <row r="1427" customFormat="false" ht="18.4" hidden="false" customHeight="true" outlineLevel="0" collapsed="false">
      <c r="A1427" s="1" t="n">
        <v>1426</v>
      </c>
      <c r="B1427" s="0" t="s">
        <v>29</v>
      </c>
      <c r="C1427" s="2" t="n">
        <v>41166</v>
      </c>
      <c r="D1427" s="0" t="n">
        <v>2</v>
      </c>
      <c r="E1427" s="0" t="n">
        <f aca="false">MONTH(C1427)</f>
        <v>9</v>
      </c>
      <c r="F1427" s="0" t="str">
        <f aca="false">VLOOKUP(B1427,Sheet3!$A$1:$E$100,5)</f>
        <v>k10</v>
      </c>
      <c r="G1427" s="0" t="str">
        <f aca="false">VLOOKUP(B1427,Sheet3!$A$1:$E$100,2)</f>
        <v>150x180</v>
      </c>
      <c r="H1427" s="0" t="str">
        <f aca="false">VLOOKUP(B1427,Sheet3!$A$1:$E$100,3)</f>
        <v>199,00</v>
      </c>
      <c r="I1427" s="0" t="str">
        <f aca="false">VLOOKUP(F1427,Sheet4!$A$1:$B$22,2)</f>
        <v>tablice_korkowe</v>
      </c>
    </row>
    <row r="1428" customFormat="false" ht="18.4" hidden="false" customHeight="true" outlineLevel="0" collapsed="false">
      <c r="A1428" s="0" t="n">
        <v>1427</v>
      </c>
      <c r="B1428" s="0" t="s">
        <v>48</v>
      </c>
      <c r="C1428" s="2" t="n">
        <v>41080</v>
      </c>
      <c r="D1428" s="0" t="n">
        <v>2</v>
      </c>
      <c r="E1428" s="0" t="n">
        <f aca="false">MONTH(C1428)</f>
        <v>6</v>
      </c>
      <c r="F1428" s="0" t="str">
        <f aca="false">VLOOKUP(B1428,Sheet3!$A$1:$E$100,5)</f>
        <v>k19</v>
      </c>
      <c r="G1428" s="0" t="str">
        <f aca="false">VLOOKUP(B1428,Sheet3!$A$1:$E$100,2)</f>
        <v>Cukiernica</v>
      </c>
      <c r="H1428" s="0" t="str">
        <f aca="false">VLOOKUP(B1428,Sheet3!$A$1:$E$100,3)</f>
        <v>25,99</v>
      </c>
      <c r="I1428" s="0" t="str">
        <f aca="false">VLOOKUP(F1428,Sheet4!$A$1:$B$22,2)</f>
        <v>wyroby_korkowe</v>
      </c>
    </row>
    <row r="1429" customFormat="false" ht="18.4" hidden="false" customHeight="true" outlineLevel="0" collapsed="false">
      <c r="A1429" s="1" t="n">
        <v>1428</v>
      </c>
      <c r="B1429" s="0" t="s">
        <v>42</v>
      </c>
      <c r="C1429" s="2" t="n">
        <v>41156</v>
      </c>
      <c r="D1429" s="0" t="n">
        <v>12</v>
      </c>
      <c r="E1429" s="0" t="n">
        <f aca="false">MONTH(C1429)</f>
        <v>9</v>
      </c>
      <c r="F1429" s="0" t="str">
        <f aca="false">VLOOKUP(B1429,Sheet3!$A$1:$E$100,5)</f>
        <v>k20</v>
      </c>
      <c r="G1429" s="0" t="str">
        <f aca="false">VLOOKUP(B1429,Sheet3!$A$1:$E$100,2)</f>
        <v>Stozkowe_male</v>
      </c>
      <c r="H1429" s="0" t="str">
        <f aca="false">VLOOKUP(B1429,Sheet3!$A$1:$E$100,3)</f>
        <v>0,49</v>
      </c>
      <c r="I1429" s="0" t="str">
        <f aca="false">VLOOKUP(F1429,Sheet4!$A$1:$B$22,2)</f>
        <v>korki_do_butelek</v>
      </c>
    </row>
    <row r="1430" customFormat="false" ht="18.4" hidden="false" customHeight="true" outlineLevel="0" collapsed="false">
      <c r="A1430" s="0" t="n">
        <v>1429</v>
      </c>
      <c r="B1430" s="0" t="s">
        <v>33</v>
      </c>
      <c r="C1430" s="2" t="n">
        <v>41066</v>
      </c>
      <c r="D1430" s="0" t="n">
        <v>13</v>
      </c>
      <c r="E1430" s="0" t="n">
        <f aca="false">MONTH(C1430)</f>
        <v>6</v>
      </c>
      <c r="F1430" s="0" t="str">
        <f aca="false">VLOOKUP(B1430,Sheet3!$A$1:$E$100,5)</f>
        <v>k5</v>
      </c>
      <c r="G1430" s="0" t="str">
        <f aca="false">VLOOKUP(B1430,Sheet3!$A$1:$E$100,2)</f>
        <v>Aglomerado_50_mm</v>
      </c>
      <c r="H1430" s="0" t="str">
        <f aca="false">VLOOKUP(B1430,Sheet3!$A$1:$E$100,3)</f>
        <v>59,99</v>
      </c>
      <c r="I1430" s="0" t="str">
        <f aca="false">VLOOKUP(F1430,Sheet4!$A$1:$B$22,2)</f>
        <v>panele_korkowe</v>
      </c>
    </row>
    <row r="1431" customFormat="false" ht="18.4" hidden="false" customHeight="true" outlineLevel="0" collapsed="false">
      <c r="A1431" s="1" t="n">
        <v>1430</v>
      </c>
      <c r="B1431" s="0" t="s">
        <v>32</v>
      </c>
      <c r="C1431" s="2" t="n">
        <v>41090</v>
      </c>
      <c r="D1431" s="0" t="n">
        <v>32</v>
      </c>
      <c r="E1431" s="0" t="n">
        <f aca="false">MONTH(C1431)</f>
        <v>6</v>
      </c>
      <c r="F1431" s="0" t="str">
        <f aca="false">VLOOKUP(B1431,Sheet3!$A$1:$E$100,5)</f>
        <v>k8</v>
      </c>
      <c r="G1431" s="0" t="str">
        <f aca="false">VLOOKUP(B1431,Sheet3!$A$1:$E$100,2)</f>
        <v>LB_2</v>
      </c>
      <c r="H1431" s="0" t="str">
        <f aca="false">VLOOKUP(B1431,Sheet3!$A$1:$E$100,3)</f>
        <v>1,80</v>
      </c>
      <c r="I1431" s="0" t="str">
        <f aca="false">VLOOKUP(F1431,Sheet4!$A$1:$B$22,2)</f>
        <v>panele_korkowe</v>
      </c>
    </row>
    <row r="1432" customFormat="false" ht="18.4" hidden="false" customHeight="true" outlineLevel="0" collapsed="false">
      <c r="A1432" s="0" t="n">
        <v>1431</v>
      </c>
      <c r="B1432" s="0" t="s">
        <v>17</v>
      </c>
      <c r="C1432" s="2" t="n">
        <v>41088</v>
      </c>
      <c r="D1432" s="0" t="n">
        <v>2</v>
      </c>
      <c r="E1432" s="0" t="n">
        <f aca="false">MONTH(C1432)</f>
        <v>6</v>
      </c>
      <c r="F1432" s="0" t="str">
        <f aca="false">VLOOKUP(B1432,Sheet3!$A$1:$E$100,5)</f>
        <v>k19</v>
      </c>
      <c r="G1432" s="0" t="str">
        <f aca="false">VLOOKUP(B1432,Sheet3!$A$1:$E$100,2)</f>
        <v>Taca_prostokatna</v>
      </c>
      <c r="H1432" s="0" t="str">
        <f aca="false">VLOOKUP(B1432,Sheet3!$A$1:$E$100,3)</f>
        <v>26,99</v>
      </c>
      <c r="I1432" s="0" t="str">
        <f aca="false">VLOOKUP(F1432,Sheet4!$A$1:$B$22,2)</f>
        <v>wyroby_korkowe</v>
      </c>
    </row>
    <row r="1433" customFormat="false" ht="18.4" hidden="false" customHeight="true" outlineLevel="0" collapsed="false">
      <c r="A1433" s="1" t="n">
        <v>1432</v>
      </c>
      <c r="B1433" s="0" t="s">
        <v>21</v>
      </c>
      <c r="C1433" s="2" t="n">
        <v>41016</v>
      </c>
      <c r="D1433" s="0" t="n">
        <v>30</v>
      </c>
      <c r="E1433" s="0" t="n">
        <f aca="false">MONTH(C1433)</f>
        <v>4</v>
      </c>
      <c r="F1433" s="0" t="str">
        <f aca="false">VLOOKUP(B1433,Sheet3!$A$1:$E$100,5)</f>
        <v>k8</v>
      </c>
      <c r="G1433" s="0" t="str">
        <f aca="false">VLOOKUP(B1433,Sheet3!$A$1:$E$100,2)</f>
        <v>LK_3</v>
      </c>
      <c r="H1433" s="0" t="str">
        <f aca="false">VLOOKUP(B1433,Sheet3!$A$1:$E$100,3)</f>
        <v>3,60</v>
      </c>
      <c r="I1433" s="0" t="str">
        <f aca="false">VLOOKUP(F1433,Sheet4!$A$1:$B$22,2)</f>
        <v>panele_korkowe</v>
      </c>
    </row>
    <row r="1434" customFormat="false" ht="18.4" hidden="false" customHeight="true" outlineLevel="0" collapsed="false">
      <c r="A1434" s="0" t="n">
        <v>1433</v>
      </c>
      <c r="B1434" s="0" t="s">
        <v>14</v>
      </c>
      <c r="C1434" s="2" t="n">
        <v>41079</v>
      </c>
      <c r="D1434" s="0" t="n">
        <v>5</v>
      </c>
      <c r="E1434" s="0" t="n">
        <f aca="false">MONTH(C1434)</f>
        <v>6</v>
      </c>
      <c r="F1434" s="0" t="str">
        <f aca="false">VLOOKUP(B1434,Sheet3!$A$1:$E$100,5)</f>
        <v>k10</v>
      </c>
      <c r="G1434" s="0" t="str">
        <f aca="false">VLOOKUP(B1434,Sheet3!$A$1:$E$100,2)</f>
        <v>40x60</v>
      </c>
      <c r="H1434" s="0" t="str">
        <f aca="false">VLOOKUP(B1434,Sheet3!$A$1:$E$100,3)</f>
        <v>25,00</v>
      </c>
      <c r="I1434" s="0" t="str">
        <f aca="false">VLOOKUP(F1434,Sheet4!$A$1:$B$22,2)</f>
        <v>tablice_korkowe</v>
      </c>
    </row>
    <row r="1435" customFormat="false" ht="18.4" hidden="false" customHeight="true" outlineLevel="0" collapsed="false">
      <c r="A1435" s="1" t="n">
        <v>1434</v>
      </c>
      <c r="B1435" s="0" t="s">
        <v>65</v>
      </c>
      <c r="C1435" s="2" t="n">
        <v>41151</v>
      </c>
      <c r="D1435" s="0" t="n">
        <v>7</v>
      </c>
      <c r="E1435" s="0" t="n">
        <f aca="false">MONTH(C1435)</f>
        <v>8</v>
      </c>
      <c r="F1435" s="0" t="str">
        <f aca="false">VLOOKUP(B1435,Sheet3!$A$1:$E$100,5)</f>
        <v>k12</v>
      </c>
      <c r="G1435" s="0" t="str">
        <f aca="false">VLOOKUP(B1435,Sheet3!$A$1:$E$100,2)</f>
        <v>1000x700x4</v>
      </c>
      <c r="H1435" s="0" t="str">
        <f aca="false">VLOOKUP(B1435,Sheet3!$A$1:$E$100,3)</f>
        <v>14,99</v>
      </c>
      <c r="I1435" s="0" t="str">
        <f aca="false">VLOOKUP(F1435,Sheet4!$A$1:$B$22,2)</f>
        <v>plyty_korkowe</v>
      </c>
    </row>
    <row r="1436" customFormat="false" ht="18.4" hidden="false" customHeight="true" outlineLevel="0" collapsed="false">
      <c r="A1436" s="0" t="n">
        <v>1435</v>
      </c>
      <c r="B1436" s="0" t="s">
        <v>66</v>
      </c>
      <c r="C1436" s="2" t="n">
        <v>40978</v>
      </c>
      <c r="D1436" s="0" t="n">
        <v>4</v>
      </c>
      <c r="E1436" s="0" t="n">
        <f aca="false">MONTH(C1436)</f>
        <v>3</v>
      </c>
      <c r="F1436" s="0" t="str">
        <f aca="false">VLOOKUP(B1436,Sheet3!$A$1:$E$100,5)</f>
        <v>k11</v>
      </c>
      <c r="G1436" s="0" t="str">
        <f aca="false">VLOOKUP(B1436,Sheet3!$A$1:$E$100,2)</f>
        <v>kpl_5_mm</v>
      </c>
      <c r="H1436" s="0" t="str">
        <f aca="false">VLOOKUP(B1436,Sheet3!$A$1:$E$100,3)</f>
        <v>4,80</v>
      </c>
      <c r="I1436" s="0" t="str">
        <f aca="false">VLOOKUP(F1436,Sheet4!$A$1:$B$22,2)</f>
        <v>podkladki_naturalne</v>
      </c>
    </row>
    <row r="1437" customFormat="false" ht="18.4" hidden="false" customHeight="true" outlineLevel="0" collapsed="false">
      <c r="A1437" s="1" t="n">
        <v>1436</v>
      </c>
      <c r="B1437" s="0" t="s">
        <v>89</v>
      </c>
      <c r="C1437" s="2" t="n">
        <v>41065</v>
      </c>
      <c r="D1437" s="0" t="n">
        <v>5</v>
      </c>
      <c r="E1437" s="0" t="n">
        <f aca="false">MONTH(C1437)</f>
        <v>6</v>
      </c>
      <c r="F1437" s="0" t="str">
        <f aca="false">VLOOKUP(B1437,Sheet3!$A$1:$E$100,5)</f>
        <v>k19</v>
      </c>
      <c r="G1437" s="0" t="str">
        <f aca="false">VLOOKUP(B1437,Sheet3!$A$1:$E$100,2)</f>
        <v>Taca_okragla</v>
      </c>
      <c r="H1437" s="0" t="str">
        <f aca="false">VLOOKUP(B1437,Sheet3!$A$1:$E$100,3)</f>
        <v>32,49</v>
      </c>
      <c r="I1437" s="0" t="str">
        <f aca="false">VLOOKUP(F1437,Sheet4!$A$1:$B$22,2)</f>
        <v>wyroby_korkowe</v>
      </c>
    </row>
    <row r="1438" customFormat="false" ht="18.4" hidden="false" customHeight="true" outlineLevel="0" collapsed="false">
      <c r="A1438" s="0" t="n">
        <v>1437</v>
      </c>
      <c r="B1438" s="0" t="s">
        <v>59</v>
      </c>
      <c r="C1438" s="2" t="n">
        <v>41050</v>
      </c>
      <c r="D1438" s="0" t="n">
        <v>10</v>
      </c>
      <c r="E1438" s="0" t="n">
        <f aca="false">MONTH(C1438)</f>
        <v>5</v>
      </c>
      <c r="F1438" s="0" t="str">
        <f aca="false">VLOOKUP(B1438,Sheet3!$A$1:$E$100,5)</f>
        <v>k16</v>
      </c>
      <c r="G1438" s="0" t="str">
        <f aca="false">VLOOKUP(B1438,Sheet3!$A$1:$E$100,2)</f>
        <v>standard</v>
      </c>
      <c r="H1438" s="0" t="str">
        <f aca="false">VLOOKUP(B1438,Sheet3!$A$1:$E$100,3)</f>
        <v>1,09</v>
      </c>
      <c r="I1438" s="0" t="str">
        <f aca="false">VLOOKUP(F1438,Sheet4!$A$1:$B$22,2)</f>
        <v>przekladki_korkowe</v>
      </c>
    </row>
    <row r="1439" customFormat="false" ht="18.4" hidden="false" customHeight="true" outlineLevel="0" collapsed="false">
      <c r="A1439" s="1" t="n">
        <v>1438</v>
      </c>
      <c r="B1439" s="0" t="s">
        <v>19</v>
      </c>
      <c r="C1439" s="2" t="n">
        <v>41108</v>
      </c>
      <c r="D1439" s="0" t="n">
        <v>15</v>
      </c>
      <c r="E1439" s="0" t="n">
        <f aca="false">MONTH(C1439)</f>
        <v>7</v>
      </c>
      <c r="F1439" s="0" t="str">
        <f aca="false">VLOOKUP(B1439,Sheet3!$A$1:$E$100,5)</f>
        <v>k20</v>
      </c>
      <c r="G1439" s="0" t="str">
        <f aca="false">VLOOKUP(B1439,Sheet3!$A$1:$E$100,2)</f>
        <v>Stozkowe_srednie</v>
      </c>
      <c r="H1439" s="0" t="str">
        <f aca="false">VLOOKUP(B1439,Sheet3!$A$1:$E$100,3)</f>
        <v>0,89</v>
      </c>
      <c r="I1439" s="0" t="str">
        <f aca="false">VLOOKUP(F1439,Sheet4!$A$1:$B$22,2)</f>
        <v>korki_do_butelek</v>
      </c>
    </row>
    <row r="1440" customFormat="false" ht="18.4" hidden="false" customHeight="true" outlineLevel="0" collapsed="false">
      <c r="A1440" s="0" t="n">
        <v>1439</v>
      </c>
      <c r="B1440" s="0" t="s">
        <v>69</v>
      </c>
      <c r="C1440" s="2" t="n">
        <v>41004</v>
      </c>
      <c r="D1440" s="0" t="n">
        <v>2</v>
      </c>
      <c r="E1440" s="0" t="n">
        <f aca="false">MONTH(C1440)</f>
        <v>4</v>
      </c>
      <c r="F1440" s="0" t="str">
        <f aca="false">VLOOKUP(B1440,Sheet3!$A$1:$E$100,5)</f>
        <v>k20</v>
      </c>
      <c r="G1440" s="0" t="str">
        <f aca="false">VLOOKUP(B1440,Sheet3!$A$1:$E$100,2)</f>
        <v>Stozkowe_duze</v>
      </c>
      <c r="H1440" s="0" t="str">
        <f aca="false">VLOOKUP(B1440,Sheet3!$A$1:$E$100,3)</f>
        <v>1,19</v>
      </c>
      <c r="I1440" s="0" t="str">
        <f aca="false">VLOOKUP(F1440,Sheet4!$A$1:$B$22,2)</f>
        <v>korki_do_butelek</v>
      </c>
    </row>
    <row r="1441" customFormat="false" ht="18.4" hidden="false" customHeight="true" outlineLevel="0" collapsed="false">
      <c r="A1441" s="1" t="n">
        <v>1440</v>
      </c>
      <c r="B1441" s="0" t="s">
        <v>16</v>
      </c>
      <c r="C1441" s="2" t="n">
        <v>41142</v>
      </c>
      <c r="D1441" s="0" t="n">
        <v>2</v>
      </c>
      <c r="E1441" s="0" t="n">
        <f aca="false">MONTH(C1441)</f>
        <v>8</v>
      </c>
      <c r="F1441" s="0" t="str">
        <f aca="false">VLOOKUP(B1441,Sheet3!$A$1:$E$100,5)</f>
        <v>k11</v>
      </c>
      <c r="G1441" s="0" t="str">
        <f aca="false">VLOOKUP(B1441,Sheet3!$A$1:$E$100,2)</f>
        <v>kpl_12_mm</v>
      </c>
      <c r="H1441" s="0" t="str">
        <f aca="false">VLOOKUP(B1441,Sheet3!$A$1:$E$100,3)</f>
        <v>10,20</v>
      </c>
      <c r="I1441" s="0" t="str">
        <f aca="false">VLOOKUP(F1441,Sheet4!$A$1:$B$22,2)</f>
        <v>podkladki_naturalne</v>
      </c>
    </row>
    <row r="1442" customFormat="false" ht="18.4" hidden="false" customHeight="true" outlineLevel="0" collapsed="false">
      <c r="A1442" s="0" t="n">
        <v>1441</v>
      </c>
      <c r="B1442" s="0" t="s">
        <v>9</v>
      </c>
      <c r="C1442" s="2" t="n">
        <v>41078</v>
      </c>
      <c r="D1442" s="0" t="n">
        <v>1</v>
      </c>
      <c r="E1442" s="0" t="n">
        <f aca="false">MONTH(C1442)</f>
        <v>6</v>
      </c>
      <c r="F1442" s="0" t="str">
        <f aca="false">VLOOKUP(B1442,Sheet3!$A$1:$E$100,5)</f>
        <v>k19</v>
      </c>
      <c r="G1442" s="0" t="str">
        <f aca="false">VLOOKUP(B1442,Sheet3!$A$1:$E$100,2)</f>
        <v>Oslonka_falista</v>
      </c>
      <c r="H1442" s="0" t="str">
        <f aca="false">VLOOKUP(B1442,Sheet3!$A$1:$E$100,3)</f>
        <v>22,99</v>
      </c>
      <c r="I1442" s="0" t="str">
        <f aca="false">VLOOKUP(F1442,Sheet4!$A$1:$B$22,2)</f>
        <v>wyroby_korkowe</v>
      </c>
    </row>
    <row r="1443" customFormat="false" ht="18.4" hidden="false" customHeight="true" outlineLevel="0" collapsed="false">
      <c r="A1443" s="1" t="n">
        <v>1442</v>
      </c>
      <c r="B1443" s="0" t="s">
        <v>30</v>
      </c>
      <c r="C1443" s="2" t="n">
        <v>41123</v>
      </c>
      <c r="D1443" s="0" t="n">
        <v>12</v>
      </c>
      <c r="E1443" s="0" t="n">
        <f aca="false">MONTH(C1443)</f>
        <v>8</v>
      </c>
      <c r="F1443" s="0" t="str">
        <f aca="false">VLOOKUP(B1443,Sheet3!$A$1:$E$100,5)</f>
        <v>k8</v>
      </c>
      <c r="G1443" s="0" t="str">
        <f aca="false">VLOOKUP(B1443,Sheet3!$A$1:$E$100,2)</f>
        <v>LN_1</v>
      </c>
      <c r="H1443" s="0" t="str">
        <f aca="false">VLOOKUP(B1443,Sheet3!$A$1:$E$100,3)</f>
        <v>3,90</v>
      </c>
      <c r="I1443" s="0" t="str">
        <f aca="false">VLOOKUP(F1443,Sheet4!$A$1:$B$22,2)</f>
        <v>panele_korkowe</v>
      </c>
    </row>
    <row r="1444" customFormat="false" ht="18.4" hidden="false" customHeight="true" outlineLevel="0" collapsed="false">
      <c r="A1444" s="0" t="n">
        <v>1443</v>
      </c>
      <c r="B1444" s="0" t="s">
        <v>59</v>
      </c>
      <c r="C1444" s="2" t="n">
        <v>40988</v>
      </c>
      <c r="D1444" s="0" t="n">
        <v>12</v>
      </c>
      <c r="E1444" s="0" t="n">
        <f aca="false">MONTH(C1444)</f>
        <v>3</v>
      </c>
      <c r="F1444" s="0" t="str">
        <f aca="false">VLOOKUP(B1444,Sheet3!$A$1:$E$100,5)</f>
        <v>k16</v>
      </c>
      <c r="G1444" s="0" t="str">
        <f aca="false">VLOOKUP(B1444,Sheet3!$A$1:$E$100,2)</f>
        <v>standard</v>
      </c>
      <c r="H1444" s="0" t="str">
        <f aca="false">VLOOKUP(B1444,Sheet3!$A$1:$E$100,3)</f>
        <v>1,09</v>
      </c>
      <c r="I1444" s="0" t="str">
        <f aca="false">VLOOKUP(F1444,Sheet4!$A$1:$B$22,2)</f>
        <v>przekladki_korkowe</v>
      </c>
    </row>
    <row r="1445" customFormat="false" ht="18.4" hidden="false" customHeight="true" outlineLevel="0" collapsed="false">
      <c r="A1445" s="1" t="n">
        <v>1444</v>
      </c>
      <c r="B1445" s="0" t="s">
        <v>41</v>
      </c>
      <c r="C1445" s="2" t="n">
        <v>41186</v>
      </c>
      <c r="D1445" s="0" t="n">
        <v>3</v>
      </c>
      <c r="E1445" s="0" t="n">
        <f aca="false">MONTH(C1445)</f>
        <v>10</v>
      </c>
      <c r="F1445" s="0" t="str">
        <f aca="false">VLOOKUP(B1445,Sheet3!$A$1:$E$100,5)</f>
        <v>k7</v>
      </c>
      <c r="G1445" s="0" t="str">
        <f aca="false">VLOOKUP(B1445,Sheet3!$A$1:$E$100,2)</f>
        <v>Kora_surowa_kl._II</v>
      </c>
      <c r="H1445" s="0" t="str">
        <f aca="false">VLOOKUP(B1445,Sheet3!$A$1:$E$100,3)</f>
        <v>79,99</v>
      </c>
      <c r="I1445" s="0" t="str">
        <f aca="false">VLOOKUP(F1445,Sheet4!$A$1:$B$22,2)</f>
        <v>panele_korkowe</v>
      </c>
    </row>
    <row r="1446" customFormat="false" ht="18.4" hidden="false" customHeight="true" outlineLevel="0" collapsed="false">
      <c r="A1446" s="0" t="n">
        <v>1445</v>
      </c>
      <c r="B1446" s="0" t="s">
        <v>37</v>
      </c>
      <c r="C1446" s="2" t="n">
        <v>41247</v>
      </c>
      <c r="D1446" s="0" t="n">
        <v>8</v>
      </c>
      <c r="E1446" s="0" t="n">
        <f aca="false">MONTH(C1446)</f>
        <v>12</v>
      </c>
      <c r="F1446" s="0" t="str">
        <f aca="false">VLOOKUP(B1446,Sheet3!$A$1:$E$100,5)</f>
        <v>k15</v>
      </c>
      <c r="G1446" s="0" t="str">
        <f aca="false">VLOOKUP(B1446,Sheet3!$A$1:$E$100,2)</f>
        <v>kostka</v>
      </c>
      <c r="H1446" s="0" t="str">
        <f aca="false">VLOOKUP(B1446,Sheet3!$A$1:$E$100,3)</f>
        <v>25,99</v>
      </c>
      <c r="I1446" s="0" t="str">
        <f aca="false">VLOOKUP(F1446,Sheet4!$A$1:$B$22,2)</f>
        <v>maty_korkowe</v>
      </c>
    </row>
    <row r="1447" customFormat="false" ht="18.4" hidden="false" customHeight="true" outlineLevel="0" collapsed="false">
      <c r="A1447" s="1" t="n">
        <v>1446</v>
      </c>
      <c r="B1447" s="0" t="s">
        <v>86</v>
      </c>
      <c r="C1447" s="2" t="n">
        <v>41122</v>
      </c>
      <c r="D1447" s="0" t="n">
        <v>4</v>
      </c>
      <c r="E1447" s="0" t="n">
        <f aca="false">MONTH(C1447)</f>
        <v>8</v>
      </c>
      <c r="F1447" s="0" t="str">
        <f aca="false">VLOOKUP(B1447,Sheet3!$A$1:$E$100,5)</f>
        <v>k12</v>
      </c>
      <c r="G1447" s="0" t="str">
        <f aca="false">VLOOKUP(B1447,Sheet3!$A$1:$E$100,2)</f>
        <v>1000x700x1</v>
      </c>
      <c r="H1447" s="0" t="str">
        <f aca="false">VLOOKUP(B1447,Sheet3!$A$1:$E$100,3)</f>
        <v>4,99</v>
      </c>
      <c r="I1447" s="0" t="str">
        <f aca="false">VLOOKUP(F1447,Sheet4!$A$1:$B$22,2)</f>
        <v>plyty_korkowe</v>
      </c>
    </row>
    <row r="1448" customFormat="false" ht="18.4" hidden="false" customHeight="true" outlineLevel="0" collapsed="false">
      <c r="A1448" s="0" t="n">
        <v>1447</v>
      </c>
      <c r="B1448" s="0" t="s">
        <v>75</v>
      </c>
      <c r="C1448" s="2" t="n">
        <v>41123</v>
      </c>
      <c r="D1448" s="0" t="n">
        <v>3</v>
      </c>
      <c r="E1448" s="0" t="n">
        <f aca="false">MONTH(C1448)</f>
        <v>8</v>
      </c>
      <c r="F1448" s="0" t="str">
        <f aca="false">VLOOKUP(B1448,Sheet3!$A$1:$E$100,5)</f>
        <v>k4</v>
      </c>
      <c r="G1448" s="0" t="str">
        <f aca="false">VLOOKUP(B1448,Sheet3!$A$1:$E$100,2)</f>
        <v>3_l_kontaktowy</v>
      </c>
      <c r="H1448" s="0" t="str">
        <f aca="false">VLOOKUP(B1448,Sheet3!$A$1:$E$100,3)</f>
        <v>59,99</v>
      </c>
      <c r="I1448" s="0" t="str">
        <f aca="false">VLOOKUP(F1448,Sheet4!$A$1:$B$22,2)</f>
        <v>panele_korkowe</v>
      </c>
    </row>
    <row r="1449" customFormat="false" ht="18.4" hidden="false" customHeight="true" outlineLevel="0" collapsed="false">
      <c r="A1449" s="1" t="n">
        <v>1448</v>
      </c>
      <c r="B1449" s="0" t="s">
        <v>85</v>
      </c>
      <c r="C1449" s="2" t="n">
        <v>40962</v>
      </c>
      <c r="D1449" s="0" t="n">
        <v>13</v>
      </c>
      <c r="E1449" s="0" t="n">
        <f aca="false">MONTH(C1449)</f>
        <v>2</v>
      </c>
      <c r="F1449" s="0" t="str">
        <f aca="false">VLOOKUP(B1449,Sheet3!$A$1:$E$100,5)</f>
        <v>k8</v>
      </c>
      <c r="G1449" s="0" t="str">
        <f aca="false">VLOOKUP(B1449,Sheet3!$A$1:$E$100,2)</f>
        <v>LN_2</v>
      </c>
      <c r="H1449" s="0" t="str">
        <f aca="false">VLOOKUP(B1449,Sheet3!$A$1:$E$100,3)</f>
        <v>4,60</v>
      </c>
      <c r="I1449" s="0" t="str">
        <f aca="false">VLOOKUP(F1449,Sheet4!$A$1:$B$22,2)</f>
        <v>panele_korkowe</v>
      </c>
    </row>
    <row r="1450" customFormat="false" ht="18.4" hidden="false" customHeight="true" outlineLevel="0" collapsed="false">
      <c r="A1450" s="0" t="n">
        <v>1449</v>
      </c>
      <c r="B1450" s="0" t="s">
        <v>19</v>
      </c>
      <c r="C1450" s="2" t="n">
        <v>41110</v>
      </c>
      <c r="D1450" s="0" t="n">
        <v>10</v>
      </c>
      <c r="E1450" s="0" t="n">
        <f aca="false">MONTH(C1450)</f>
        <v>7</v>
      </c>
      <c r="F1450" s="0" t="str">
        <f aca="false">VLOOKUP(B1450,Sheet3!$A$1:$E$100,5)</f>
        <v>k20</v>
      </c>
      <c r="G1450" s="0" t="str">
        <f aca="false">VLOOKUP(B1450,Sheet3!$A$1:$E$100,2)</f>
        <v>Stozkowe_srednie</v>
      </c>
      <c r="H1450" s="0" t="str">
        <f aca="false">VLOOKUP(B1450,Sheet3!$A$1:$E$100,3)</f>
        <v>0,89</v>
      </c>
      <c r="I1450" s="0" t="str">
        <f aca="false">VLOOKUP(F1450,Sheet4!$A$1:$B$22,2)</f>
        <v>korki_do_butelek</v>
      </c>
    </row>
    <row r="1451" customFormat="false" ht="18.4" hidden="false" customHeight="true" outlineLevel="0" collapsed="false">
      <c r="A1451" s="1" t="n">
        <v>1450</v>
      </c>
      <c r="B1451" s="0" t="s">
        <v>45</v>
      </c>
      <c r="C1451" s="2" t="n">
        <v>41194</v>
      </c>
      <c r="D1451" s="0" t="n">
        <v>25</v>
      </c>
      <c r="E1451" s="0" t="n">
        <f aca="false">MONTH(C1451)</f>
        <v>10</v>
      </c>
      <c r="F1451" s="0" t="str">
        <f aca="false">VLOOKUP(B1451,Sheet3!$A$1:$E$100,5)</f>
        <v>k21</v>
      </c>
      <c r="G1451" s="0" t="str">
        <f aca="false">VLOOKUP(B1451,Sheet3!$A$1:$E$100,2)</f>
        <v>Shell</v>
      </c>
      <c r="H1451" s="0" t="str">
        <f aca="false">VLOOKUP(B1451,Sheet3!$A$1:$E$100,3)</f>
        <v>129,99</v>
      </c>
      <c r="I1451" s="0" t="str">
        <f aca="false">VLOOKUP(F1451,Sheet4!$A$1:$B$22,2)</f>
        <v>panele_korkowe</v>
      </c>
    </row>
    <row r="1452" customFormat="false" ht="18.4" hidden="false" customHeight="true" outlineLevel="0" collapsed="false">
      <c r="A1452" s="0" t="n">
        <v>1451</v>
      </c>
      <c r="B1452" s="0" t="s">
        <v>91</v>
      </c>
      <c r="C1452" s="2" t="n">
        <v>41088</v>
      </c>
      <c r="D1452" s="0" t="n">
        <v>1</v>
      </c>
      <c r="E1452" s="0" t="n">
        <f aca="false">MONTH(C1452)</f>
        <v>6</v>
      </c>
      <c r="F1452" s="0" t="str">
        <f aca="false">VLOOKUP(B1452,Sheet3!$A$1:$E$100,5)</f>
        <v>k4</v>
      </c>
      <c r="G1452" s="0" t="str">
        <f aca="false">VLOOKUP(B1452,Sheet3!$A$1:$E$100,2)</f>
        <v>5_l_kontaktowy</v>
      </c>
      <c r="H1452" s="0" t="str">
        <f aca="false">VLOOKUP(B1452,Sheet3!$A$1:$E$100,3)</f>
        <v>84,99</v>
      </c>
      <c r="I1452" s="0" t="str">
        <f aca="false">VLOOKUP(F1452,Sheet4!$A$1:$B$22,2)</f>
        <v>panele_korkowe</v>
      </c>
    </row>
    <row r="1453" customFormat="false" ht="18.4" hidden="false" customHeight="true" outlineLevel="0" collapsed="false">
      <c r="A1453" s="1" t="n">
        <v>1452</v>
      </c>
      <c r="B1453" s="0" t="s">
        <v>13</v>
      </c>
      <c r="C1453" s="2" t="n">
        <v>41180</v>
      </c>
      <c r="D1453" s="0" t="n">
        <v>2</v>
      </c>
      <c r="E1453" s="0" t="n">
        <f aca="false">MONTH(C1453)</f>
        <v>9</v>
      </c>
      <c r="F1453" s="0" t="str">
        <f aca="false">VLOOKUP(B1453,Sheet3!$A$1:$E$100,5)</f>
        <v>k12</v>
      </c>
      <c r="G1453" s="0" t="str">
        <f aca="false">VLOOKUP(B1453,Sheet3!$A$1:$E$100,2)</f>
        <v>1000x700x7</v>
      </c>
      <c r="H1453" s="0" t="str">
        <f aca="false">VLOOKUP(B1453,Sheet3!$A$1:$E$100,3)</f>
        <v>22,99</v>
      </c>
      <c r="I1453" s="0" t="str">
        <f aca="false">VLOOKUP(F1453,Sheet4!$A$1:$B$22,2)</f>
        <v>plyty_korkowe</v>
      </c>
    </row>
    <row r="1454" customFormat="false" ht="18.4" hidden="false" customHeight="true" outlineLevel="0" collapsed="false">
      <c r="A1454" s="0" t="n">
        <v>1453</v>
      </c>
      <c r="B1454" s="0" t="s">
        <v>82</v>
      </c>
      <c r="C1454" s="2" t="n">
        <v>41202</v>
      </c>
      <c r="D1454" s="0" t="n">
        <v>10</v>
      </c>
      <c r="E1454" s="0" t="n">
        <f aca="false">MONTH(C1454)</f>
        <v>10</v>
      </c>
      <c r="F1454" s="0" t="str">
        <f aca="false">VLOOKUP(B1454,Sheet3!$A$1:$E$100,5)</f>
        <v>k5</v>
      </c>
      <c r="G1454" s="0" t="str">
        <f aca="false">VLOOKUP(B1454,Sheet3!$A$1:$E$100,2)</f>
        <v>Aglomerado_30_mm</v>
      </c>
      <c r="H1454" s="0" t="str">
        <f aca="false">VLOOKUP(B1454,Sheet3!$A$1:$E$100,3)</f>
        <v>49,99</v>
      </c>
      <c r="I1454" s="0" t="str">
        <f aca="false">VLOOKUP(F1454,Sheet4!$A$1:$B$22,2)</f>
        <v>panele_korkowe</v>
      </c>
    </row>
    <row r="1455" customFormat="false" ht="18.4" hidden="false" customHeight="true" outlineLevel="0" collapsed="false">
      <c r="A1455" s="1" t="n">
        <v>1454</v>
      </c>
      <c r="B1455" s="0" t="s">
        <v>31</v>
      </c>
      <c r="C1455" s="2" t="n">
        <v>41141</v>
      </c>
      <c r="D1455" s="0" t="n">
        <v>52</v>
      </c>
      <c r="E1455" s="0" t="n">
        <f aca="false">MONTH(C1455)</f>
        <v>8</v>
      </c>
      <c r="F1455" s="0" t="str">
        <f aca="false">VLOOKUP(B1455,Sheet3!$A$1:$E$100,5)</f>
        <v>k14</v>
      </c>
      <c r="G1455" s="0" t="str">
        <f aca="false">VLOOKUP(B1455,Sheet3!$A$1:$E$100,2)</f>
        <v>DawnTown</v>
      </c>
      <c r="H1455" s="0" t="str">
        <f aca="false">VLOOKUP(B1455,Sheet3!$A$1:$E$100,3)</f>
        <v>64,99</v>
      </c>
      <c r="I1455" s="0" t="str">
        <f aca="false">VLOOKUP(F1455,Sheet4!$A$1:$B$22,2)</f>
        <v>parkiet_korkowy</v>
      </c>
    </row>
    <row r="1456" customFormat="false" ht="18.4" hidden="false" customHeight="true" outlineLevel="0" collapsed="false">
      <c r="A1456" s="0" t="n">
        <v>1455</v>
      </c>
      <c r="B1456" s="0" t="s">
        <v>54</v>
      </c>
      <c r="C1456" s="2" t="n">
        <v>41134</v>
      </c>
      <c r="D1456" s="0" t="n">
        <v>15</v>
      </c>
      <c r="E1456" s="0" t="n">
        <f aca="false">MONTH(C1456)</f>
        <v>8</v>
      </c>
      <c r="F1456" s="0" t="str">
        <f aca="false">VLOOKUP(B1456,Sheet3!$A$1:$E$100,5)</f>
        <v>k12</v>
      </c>
      <c r="G1456" s="0" t="str">
        <f aca="false">VLOOKUP(B1456,Sheet3!$A$1:$E$100,2)</f>
        <v>1000x700x1</v>
      </c>
      <c r="H1456" s="0" t="str">
        <f aca="false">VLOOKUP(B1456,Sheet3!$A$1:$E$100,3)</f>
        <v>4,99</v>
      </c>
      <c r="I1456" s="0" t="str">
        <f aca="false">VLOOKUP(F1456,Sheet4!$A$1:$B$22,2)</f>
        <v>plyty_korkowe</v>
      </c>
    </row>
    <row r="1457" customFormat="false" ht="18.4" hidden="false" customHeight="true" outlineLevel="0" collapsed="false">
      <c r="A1457" s="1" t="n">
        <v>1456</v>
      </c>
      <c r="B1457" s="0" t="s">
        <v>22</v>
      </c>
      <c r="C1457" s="2" t="n">
        <v>40940</v>
      </c>
      <c r="D1457" s="0" t="n">
        <v>8</v>
      </c>
      <c r="E1457" s="0" t="n">
        <f aca="false">MONTH(C1457)</f>
        <v>2</v>
      </c>
      <c r="F1457" s="0" t="str">
        <f aca="false">VLOOKUP(B1457,Sheet3!$A$1:$E$100,5)</f>
        <v>k17</v>
      </c>
      <c r="G1457" s="0" t="str">
        <f aca="false">VLOOKUP(B1457,Sheet3!$A$1:$E$100,2)</f>
        <v>korek_natryskowy</v>
      </c>
      <c r="H1457" s="0" t="str">
        <f aca="false">VLOOKUP(B1457,Sheet3!$A$1:$E$100,3)</f>
        <v>33,99</v>
      </c>
      <c r="I1457" s="0" t="str">
        <f aca="false">VLOOKUP(F1457,Sheet4!$A$1:$B$22,2)</f>
        <v>masa_korkowa</v>
      </c>
    </row>
    <row r="1458" customFormat="false" ht="18.4" hidden="false" customHeight="true" outlineLevel="0" collapsed="false">
      <c r="A1458" s="0" t="n">
        <v>1457</v>
      </c>
      <c r="B1458" s="0" t="s">
        <v>36</v>
      </c>
      <c r="C1458" s="2" t="n">
        <v>41037</v>
      </c>
      <c r="D1458" s="0" t="n">
        <v>1</v>
      </c>
      <c r="E1458" s="0" t="n">
        <f aca="false">MONTH(C1458)</f>
        <v>5</v>
      </c>
      <c r="F1458" s="0" t="str">
        <f aca="false">VLOOKUP(B1458,Sheet3!$A$1:$E$100,5)</f>
        <v>k10</v>
      </c>
      <c r="G1458" s="0" t="str">
        <f aca="false">VLOOKUP(B1458,Sheet3!$A$1:$E$100,2)</f>
        <v>50x80</v>
      </c>
      <c r="H1458" s="0" t="str">
        <f aca="false">VLOOKUP(B1458,Sheet3!$A$1:$E$100,3)</f>
        <v>34,99</v>
      </c>
      <c r="I1458" s="0" t="str">
        <f aca="false">VLOOKUP(F1458,Sheet4!$A$1:$B$22,2)</f>
        <v>tablice_korkowe</v>
      </c>
    </row>
    <row r="1459" customFormat="false" ht="18.4" hidden="false" customHeight="true" outlineLevel="0" collapsed="false">
      <c r="A1459" s="1" t="n">
        <v>1458</v>
      </c>
      <c r="B1459" s="0" t="s">
        <v>49</v>
      </c>
      <c r="C1459" s="2" t="n">
        <v>41212</v>
      </c>
      <c r="D1459" s="0" t="n">
        <v>24</v>
      </c>
      <c r="E1459" s="0" t="n">
        <f aca="false">MONTH(C1459)</f>
        <v>10</v>
      </c>
      <c r="F1459" s="0" t="str">
        <f aca="false">VLOOKUP(B1459,Sheet3!$A$1:$E$100,5)</f>
        <v>k19</v>
      </c>
      <c r="G1459" s="0" t="str">
        <f aca="false">VLOOKUP(B1459,Sheet3!$A$1:$E$100,2)</f>
        <v>Serwetnik_duży</v>
      </c>
      <c r="H1459" s="0" t="str">
        <f aca="false">VLOOKUP(B1459,Sheet3!$A$1:$E$100,3)</f>
        <v>8,99</v>
      </c>
      <c r="I1459" s="0" t="str">
        <f aca="false">VLOOKUP(F1459,Sheet4!$A$1:$B$22,2)</f>
        <v>wyroby_korkowe</v>
      </c>
    </row>
    <row r="1460" customFormat="false" ht="18.4" hidden="false" customHeight="true" outlineLevel="0" collapsed="false">
      <c r="A1460" s="0" t="n">
        <v>1459</v>
      </c>
      <c r="B1460" s="0" t="s">
        <v>87</v>
      </c>
      <c r="C1460" s="2" t="n">
        <v>41211</v>
      </c>
      <c r="D1460" s="0" t="n">
        <v>4</v>
      </c>
      <c r="E1460" s="0" t="n">
        <f aca="false">MONTH(C1460)</f>
        <v>10</v>
      </c>
      <c r="F1460" s="0" t="str">
        <f aca="false">VLOOKUP(B1460,Sheet3!$A$1:$E$100,5)</f>
        <v>k10</v>
      </c>
      <c r="G1460" s="0" t="str">
        <f aca="false">VLOOKUP(B1460,Sheet3!$A$1:$E$100,2)</f>
        <v>100x150</v>
      </c>
      <c r="H1460" s="0" t="str">
        <f aca="false">VLOOKUP(B1460,Sheet3!$A$1:$E$100,3)</f>
        <v>89,00</v>
      </c>
      <c r="I1460" s="0" t="str">
        <f aca="false">VLOOKUP(F1460,Sheet4!$A$1:$B$22,2)</f>
        <v>tablice_korkowe</v>
      </c>
    </row>
    <row r="1461" customFormat="false" ht="18.4" hidden="false" customHeight="true" outlineLevel="0" collapsed="false">
      <c r="A1461" s="1" t="n">
        <v>1460</v>
      </c>
      <c r="B1461" s="0" t="s">
        <v>70</v>
      </c>
      <c r="C1461" s="2" t="n">
        <v>41156</v>
      </c>
      <c r="D1461" s="0" t="n">
        <v>33</v>
      </c>
      <c r="E1461" s="0" t="n">
        <f aca="false">MONTH(C1461)</f>
        <v>9</v>
      </c>
      <c r="F1461" s="0" t="str">
        <f aca="false">VLOOKUP(B1461,Sheet3!$A$1:$E$100,5)</f>
        <v>k14</v>
      </c>
      <c r="G1461" s="0" t="str">
        <f aca="false">VLOOKUP(B1461,Sheet3!$A$1:$E$100,2)</f>
        <v>Symphony</v>
      </c>
      <c r="H1461" s="0" t="str">
        <f aca="false">VLOOKUP(B1461,Sheet3!$A$1:$E$100,3)</f>
        <v>83,99</v>
      </c>
      <c r="I1461" s="0" t="str">
        <f aca="false">VLOOKUP(F1461,Sheet4!$A$1:$B$22,2)</f>
        <v>parkiet_korkowy</v>
      </c>
    </row>
    <row r="1462" customFormat="false" ht="18.4" hidden="false" customHeight="true" outlineLevel="0" collapsed="false">
      <c r="A1462" s="0" t="n">
        <v>1461</v>
      </c>
      <c r="B1462" s="0" t="s">
        <v>42</v>
      </c>
      <c r="C1462" s="2" t="n">
        <v>41094</v>
      </c>
      <c r="D1462" s="0" t="n">
        <v>16</v>
      </c>
      <c r="E1462" s="0" t="n">
        <f aca="false">MONTH(C1462)</f>
        <v>7</v>
      </c>
      <c r="F1462" s="0" t="str">
        <f aca="false">VLOOKUP(B1462,Sheet3!$A$1:$E$100,5)</f>
        <v>k20</v>
      </c>
      <c r="G1462" s="0" t="str">
        <f aca="false">VLOOKUP(B1462,Sheet3!$A$1:$E$100,2)</f>
        <v>Stozkowe_male</v>
      </c>
      <c r="H1462" s="0" t="str">
        <f aca="false">VLOOKUP(B1462,Sheet3!$A$1:$E$100,3)</f>
        <v>0,49</v>
      </c>
      <c r="I1462" s="0" t="str">
        <f aca="false">VLOOKUP(F1462,Sheet4!$A$1:$B$22,2)</f>
        <v>korki_do_butelek</v>
      </c>
    </row>
    <row r="1463" customFormat="false" ht="18.4" hidden="false" customHeight="true" outlineLevel="0" collapsed="false">
      <c r="A1463" s="1" t="n">
        <v>1462</v>
      </c>
      <c r="B1463" s="0" t="s">
        <v>64</v>
      </c>
      <c r="C1463" s="2" t="n">
        <v>41179</v>
      </c>
      <c r="D1463" s="0" t="n">
        <v>1</v>
      </c>
      <c r="E1463" s="0" t="n">
        <f aca="false">MONTH(C1463)</f>
        <v>9</v>
      </c>
      <c r="F1463" s="0" t="str">
        <f aca="false">VLOOKUP(B1463,Sheet3!$A$1:$E$100,5)</f>
        <v>k9</v>
      </c>
      <c r="G1463" s="0" t="str">
        <f aca="false">VLOOKUP(B1463,Sheet3!$A$1:$E$100,2)</f>
        <v>duze</v>
      </c>
      <c r="H1463" s="0" t="str">
        <f aca="false">VLOOKUP(B1463,Sheet3!$A$1:$E$100,3)</f>
        <v>48,00</v>
      </c>
      <c r="I1463" s="0" t="str">
        <f aca="false">VLOOKUP(F1463,Sheet4!$A$1:$B$22,2)</f>
        <v>panele_korkowe</v>
      </c>
    </row>
    <row r="1464" customFormat="false" ht="18.4" hidden="false" customHeight="true" outlineLevel="0" collapsed="false">
      <c r="A1464" s="0" t="n">
        <v>1463</v>
      </c>
      <c r="B1464" s="0" t="s">
        <v>14</v>
      </c>
      <c r="C1464" s="2" t="n">
        <v>41074</v>
      </c>
      <c r="D1464" s="0" t="n">
        <v>12</v>
      </c>
      <c r="E1464" s="0" t="n">
        <f aca="false">MONTH(C1464)</f>
        <v>6</v>
      </c>
      <c r="F1464" s="0" t="str">
        <f aca="false">VLOOKUP(B1464,Sheet3!$A$1:$E$100,5)</f>
        <v>k10</v>
      </c>
      <c r="G1464" s="0" t="str">
        <f aca="false">VLOOKUP(B1464,Sheet3!$A$1:$E$100,2)</f>
        <v>40x60</v>
      </c>
      <c r="H1464" s="0" t="str">
        <f aca="false">VLOOKUP(B1464,Sheet3!$A$1:$E$100,3)</f>
        <v>25,00</v>
      </c>
      <c r="I1464" s="0" t="str">
        <f aca="false">VLOOKUP(F1464,Sheet4!$A$1:$B$22,2)</f>
        <v>tablice_korkowe</v>
      </c>
    </row>
    <row r="1465" customFormat="false" ht="18.4" hidden="false" customHeight="true" outlineLevel="0" collapsed="false">
      <c r="A1465" s="1" t="n">
        <v>1464</v>
      </c>
      <c r="B1465" s="0" t="s">
        <v>71</v>
      </c>
      <c r="C1465" s="2" t="n">
        <v>40932</v>
      </c>
      <c r="D1465" s="0" t="n">
        <v>16</v>
      </c>
      <c r="E1465" s="0" t="n">
        <f aca="false">MONTH(C1465)</f>
        <v>1</v>
      </c>
      <c r="F1465" s="0" t="str">
        <f aca="false">VLOOKUP(B1465,Sheet3!$A$1:$E$100,5)</f>
        <v>k21</v>
      </c>
      <c r="G1465" s="0" t="str">
        <f aca="false">VLOOKUP(B1465,Sheet3!$A$1:$E$100,2)</f>
        <v>DawnTown</v>
      </c>
      <c r="H1465" s="0" t="str">
        <f aca="false">VLOOKUP(B1465,Sheet3!$A$1:$E$100,3)</f>
        <v>129,99</v>
      </c>
      <c r="I1465" s="0" t="str">
        <f aca="false">VLOOKUP(F1465,Sheet4!$A$1:$B$22,2)</f>
        <v>panele_korkowe</v>
      </c>
    </row>
    <row r="1466" customFormat="false" ht="18.4" hidden="false" customHeight="true" outlineLevel="0" collapsed="false">
      <c r="A1466" s="0" t="n">
        <v>1465</v>
      </c>
      <c r="B1466" s="0" t="s">
        <v>19</v>
      </c>
      <c r="C1466" s="2" t="n">
        <v>41019</v>
      </c>
      <c r="D1466" s="0" t="n">
        <v>23</v>
      </c>
      <c r="E1466" s="0" t="n">
        <f aca="false">MONTH(C1466)</f>
        <v>4</v>
      </c>
      <c r="F1466" s="0" t="str">
        <f aca="false">VLOOKUP(B1466,Sheet3!$A$1:$E$100,5)</f>
        <v>k20</v>
      </c>
      <c r="G1466" s="0" t="str">
        <f aca="false">VLOOKUP(B1466,Sheet3!$A$1:$E$100,2)</f>
        <v>Stozkowe_srednie</v>
      </c>
      <c r="H1466" s="0" t="str">
        <f aca="false">VLOOKUP(B1466,Sheet3!$A$1:$E$100,3)</f>
        <v>0,89</v>
      </c>
      <c r="I1466" s="0" t="str">
        <f aca="false">VLOOKUP(F1466,Sheet4!$A$1:$B$22,2)</f>
        <v>korki_do_butelek</v>
      </c>
    </row>
    <row r="1467" customFormat="false" ht="18.4" hidden="false" customHeight="true" outlineLevel="0" collapsed="false">
      <c r="A1467" s="1" t="n">
        <v>1466</v>
      </c>
      <c r="B1467" s="0" t="s">
        <v>27</v>
      </c>
      <c r="C1467" s="2" t="n">
        <v>41219</v>
      </c>
      <c r="D1467" s="0" t="n">
        <v>5</v>
      </c>
      <c r="E1467" s="0" t="n">
        <f aca="false">MONTH(C1467)</f>
        <v>11</v>
      </c>
      <c r="F1467" s="0" t="str">
        <f aca="false">VLOOKUP(B1467,Sheet3!$A$1:$E$100,5)</f>
        <v>k10</v>
      </c>
      <c r="G1467" s="0" t="str">
        <f aca="false">VLOOKUP(B1467,Sheet3!$A$1:$E$100,2)</f>
        <v>40x50</v>
      </c>
      <c r="H1467" s="0" t="str">
        <f aca="false">VLOOKUP(B1467,Sheet3!$A$1:$E$100,3)</f>
        <v>21,00</v>
      </c>
      <c r="I1467" s="0" t="str">
        <f aca="false">VLOOKUP(F1467,Sheet4!$A$1:$B$22,2)</f>
        <v>tablice_korkowe</v>
      </c>
    </row>
    <row r="1468" customFormat="false" ht="18.4" hidden="false" customHeight="true" outlineLevel="0" collapsed="false">
      <c r="A1468" s="0" t="n">
        <v>1467</v>
      </c>
      <c r="B1468" s="0" t="s">
        <v>45</v>
      </c>
      <c r="C1468" s="2" t="n">
        <v>41033</v>
      </c>
      <c r="D1468" s="0" t="n">
        <v>25</v>
      </c>
      <c r="E1468" s="0" t="n">
        <f aca="false">MONTH(C1468)</f>
        <v>5</v>
      </c>
      <c r="F1468" s="0" t="str">
        <f aca="false">VLOOKUP(B1468,Sheet3!$A$1:$E$100,5)</f>
        <v>k21</v>
      </c>
      <c r="G1468" s="0" t="str">
        <f aca="false">VLOOKUP(B1468,Sheet3!$A$1:$E$100,2)</f>
        <v>Shell</v>
      </c>
      <c r="H1468" s="0" t="str">
        <f aca="false">VLOOKUP(B1468,Sheet3!$A$1:$E$100,3)</f>
        <v>129,99</v>
      </c>
      <c r="I1468" s="0" t="str">
        <f aca="false">VLOOKUP(F1468,Sheet4!$A$1:$B$22,2)</f>
        <v>panele_korkowe</v>
      </c>
    </row>
    <row r="1469" customFormat="false" ht="18.4" hidden="false" customHeight="true" outlineLevel="0" collapsed="false">
      <c r="A1469" s="1" t="n">
        <v>1468</v>
      </c>
      <c r="B1469" s="0" t="s">
        <v>57</v>
      </c>
      <c r="C1469" s="2" t="n">
        <v>41089</v>
      </c>
      <c r="D1469" s="0" t="n">
        <v>25</v>
      </c>
      <c r="E1469" s="0" t="n">
        <f aca="false">MONTH(C1469)</f>
        <v>6</v>
      </c>
      <c r="F1469" s="0" t="str">
        <f aca="false">VLOOKUP(B1469,Sheet3!$A$1:$E$100,5)</f>
        <v>k6</v>
      </c>
      <c r="G1469" s="0" t="str">
        <f aca="false">VLOOKUP(B1469,Sheet3!$A$1:$E$100,2)</f>
        <v>940x23x7</v>
      </c>
      <c r="H1469" s="0" t="str">
        <f aca="false">VLOOKUP(B1469,Sheet3!$A$1:$E$100,3)</f>
        <v>2,89</v>
      </c>
      <c r="I1469" s="0" t="str">
        <f aca="false">VLOOKUP(F1469,Sheet4!$A$1:$B$22,2)</f>
        <v>panele_korkowe</v>
      </c>
    </row>
    <row r="1470" customFormat="false" ht="18.4" hidden="false" customHeight="true" outlineLevel="0" collapsed="false">
      <c r="A1470" s="0" t="n">
        <v>1469</v>
      </c>
      <c r="B1470" s="0" t="s">
        <v>8</v>
      </c>
      <c r="C1470" s="2" t="n">
        <v>41149</v>
      </c>
      <c r="D1470" s="0" t="n">
        <v>28</v>
      </c>
      <c r="E1470" s="0" t="n">
        <f aca="false">MONTH(C1470)</f>
        <v>8</v>
      </c>
      <c r="F1470" s="0" t="str">
        <f aca="false">VLOOKUP(B1470,Sheet3!$A$1:$E$100,5)</f>
        <v>k6</v>
      </c>
      <c r="G1470" s="0" t="str">
        <f aca="false">VLOOKUP(B1470,Sheet3!$A$1:$E$100,2)</f>
        <v>940x16x7</v>
      </c>
      <c r="H1470" s="0" t="str">
        <f aca="false">VLOOKUP(B1470,Sheet3!$A$1:$E$100,3)</f>
        <v>2,89</v>
      </c>
      <c r="I1470" s="0" t="str">
        <f aca="false">VLOOKUP(F1470,Sheet4!$A$1:$B$22,2)</f>
        <v>panele_korkowe</v>
      </c>
    </row>
    <row r="1471" customFormat="false" ht="18.4" hidden="false" customHeight="true" outlineLevel="0" collapsed="false">
      <c r="A1471" s="1" t="n">
        <v>1470</v>
      </c>
      <c r="B1471" s="0" t="s">
        <v>59</v>
      </c>
      <c r="C1471" s="2" t="n">
        <v>40948</v>
      </c>
      <c r="D1471" s="0" t="n">
        <v>60</v>
      </c>
      <c r="E1471" s="0" t="n">
        <f aca="false">MONTH(C1471)</f>
        <v>2</v>
      </c>
      <c r="F1471" s="0" t="str">
        <f aca="false">VLOOKUP(B1471,Sheet3!$A$1:$E$100,5)</f>
        <v>k16</v>
      </c>
      <c r="G1471" s="0" t="str">
        <f aca="false">VLOOKUP(B1471,Sheet3!$A$1:$E$100,2)</f>
        <v>standard</v>
      </c>
      <c r="H1471" s="0" t="str">
        <f aca="false">VLOOKUP(B1471,Sheet3!$A$1:$E$100,3)</f>
        <v>1,09</v>
      </c>
      <c r="I1471" s="0" t="str">
        <f aca="false">VLOOKUP(F1471,Sheet4!$A$1:$B$22,2)</f>
        <v>przekladki_korkowe</v>
      </c>
    </row>
    <row r="1472" customFormat="false" ht="18.4" hidden="false" customHeight="true" outlineLevel="0" collapsed="false">
      <c r="A1472" s="0" t="n">
        <v>1471</v>
      </c>
      <c r="B1472" s="0" t="s">
        <v>19</v>
      </c>
      <c r="C1472" s="2" t="n">
        <v>41181</v>
      </c>
      <c r="D1472" s="0" t="n">
        <v>16</v>
      </c>
      <c r="E1472" s="0" t="n">
        <f aca="false">MONTH(C1472)</f>
        <v>9</v>
      </c>
      <c r="F1472" s="0" t="str">
        <f aca="false">VLOOKUP(B1472,Sheet3!$A$1:$E$100,5)</f>
        <v>k20</v>
      </c>
      <c r="G1472" s="0" t="str">
        <f aca="false">VLOOKUP(B1472,Sheet3!$A$1:$E$100,2)</f>
        <v>Stozkowe_srednie</v>
      </c>
      <c r="H1472" s="0" t="str">
        <f aca="false">VLOOKUP(B1472,Sheet3!$A$1:$E$100,3)</f>
        <v>0,89</v>
      </c>
      <c r="I1472" s="0" t="str">
        <f aca="false">VLOOKUP(F1472,Sheet4!$A$1:$B$22,2)</f>
        <v>korki_do_butelek</v>
      </c>
    </row>
    <row r="1473" customFormat="false" ht="18.4" hidden="false" customHeight="true" outlineLevel="0" collapsed="false">
      <c r="A1473" s="1" t="n">
        <v>1472</v>
      </c>
      <c r="B1473" s="0" t="s">
        <v>59</v>
      </c>
      <c r="C1473" s="2" t="n">
        <v>40949</v>
      </c>
      <c r="D1473" s="0" t="n">
        <v>80</v>
      </c>
      <c r="E1473" s="0" t="n">
        <f aca="false">MONTH(C1473)</f>
        <v>2</v>
      </c>
      <c r="F1473" s="0" t="str">
        <f aca="false">VLOOKUP(B1473,Sheet3!$A$1:$E$100,5)</f>
        <v>k16</v>
      </c>
      <c r="G1473" s="0" t="str">
        <f aca="false">VLOOKUP(B1473,Sheet3!$A$1:$E$100,2)</f>
        <v>standard</v>
      </c>
      <c r="H1473" s="0" t="str">
        <f aca="false">VLOOKUP(B1473,Sheet3!$A$1:$E$100,3)</f>
        <v>1,09</v>
      </c>
      <c r="I1473" s="0" t="str">
        <f aca="false">VLOOKUP(F1473,Sheet4!$A$1:$B$22,2)</f>
        <v>przekladki_korkowe</v>
      </c>
    </row>
    <row r="1474" customFormat="false" ht="18.4" hidden="false" customHeight="true" outlineLevel="0" collapsed="false">
      <c r="A1474" s="0" t="n">
        <v>1473</v>
      </c>
      <c r="B1474" s="0" t="s">
        <v>33</v>
      </c>
      <c r="C1474" s="2" t="n">
        <v>41025</v>
      </c>
      <c r="D1474" s="0" t="n">
        <v>10</v>
      </c>
      <c r="E1474" s="0" t="n">
        <f aca="false">MONTH(C1474)</f>
        <v>4</v>
      </c>
      <c r="F1474" s="0" t="str">
        <f aca="false">VLOOKUP(B1474,Sheet3!$A$1:$E$100,5)</f>
        <v>k5</v>
      </c>
      <c r="G1474" s="0" t="str">
        <f aca="false">VLOOKUP(B1474,Sheet3!$A$1:$E$100,2)</f>
        <v>Aglomerado_50_mm</v>
      </c>
      <c r="H1474" s="0" t="str">
        <f aca="false">VLOOKUP(B1474,Sheet3!$A$1:$E$100,3)</f>
        <v>59,99</v>
      </c>
      <c r="I1474" s="0" t="str">
        <f aca="false">VLOOKUP(F1474,Sheet4!$A$1:$B$22,2)</f>
        <v>panele_korkowe</v>
      </c>
    </row>
    <row r="1475" customFormat="false" ht="18.4" hidden="false" customHeight="true" outlineLevel="0" collapsed="false">
      <c r="A1475" s="1" t="n">
        <v>1474</v>
      </c>
      <c r="B1475" s="0" t="s">
        <v>33</v>
      </c>
      <c r="C1475" s="2" t="n">
        <v>41022</v>
      </c>
      <c r="D1475" s="0" t="n">
        <v>14</v>
      </c>
      <c r="E1475" s="0" t="n">
        <f aca="false">MONTH(C1475)</f>
        <v>4</v>
      </c>
      <c r="F1475" s="0" t="str">
        <f aca="false">VLOOKUP(B1475,Sheet3!$A$1:$E$100,5)</f>
        <v>k5</v>
      </c>
      <c r="G1475" s="0" t="str">
        <f aca="false">VLOOKUP(B1475,Sheet3!$A$1:$E$100,2)</f>
        <v>Aglomerado_50_mm</v>
      </c>
      <c r="H1475" s="0" t="str">
        <f aca="false">VLOOKUP(B1475,Sheet3!$A$1:$E$100,3)</f>
        <v>59,99</v>
      </c>
      <c r="I1475" s="0" t="str">
        <f aca="false">VLOOKUP(F1475,Sheet4!$A$1:$B$22,2)</f>
        <v>panele_korkowe</v>
      </c>
    </row>
    <row r="1476" customFormat="false" ht="18.4" hidden="false" customHeight="true" outlineLevel="0" collapsed="false">
      <c r="A1476" s="0" t="n">
        <v>1475</v>
      </c>
      <c r="B1476" s="0" t="s">
        <v>25</v>
      </c>
      <c r="C1476" s="2" t="n">
        <v>41208</v>
      </c>
      <c r="D1476" s="0" t="n">
        <v>1</v>
      </c>
      <c r="E1476" s="0" t="n">
        <f aca="false">MONTH(C1476)</f>
        <v>10</v>
      </c>
      <c r="F1476" s="0" t="str">
        <f aca="false">VLOOKUP(B1476,Sheet3!$A$1:$E$100,5)</f>
        <v>k4</v>
      </c>
      <c r="G1476" s="0" t="str">
        <f aca="false">VLOOKUP(B1476,Sheet3!$A$1:$E$100,2)</f>
        <v>1_l_wodny</v>
      </c>
      <c r="H1476" s="0" t="str">
        <f aca="false">VLOOKUP(B1476,Sheet3!$A$1:$E$100,3)</f>
        <v>37,99</v>
      </c>
      <c r="I1476" s="0" t="str">
        <f aca="false">VLOOKUP(F1476,Sheet4!$A$1:$B$22,2)</f>
        <v>panele_korkowe</v>
      </c>
    </row>
    <row r="1477" customFormat="false" ht="18.4" hidden="false" customHeight="true" outlineLevel="0" collapsed="false">
      <c r="A1477" s="1" t="n">
        <v>1476</v>
      </c>
      <c r="B1477" s="0" t="s">
        <v>57</v>
      </c>
      <c r="C1477" s="2" t="n">
        <v>41186</v>
      </c>
      <c r="D1477" s="0" t="n">
        <v>21</v>
      </c>
      <c r="E1477" s="0" t="n">
        <f aca="false">MONTH(C1477)</f>
        <v>10</v>
      </c>
      <c r="F1477" s="0" t="str">
        <f aca="false">VLOOKUP(B1477,Sheet3!$A$1:$E$100,5)</f>
        <v>k6</v>
      </c>
      <c r="G1477" s="0" t="str">
        <f aca="false">VLOOKUP(B1477,Sheet3!$A$1:$E$100,2)</f>
        <v>940x23x7</v>
      </c>
      <c r="H1477" s="0" t="str">
        <f aca="false">VLOOKUP(B1477,Sheet3!$A$1:$E$100,3)</f>
        <v>2,89</v>
      </c>
      <c r="I1477" s="0" t="str">
        <f aca="false">VLOOKUP(F1477,Sheet4!$A$1:$B$22,2)</f>
        <v>panele_korkowe</v>
      </c>
    </row>
    <row r="1478" customFormat="false" ht="18.4" hidden="false" customHeight="true" outlineLevel="0" collapsed="false">
      <c r="A1478" s="0" t="n">
        <v>1477</v>
      </c>
      <c r="B1478" s="0" t="s">
        <v>80</v>
      </c>
      <c r="C1478" s="2" t="n">
        <v>41079</v>
      </c>
      <c r="D1478" s="0" t="n">
        <v>31</v>
      </c>
      <c r="E1478" s="0" t="n">
        <f aca="false">MONTH(C1478)</f>
        <v>6</v>
      </c>
      <c r="F1478" s="0" t="str">
        <f aca="false">VLOOKUP(B1478,Sheet3!$A$1:$E$100,5)</f>
        <v>k21</v>
      </c>
      <c r="G1478" s="0" t="str">
        <f aca="false">VLOOKUP(B1478,Sheet3!$A$1:$E$100,2)</f>
        <v>Symphony</v>
      </c>
      <c r="H1478" s="0" t="str">
        <f aca="false">VLOOKUP(B1478,Sheet3!$A$1:$E$100,3)</f>
        <v>139,99</v>
      </c>
      <c r="I1478" s="0" t="str">
        <f aca="false">VLOOKUP(F1478,Sheet4!$A$1:$B$22,2)</f>
        <v>panele_korkowe</v>
      </c>
    </row>
    <row r="1479" customFormat="false" ht="18.4" hidden="false" customHeight="true" outlineLevel="0" collapsed="false">
      <c r="A1479" s="1" t="n">
        <v>1478</v>
      </c>
      <c r="B1479" s="0" t="s">
        <v>67</v>
      </c>
      <c r="C1479" s="2" t="n">
        <v>40960</v>
      </c>
      <c r="D1479" s="0" t="n">
        <v>40</v>
      </c>
      <c r="E1479" s="0" t="n">
        <f aca="false">MONTH(C1479)</f>
        <v>2</v>
      </c>
      <c r="F1479" s="0" t="str">
        <f aca="false">VLOOKUP(B1479,Sheet3!$A$1:$E$100,5)</f>
        <v>k14</v>
      </c>
      <c r="G1479" s="0" t="str">
        <f aca="false">VLOOKUP(B1479,Sheet3!$A$1:$E$100,2)</f>
        <v>Rapsodia</v>
      </c>
      <c r="H1479" s="0" t="str">
        <f aca="false">VLOOKUP(B1479,Sheet3!$A$1:$E$100,3)</f>
        <v>64,99</v>
      </c>
      <c r="I1479" s="0" t="str">
        <f aca="false">VLOOKUP(F1479,Sheet4!$A$1:$B$22,2)</f>
        <v>parkiet_korkowy</v>
      </c>
    </row>
    <row r="1480" customFormat="false" ht="18.4" hidden="false" customHeight="true" outlineLevel="0" collapsed="false">
      <c r="A1480" s="0" t="n">
        <v>1479</v>
      </c>
      <c r="B1480" s="0" t="s">
        <v>98</v>
      </c>
      <c r="C1480" s="2" t="n">
        <v>41094</v>
      </c>
      <c r="D1480" s="0" t="n">
        <v>20</v>
      </c>
      <c r="E1480" s="0" t="n">
        <f aca="false">MONTH(C1480)</f>
        <v>7</v>
      </c>
      <c r="F1480" s="0" t="str">
        <f aca="false">VLOOKUP(B1480,Sheet3!$A$1:$E$100,5)</f>
        <v>k3</v>
      </c>
      <c r="G1480" s="0" t="str">
        <f aca="false">VLOOKUP(B1480,Sheet3!$A$1:$E$100,2)</f>
        <v>frakcja_2,8-4,0_mm</v>
      </c>
      <c r="H1480" s="0" t="str">
        <f aca="false">VLOOKUP(B1480,Sheet3!$A$1:$E$100,3)</f>
        <v>12,80</v>
      </c>
      <c r="I1480" s="0" t="str">
        <f aca="false">VLOOKUP(F1480,Sheet4!$A$1:$B$22,2)</f>
        <v>panele_korkowe</v>
      </c>
    </row>
    <row r="1481" customFormat="false" ht="18.4" hidden="false" customHeight="true" outlineLevel="0" collapsed="false">
      <c r="A1481" s="1" t="n">
        <v>1480</v>
      </c>
      <c r="B1481" s="0" t="s">
        <v>23</v>
      </c>
      <c r="C1481" s="2" t="n">
        <v>40988</v>
      </c>
      <c r="D1481" s="0" t="n">
        <v>20</v>
      </c>
      <c r="E1481" s="0" t="n">
        <f aca="false">MONTH(C1481)</f>
        <v>3</v>
      </c>
      <c r="F1481" s="0" t="str">
        <f aca="false">VLOOKUP(B1481,Sheet3!$A$1:$E$100,5)</f>
        <v>k3</v>
      </c>
      <c r="G1481" s="0" t="str">
        <f aca="false">VLOOKUP(B1481,Sheet3!$A$1:$E$100,2)</f>
        <v>frakcja_2,8-4,0_mm</v>
      </c>
      <c r="H1481" s="0" t="str">
        <f aca="false">VLOOKUP(B1481,Sheet3!$A$1:$E$100,3)</f>
        <v>12,80</v>
      </c>
      <c r="I1481" s="0" t="str">
        <f aca="false">VLOOKUP(F1481,Sheet4!$A$1:$B$22,2)</f>
        <v>panele_korkowe</v>
      </c>
    </row>
    <row r="1482" customFormat="false" ht="18.4" hidden="false" customHeight="true" outlineLevel="0" collapsed="false">
      <c r="A1482" s="0" t="n">
        <v>1481</v>
      </c>
      <c r="B1482" s="0" t="s">
        <v>71</v>
      </c>
      <c r="C1482" s="2" t="n">
        <v>40953</v>
      </c>
      <c r="D1482" s="0" t="n">
        <v>16</v>
      </c>
      <c r="E1482" s="0" t="n">
        <f aca="false">MONTH(C1482)</f>
        <v>2</v>
      </c>
      <c r="F1482" s="0" t="str">
        <f aca="false">VLOOKUP(B1482,Sheet3!$A$1:$E$100,5)</f>
        <v>k21</v>
      </c>
      <c r="G1482" s="0" t="str">
        <f aca="false">VLOOKUP(B1482,Sheet3!$A$1:$E$100,2)</f>
        <v>DawnTown</v>
      </c>
      <c r="H1482" s="0" t="str">
        <f aca="false">VLOOKUP(B1482,Sheet3!$A$1:$E$100,3)</f>
        <v>129,99</v>
      </c>
      <c r="I1482" s="0" t="str">
        <f aca="false">VLOOKUP(F1482,Sheet4!$A$1:$B$22,2)</f>
        <v>panele_korkowe</v>
      </c>
    </row>
    <row r="1483" customFormat="false" ht="18.4" hidden="false" customHeight="true" outlineLevel="0" collapsed="false">
      <c r="A1483" s="1" t="n">
        <v>1482</v>
      </c>
      <c r="B1483" s="0" t="s">
        <v>51</v>
      </c>
      <c r="C1483" s="2" t="n">
        <v>41206</v>
      </c>
      <c r="D1483" s="0" t="n">
        <v>3</v>
      </c>
      <c r="E1483" s="0" t="n">
        <f aca="false">MONTH(C1483)</f>
        <v>10</v>
      </c>
      <c r="F1483" s="0" t="str">
        <f aca="false">VLOOKUP(B1483,Sheet3!$A$1:$E$100,5)</f>
        <v>k10</v>
      </c>
      <c r="G1483" s="0" t="str">
        <f aca="false">VLOOKUP(B1483,Sheet3!$A$1:$E$100,2)</f>
        <v>60x80</v>
      </c>
      <c r="H1483" s="0" t="str">
        <f aca="false">VLOOKUP(B1483,Sheet3!$A$1:$E$100,3)</f>
        <v>51,00</v>
      </c>
      <c r="I1483" s="0" t="str">
        <f aca="false">VLOOKUP(F1483,Sheet4!$A$1:$B$22,2)</f>
        <v>tablice_korkowe</v>
      </c>
    </row>
    <row r="1484" customFormat="false" ht="18.4" hidden="false" customHeight="true" outlineLevel="0" collapsed="false">
      <c r="A1484" s="0" t="n">
        <v>1483</v>
      </c>
      <c r="B1484" s="0" t="s">
        <v>75</v>
      </c>
      <c r="C1484" s="2" t="n">
        <v>41011</v>
      </c>
      <c r="D1484" s="0" t="n">
        <v>2</v>
      </c>
      <c r="E1484" s="0" t="n">
        <f aca="false">MONTH(C1484)</f>
        <v>4</v>
      </c>
      <c r="F1484" s="0" t="str">
        <f aca="false">VLOOKUP(B1484,Sheet3!$A$1:$E$100,5)</f>
        <v>k4</v>
      </c>
      <c r="G1484" s="0" t="str">
        <f aca="false">VLOOKUP(B1484,Sheet3!$A$1:$E$100,2)</f>
        <v>3_l_kontaktowy</v>
      </c>
      <c r="H1484" s="0" t="str">
        <f aca="false">VLOOKUP(B1484,Sheet3!$A$1:$E$100,3)</f>
        <v>59,99</v>
      </c>
      <c r="I1484" s="0" t="str">
        <f aca="false">VLOOKUP(F1484,Sheet4!$A$1:$B$22,2)</f>
        <v>panele_korkowe</v>
      </c>
    </row>
    <row r="1485" customFormat="false" ht="18.4" hidden="false" customHeight="true" outlineLevel="0" collapsed="false">
      <c r="A1485" s="1" t="n">
        <v>1484</v>
      </c>
      <c r="B1485" s="0" t="s">
        <v>29</v>
      </c>
      <c r="C1485" s="2" t="n">
        <v>41160</v>
      </c>
      <c r="D1485" s="0" t="n">
        <v>14</v>
      </c>
      <c r="E1485" s="0" t="n">
        <f aca="false">MONTH(C1485)</f>
        <v>9</v>
      </c>
      <c r="F1485" s="0" t="str">
        <f aca="false">VLOOKUP(B1485,Sheet3!$A$1:$E$100,5)</f>
        <v>k10</v>
      </c>
      <c r="G1485" s="0" t="str">
        <f aca="false">VLOOKUP(B1485,Sheet3!$A$1:$E$100,2)</f>
        <v>150x180</v>
      </c>
      <c r="H1485" s="0" t="str">
        <f aca="false">VLOOKUP(B1485,Sheet3!$A$1:$E$100,3)</f>
        <v>199,00</v>
      </c>
      <c r="I1485" s="0" t="str">
        <f aca="false">VLOOKUP(F1485,Sheet4!$A$1:$B$22,2)</f>
        <v>tablice_korkowe</v>
      </c>
    </row>
    <row r="1486" customFormat="false" ht="18.4" hidden="false" customHeight="true" outlineLevel="0" collapsed="false">
      <c r="A1486" s="0" t="n">
        <v>1485</v>
      </c>
      <c r="B1486" s="0" t="s">
        <v>49</v>
      </c>
      <c r="C1486" s="2" t="n">
        <v>41086</v>
      </c>
      <c r="D1486" s="0" t="n">
        <v>2</v>
      </c>
      <c r="E1486" s="0" t="n">
        <f aca="false">MONTH(C1486)</f>
        <v>6</v>
      </c>
      <c r="F1486" s="0" t="str">
        <f aca="false">VLOOKUP(B1486,Sheet3!$A$1:$E$100,5)</f>
        <v>k19</v>
      </c>
      <c r="G1486" s="0" t="str">
        <f aca="false">VLOOKUP(B1486,Sheet3!$A$1:$E$100,2)</f>
        <v>Serwetnik_duży</v>
      </c>
      <c r="H1486" s="0" t="str">
        <f aca="false">VLOOKUP(B1486,Sheet3!$A$1:$E$100,3)</f>
        <v>8,99</v>
      </c>
      <c r="I1486" s="0" t="str">
        <f aca="false">VLOOKUP(F1486,Sheet4!$A$1:$B$22,2)</f>
        <v>wyroby_korkowe</v>
      </c>
    </row>
    <row r="1487" customFormat="false" ht="18.4" hidden="false" customHeight="true" outlineLevel="0" collapsed="false">
      <c r="A1487" s="1" t="n">
        <v>1486</v>
      </c>
      <c r="B1487" s="0" t="s">
        <v>54</v>
      </c>
      <c r="C1487" s="2" t="n">
        <v>41048</v>
      </c>
      <c r="D1487" s="0" t="n">
        <v>35</v>
      </c>
      <c r="E1487" s="0" t="n">
        <f aca="false">MONTH(C1487)</f>
        <v>5</v>
      </c>
      <c r="F1487" s="0" t="str">
        <f aca="false">VLOOKUP(B1487,Sheet3!$A$1:$E$100,5)</f>
        <v>k12</v>
      </c>
      <c r="G1487" s="0" t="str">
        <f aca="false">VLOOKUP(B1487,Sheet3!$A$1:$E$100,2)</f>
        <v>1000x700x1</v>
      </c>
      <c r="H1487" s="0" t="str">
        <f aca="false">VLOOKUP(B1487,Sheet3!$A$1:$E$100,3)</f>
        <v>4,99</v>
      </c>
      <c r="I1487" s="0" t="str">
        <f aca="false">VLOOKUP(F1487,Sheet4!$A$1:$B$22,2)</f>
        <v>plyty_korkowe</v>
      </c>
    </row>
    <row r="1488" customFormat="false" ht="18.4" hidden="false" customHeight="true" outlineLevel="0" collapsed="false">
      <c r="A1488" s="0" t="n">
        <v>1487</v>
      </c>
      <c r="B1488" s="0" t="s">
        <v>19</v>
      </c>
      <c r="C1488" s="2" t="n">
        <v>41080</v>
      </c>
      <c r="D1488" s="0" t="n">
        <v>14</v>
      </c>
      <c r="E1488" s="0" t="n">
        <f aca="false">MONTH(C1488)</f>
        <v>6</v>
      </c>
      <c r="F1488" s="0" t="str">
        <f aca="false">VLOOKUP(B1488,Sheet3!$A$1:$E$100,5)</f>
        <v>k20</v>
      </c>
      <c r="G1488" s="0" t="str">
        <f aca="false">VLOOKUP(B1488,Sheet3!$A$1:$E$100,2)</f>
        <v>Stozkowe_srednie</v>
      </c>
      <c r="H1488" s="0" t="str">
        <f aca="false">VLOOKUP(B1488,Sheet3!$A$1:$E$100,3)</f>
        <v>0,89</v>
      </c>
      <c r="I1488" s="0" t="str">
        <f aca="false">VLOOKUP(F1488,Sheet4!$A$1:$B$22,2)</f>
        <v>korki_do_butelek</v>
      </c>
    </row>
    <row r="1489" customFormat="false" ht="18.4" hidden="false" customHeight="true" outlineLevel="0" collapsed="false">
      <c r="A1489" s="1" t="n">
        <v>1488</v>
      </c>
      <c r="B1489" s="0" t="s">
        <v>22</v>
      </c>
      <c r="C1489" s="2" t="n">
        <v>41108</v>
      </c>
      <c r="D1489" s="0" t="n">
        <v>2</v>
      </c>
      <c r="E1489" s="0" t="n">
        <f aca="false">MONTH(C1489)</f>
        <v>7</v>
      </c>
      <c r="F1489" s="0" t="str">
        <f aca="false">VLOOKUP(B1489,Sheet3!$A$1:$E$100,5)</f>
        <v>k17</v>
      </c>
      <c r="G1489" s="0" t="str">
        <f aca="false">VLOOKUP(B1489,Sheet3!$A$1:$E$100,2)</f>
        <v>korek_natryskowy</v>
      </c>
      <c r="H1489" s="0" t="str">
        <f aca="false">VLOOKUP(B1489,Sheet3!$A$1:$E$100,3)</f>
        <v>33,99</v>
      </c>
      <c r="I1489" s="0" t="str">
        <f aca="false">VLOOKUP(F1489,Sheet4!$A$1:$B$22,2)</f>
        <v>masa_korkowa</v>
      </c>
    </row>
    <row r="1490" customFormat="false" ht="18.4" hidden="false" customHeight="true" outlineLevel="0" collapsed="false">
      <c r="A1490" s="0" t="n">
        <v>1489</v>
      </c>
      <c r="B1490" s="0" t="s">
        <v>37</v>
      </c>
      <c r="C1490" s="2" t="n">
        <v>41124</v>
      </c>
      <c r="D1490" s="0" t="n">
        <v>2</v>
      </c>
      <c r="E1490" s="0" t="n">
        <f aca="false">MONTH(C1490)</f>
        <v>8</v>
      </c>
      <c r="F1490" s="0" t="str">
        <f aca="false">VLOOKUP(B1490,Sheet3!$A$1:$E$100,5)</f>
        <v>k15</v>
      </c>
      <c r="G1490" s="0" t="str">
        <f aca="false">VLOOKUP(B1490,Sheet3!$A$1:$E$100,2)</f>
        <v>kostka</v>
      </c>
      <c r="H1490" s="0" t="str">
        <f aca="false">VLOOKUP(B1490,Sheet3!$A$1:$E$100,3)</f>
        <v>25,99</v>
      </c>
      <c r="I1490" s="0" t="str">
        <f aca="false">VLOOKUP(F1490,Sheet4!$A$1:$B$22,2)</f>
        <v>maty_korkowe</v>
      </c>
    </row>
    <row r="1491" customFormat="false" ht="18.4" hidden="false" customHeight="true" outlineLevel="0" collapsed="false">
      <c r="A1491" s="1" t="n">
        <v>1490</v>
      </c>
      <c r="B1491" s="0" t="s">
        <v>62</v>
      </c>
      <c r="C1491" s="2" t="n">
        <v>41151</v>
      </c>
      <c r="D1491" s="0" t="n">
        <v>20</v>
      </c>
      <c r="E1491" s="0" t="n">
        <f aca="false">MONTH(C1491)</f>
        <v>8</v>
      </c>
      <c r="F1491" s="0" t="str">
        <f aca="false">VLOOKUP(B1491,Sheet3!$A$1:$E$100,5)</f>
        <v>k5</v>
      </c>
      <c r="G1491" s="0" t="str">
        <f aca="false">VLOOKUP(B1491,Sheet3!$A$1:$E$100,2)</f>
        <v>Aglomerado_10_mm</v>
      </c>
      <c r="H1491" s="0" t="str">
        <f aca="false">VLOOKUP(B1491,Sheet3!$A$1:$E$100,3)</f>
        <v>34,99</v>
      </c>
      <c r="I1491" s="0" t="str">
        <f aca="false">VLOOKUP(F1491,Sheet4!$A$1:$B$22,2)</f>
        <v>panele_korkowe</v>
      </c>
    </row>
    <row r="1492" customFormat="false" ht="18.4" hidden="false" customHeight="true" outlineLevel="0" collapsed="false">
      <c r="A1492" s="0" t="n">
        <v>1491</v>
      </c>
      <c r="B1492" s="0" t="s">
        <v>41</v>
      </c>
      <c r="C1492" s="2" t="n">
        <v>41008</v>
      </c>
      <c r="D1492" s="0" t="n">
        <v>20</v>
      </c>
      <c r="E1492" s="0" t="n">
        <f aca="false">MONTH(C1492)</f>
        <v>4</v>
      </c>
      <c r="F1492" s="0" t="str">
        <f aca="false">VLOOKUP(B1492,Sheet3!$A$1:$E$100,5)</f>
        <v>k7</v>
      </c>
      <c r="G1492" s="0" t="str">
        <f aca="false">VLOOKUP(B1492,Sheet3!$A$1:$E$100,2)</f>
        <v>Kora_surowa_kl._II</v>
      </c>
      <c r="H1492" s="0" t="str">
        <f aca="false">VLOOKUP(B1492,Sheet3!$A$1:$E$100,3)</f>
        <v>79,99</v>
      </c>
      <c r="I1492" s="0" t="str">
        <f aca="false">VLOOKUP(F1492,Sheet4!$A$1:$B$22,2)</f>
        <v>panele_korkowe</v>
      </c>
    </row>
    <row r="1493" customFormat="false" ht="18.4" hidden="false" customHeight="true" outlineLevel="0" collapsed="false">
      <c r="A1493" s="1" t="n">
        <v>1492</v>
      </c>
      <c r="B1493" s="0" t="s">
        <v>42</v>
      </c>
      <c r="C1493" s="2" t="n">
        <v>41047</v>
      </c>
      <c r="D1493" s="0" t="n">
        <v>25</v>
      </c>
      <c r="E1493" s="0" t="n">
        <f aca="false">MONTH(C1493)</f>
        <v>5</v>
      </c>
      <c r="F1493" s="0" t="str">
        <f aca="false">VLOOKUP(B1493,Sheet3!$A$1:$E$100,5)</f>
        <v>k20</v>
      </c>
      <c r="G1493" s="0" t="str">
        <f aca="false">VLOOKUP(B1493,Sheet3!$A$1:$E$100,2)</f>
        <v>Stozkowe_male</v>
      </c>
      <c r="H1493" s="0" t="str">
        <f aca="false">VLOOKUP(B1493,Sheet3!$A$1:$E$100,3)</f>
        <v>0,49</v>
      </c>
      <c r="I1493" s="0" t="str">
        <f aca="false">VLOOKUP(F1493,Sheet4!$A$1:$B$22,2)</f>
        <v>korki_do_butelek</v>
      </c>
    </row>
    <row r="1494" customFormat="false" ht="18.4" hidden="false" customHeight="true" outlineLevel="0" collapsed="false">
      <c r="A1494" s="0" t="n">
        <v>1493</v>
      </c>
      <c r="B1494" s="0" t="s">
        <v>12</v>
      </c>
      <c r="C1494" s="2" t="n">
        <v>41037</v>
      </c>
      <c r="D1494" s="0" t="n">
        <v>20</v>
      </c>
      <c r="E1494" s="0" t="n">
        <f aca="false">MONTH(C1494)</f>
        <v>5</v>
      </c>
      <c r="F1494" s="0" t="str">
        <f aca="false">VLOOKUP(B1494,Sheet3!$A$1:$E$100,5)</f>
        <v>k6</v>
      </c>
      <c r="G1494" s="0" t="str">
        <f aca="false">VLOOKUP(B1494,Sheet3!$A$1:$E$100,2)</f>
        <v>940x16x5</v>
      </c>
      <c r="H1494" s="0" t="str">
        <f aca="false">VLOOKUP(B1494,Sheet3!$A$1:$E$100,3)</f>
        <v>2,19</v>
      </c>
      <c r="I1494" s="0" t="str">
        <f aca="false">VLOOKUP(F1494,Sheet4!$A$1:$B$22,2)</f>
        <v>panele_korkowe</v>
      </c>
    </row>
    <row r="1495" customFormat="false" ht="18.4" hidden="false" customHeight="true" outlineLevel="0" collapsed="false">
      <c r="A1495" s="1" t="n">
        <v>1494</v>
      </c>
      <c r="B1495" s="0" t="s">
        <v>20</v>
      </c>
      <c r="C1495" s="2" t="n">
        <v>41128</v>
      </c>
      <c r="D1495" s="0" t="n">
        <v>20</v>
      </c>
      <c r="E1495" s="0" t="n">
        <f aca="false">MONTH(C1495)</f>
        <v>8</v>
      </c>
      <c r="F1495" s="0" t="str">
        <f aca="false">VLOOKUP(B1495,Sheet3!$A$1:$E$100,5)</f>
        <v>k6</v>
      </c>
      <c r="G1495" s="0" t="str">
        <f aca="false">VLOOKUP(B1495,Sheet3!$A$1:$E$100,2)</f>
        <v>940x23x5</v>
      </c>
      <c r="H1495" s="0" t="str">
        <f aca="false">VLOOKUP(B1495,Sheet3!$A$1:$E$100,3)</f>
        <v>2,19</v>
      </c>
      <c r="I1495" s="0" t="str">
        <f aca="false">VLOOKUP(F1495,Sheet4!$A$1:$B$22,2)</f>
        <v>panele_korkowe</v>
      </c>
    </row>
    <row r="1496" customFormat="false" ht="18.4" hidden="false" customHeight="true" outlineLevel="0" collapsed="false">
      <c r="A1496" s="0" t="n">
        <v>1495</v>
      </c>
      <c r="B1496" s="0" t="s">
        <v>75</v>
      </c>
      <c r="C1496" s="2" t="n">
        <v>41111</v>
      </c>
      <c r="D1496" s="0" t="n">
        <v>5</v>
      </c>
      <c r="E1496" s="0" t="n">
        <f aca="false">MONTH(C1496)</f>
        <v>7</v>
      </c>
      <c r="F1496" s="0" t="str">
        <f aca="false">VLOOKUP(B1496,Sheet3!$A$1:$E$100,5)</f>
        <v>k4</v>
      </c>
      <c r="G1496" s="0" t="str">
        <f aca="false">VLOOKUP(B1496,Sheet3!$A$1:$E$100,2)</f>
        <v>3_l_kontaktowy</v>
      </c>
      <c r="H1496" s="0" t="str">
        <f aca="false">VLOOKUP(B1496,Sheet3!$A$1:$E$100,3)</f>
        <v>59,99</v>
      </c>
      <c r="I1496" s="0" t="str">
        <f aca="false">VLOOKUP(F1496,Sheet4!$A$1:$B$22,2)</f>
        <v>panele_korkowe</v>
      </c>
    </row>
    <row r="1497" customFormat="false" ht="18.4" hidden="false" customHeight="true" outlineLevel="0" collapsed="false">
      <c r="A1497" s="1" t="n">
        <v>1496</v>
      </c>
      <c r="B1497" s="0" t="s">
        <v>50</v>
      </c>
      <c r="C1497" s="2" t="n">
        <v>41088</v>
      </c>
      <c r="D1497" s="0" t="n">
        <v>2</v>
      </c>
      <c r="E1497" s="0" t="n">
        <f aca="false">MONTH(C1497)</f>
        <v>6</v>
      </c>
      <c r="F1497" s="0" t="str">
        <f aca="false">VLOOKUP(B1497,Sheet3!$A$1:$E$100,5)</f>
        <v>k8</v>
      </c>
      <c r="G1497" s="0" t="str">
        <f aca="false">VLOOKUP(B1497,Sheet3!$A$1:$E$100,2)</f>
        <v>LB_1</v>
      </c>
      <c r="H1497" s="0" t="str">
        <f aca="false">VLOOKUP(B1497,Sheet3!$A$1:$E$100,3)</f>
        <v>2,50</v>
      </c>
      <c r="I1497" s="0" t="str">
        <f aca="false">VLOOKUP(F1497,Sheet4!$A$1:$B$22,2)</f>
        <v>panele_korkowe</v>
      </c>
    </row>
    <row r="1498" customFormat="false" ht="18.4" hidden="false" customHeight="true" outlineLevel="0" collapsed="false">
      <c r="A1498" s="0" t="n">
        <v>1497</v>
      </c>
      <c r="B1498" s="0" t="s">
        <v>47</v>
      </c>
      <c r="C1498" s="2" t="n">
        <v>41187</v>
      </c>
      <c r="D1498" s="0" t="n">
        <v>20</v>
      </c>
      <c r="E1498" s="0" t="n">
        <f aca="false">MONTH(C1498)</f>
        <v>10</v>
      </c>
      <c r="F1498" s="0" t="str">
        <f aca="false">VLOOKUP(B1498,Sheet3!$A$1:$E$100,5)</f>
        <v>k2</v>
      </c>
      <c r="G1498" s="0" t="str">
        <f aca="false">VLOOKUP(B1498,Sheet3!$A$1:$E$100,2)</f>
        <v>Normal_4_mm</v>
      </c>
      <c r="H1498" s="0" t="str">
        <f aca="false">VLOOKUP(B1498,Sheet3!$A$1:$E$100,3)</f>
        <v>60,50</v>
      </c>
      <c r="I1498" s="0" t="str">
        <f aca="false">VLOOKUP(F1498,Sheet4!$A$1:$B$22,2)</f>
        <v>wyroby_korkowe</v>
      </c>
    </row>
    <row r="1499" customFormat="false" ht="18.4" hidden="false" customHeight="true" outlineLevel="0" collapsed="false">
      <c r="A1499" s="1" t="n">
        <v>1498</v>
      </c>
      <c r="B1499" s="0" t="s">
        <v>33</v>
      </c>
      <c r="C1499" s="2" t="n">
        <v>40931</v>
      </c>
      <c r="D1499" s="0" t="n">
        <v>12</v>
      </c>
      <c r="E1499" s="0" t="n">
        <f aca="false">MONTH(C1499)</f>
        <v>1</v>
      </c>
      <c r="F1499" s="0" t="str">
        <f aca="false">VLOOKUP(B1499,Sheet3!$A$1:$E$100,5)</f>
        <v>k5</v>
      </c>
      <c r="G1499" s="0" t="str">
        <f aca="false">VLOOKUP(B1499,Sheet3!$A$1:$E$100,2)</f>
        <v>Aglomerado_50_mm</v>
      </c>
      <c r="H1499" s="0" t="str">
        <f aca="false">VLOOKUP(B1499,Sheet3!$A$1:$E$100,3)</f>
        <v>59,99</v>
      </c>
      <c r="I1499" s="0" t="str">
        <f aca="false">VLOOKUP(F1499,Sheet4!$A$1:$B$22,2)</f>
        <v>panele_korkowe</v>
      </c>
    </row>
    <row r="1500" customFormat="false" ht="18.4" hidden="false" customHeight="true" outlineLevel="0" collapsed="false">
      <c r="A1500" s="0" t="n">
        <v>1499</v>
      </c>
      <c r="B1500" s="0" t="s">
        <v>36</v>
      </c>
      <c r="C1500" s="2" t="n">
        <v>41103</v>
      </c>
      <c r="D1500" s="0" t="n">
        <v>9</v>
      </c>
      <c r="E1500" s="0" t="n">
        <f aca="false">MONTH(C1500)</f>
        <v>7</v>
      </c>
      <c r="F1500" s="0" t="str">
        <f aca="false">VLOOKUP(B1500,Sheet3!$A$1:$E$100,5)</f>
        <v>k10</v>
      </c>
      <c r="G1500" s="0" t="str">
        <f aca="false">VLOOKUP(B1500,Sheet3!$A$1:$E$100,2)</f>
        <v>50x80</v>
      </c>
      <c r="H1500" s="0" t="str">
        <f aca="false">VLOOKUP(B1500,Sheet3!$A$1:$E$100,3)</f>
        <v>34,99</v>
      </c>
      <c r="I1500" s="0" t="str">
        <f aca="false">VLOOKUP(F1500,Sheet4!$A$1:$B$22,2)</f>
        <v>tablice_korkowe</v>
      </c>
    </row>
    <row r="1501" customFormat="false" ht="18.4" hidden="false" customHeight="true" outlineLevel="0" collapsed="false">
      <c r="A1501" s="1" t="n">
        <v>1500</v>
      </c>
      <c r="B1501" s="0" t="s">
        <v>51</v>
      </c>
      <c r="C1501" s="2" t="n">
        <v>40983</v>
      </c>
      <c r="D1501" s="0" t="n">
        <v>3</v>
      </c>
      <c r="E1501" s="0" t="n">
        <f aca="false">MONTH(C1501)</f>
        <v>3</v>
      </c>
      <c r="F1501" s="0" t="str">
        <f aca="false">VLOOKUP(B1501,Sheet3!$A$1:$E$100,5)</f>
        <v>k10</v>
      </c>
      <c r="G1501" s="0" t="str">
        <f aca="false">VLOOKUP(B1501,Sheet3!$A$1:$E$100,2)</f>
        <v>60x80</v>
      </c>
      <c r="H1501" s="0" t="str">
        <f aca="false">VLOOKUP(B1501,Sheet3!$A$1:$E$100,3)</f>
        <v>51,00</v>
      </c>
      <c r="I1501" s="0" t="str">
        <f aca="false">VLOOKUP(F1501,Sheet4!$A$1:$B$22,2)</f>
        <v>tablice_korkowe</v>
      </c>
    </row>
    <row r="1502" customFormat="false" ht="18.4" hidden="false" customHeight="true" outlineLevel="0" collapsed="false">
      <c r="A1502" s="0" t="n">
        <v>1501</v>
      </c>
      <c r="B1502" s="0" t="s">
        <v>42</v>
      </c>
      <c r="C1502" s="2" t="n">
        <v>41120</v>
      </c>
      <c r="D1502" s="0" t="n">
        <v>4</v>
      </c>
      <c r="E1502" s="0" t="n">
        <f aca="false">MONTH(C1502)</f>
        <v>7</v>
      </c>
      <c r="F1502" s="0" t="str">
        <f aca="false">VLOOKUP(B1502,Sheet3!$A$1:$E$100,5)</f>
        <v>k20</v>
      </c>
      <c r="G1502" s="0" t="str">
        <f aca="false">VLOOKUP(B1502,Sheet3!$A$1:$E$100,2)</f>
        <v>Stozkowe_male</v>
      </c>
      <c r="H1502" s="0" t="str">
        <f aca="false">VLOOKUP(B1502,Sheet3!$A$1:$E$100,3)</f>
        <v>0,49</v>
      </c>
      <c r="I1502" s="0" t="str">
        <f aca="false">VLOOKUP(F1502,Sheet4!$A$1:$B$22,2)</f>
        <v>korki_do_butelek</v>
      </c>
    </row>
    <row r="1503" customFormat="false" ht="18.4" hidden="false" customHeight="true" outlineLevel="0" collapsed="false">
      <c r="A1503" s="1" t="n">
        <v>1502</v>
      </c>
      <c r="B1503" s="0" t="s">
        <v>21</v>
      </c>
      <c r="C1503" s="2" t="n">
        <v>40962</v>
      </c>
      <c r="D1503" s="0" t="n">
        <v>20</v>
      </c>
      <c r="E1503" s="0" t="n">
        <f aca="false">MONTH(C1503)</f>
        <v>2</v>
      </c>
      <c r="F1503" s="0" t="str">
        <f aca="false">VLOOKUP(B1503,Sheet3!$A$1:$E$100,5)</f>
        <v>k8</v>
      </c>
      <c r="G1503" s="0" t="str">
        <f aca="false">VLOOKUP(B1503,Sheet3!$A$1:$E$100,2)</f>
        <v>LK_3</v>
      </c>
      <c r="H1503" s="0" t="str">
        <f aca="false">VLOOKUP(B1503,Sheet3!$A$1:$E$100,3)</f>
        <v>3,60</v>
      </c>
      <c r="I1503" s="0" t="str">
        <f aca="false">VLOOKUP(F1503,Sheet4!$A$1:$B$22,2)</f>
        <v>panele_korkowe</v>
      </c>
    </row>
    <row r="1504" customFormat="false" ht="18.4" hidden="false" customHeight="true" outlineLevel="0" collapsed="false">
      <c r="A1504" s="0" t="n">
        <v>1503</v>
      </c>
      <c r="B1504" s="0" t="s">
        <v>63</v>
      </c>
      <c r="C1504" s="2" t="n">
        <v>40961</v>
      </c>
      <c r="D1504" s="0" t="n">
        <v>12</v>
      </c>
      <c r="E1504" s="0" t="n">
        <f aca="false">MONTH(C1504)</f>
        <v>2</v>
      </c>
      <c r="F1504" s="0" t="str">
        <f aca="false">VLOOKUP(B1504,Sheet3!$A$1:$E$100,5)</f>
        <v>k19</v>
      </c>
      <c r="G1504" s="0" t="str">
        <f aca="false">VLOOKUP(B1504,Sheet3!$A$1:$E$100,2)</f>
        <v>Taca_okragla</v>
      </c>
      <c r="H1504" s="0" t="str">
        <f aca="false">VLOOKUP(B1504,Sheet3!$A$1:$E$100,3)</f>
        <v>32,49</v>
      </c>
      <c r="I1504" s="0" t="str">
        <f aca="false">VLOOKUP(F1504,Sheet4!$A$1:$B$22,2)</f>
        <v>wyroby_korkowe</v>
      </c>
    </row>
    <row r="1505" customFormat="false" ht="18.4" hidden="false" customHeight="true" outlineLevel="0" collapsed="false">
      <c r="A1505" s="1" t="n">
        <v>1504</v>
      </c>
      <c r="B1505" s="0" t="s">
        <v>67</v>
      </c>
      <c r="C1505" s="2" t="n">
        <v>41068</v>
      </c>
      <c r="D1505" s="0" t="n">
        <v>54</v>
      </c>
      <c r="E1505" s="0" t="n">
        <f aca="false">MONTH(C1505)</f>
        <v>6</v>
      </c>
      <c r="F1505" s="0" t="str">
        <f aca="false">VLOOKUP(B1505,Sheet3!$A$1:$E$100,5)</f>
        <v>k14</v>
      </c>
      <c r="G1505" s="0" t="str">
        <f aca="false">VLOOKUP(B1505,Sheet3!$A$1:$E$100,2)</f>
        <v>Rapsodia</v>
      </c>
      <c r="H1505" s="0" t="str">
        <f aca="false">VLOOKUP(B1505,Sheet3!$A$1:$E$100,3)</f>
        <v>64,99</v>
      </c>
      <c r="I1505" s="0" t="str">
        <f aca="false">VLOOKUP(F1505,Sheet4!$A$1:$B$22,2)</f>
        <v>parkiet_korkowy</v>
      </c>
    </row>
    <row r="1506" customFormat="false" ht="18.4" hidden="false" customHeight="true" outlineLevel="0" collapsed="false">
      <c r="A1506" s="0" t="n">
        <v>1505</v>
      </c>
      <c r="B1506" s="0" t="s">
        <v>76</v>
      </c>
      <c r="C1506" s="2" t="n">
        <v>41184</v>
      </c>
      <c r="D1506" s="0" t="n">
        <v>22</v>
      </c>
      <c r="E1506" s="0" t="n">
        <f aca="false">MONTH(C1506)</f>
        <v>10</v>
      </c>
      <c r="F1506" s="0" t="str">
        <f aca="false">VLOOKUP(B1506,Sheet3!$A$1:$E$100,5)</f>
        <v>k2</v>
      </c>
      <c r="G1506" s="0" t="str">
        <f aca="false">VLOOKUP(B1506,Sheet3!$A$1:$E$100,2)</f>
        <v>Normal_6_mm</v>
      </c>
      <c r="H1506" s="0" t="str">
        <f aca="false">VLOOKUP(B1506,Sheet3!$A$1:$E$100,3)</f>
        <v>119,99</v>
      </c>
      <c r="I1506" s="0" t="str">
        <f aca="false">VLOOKUP(F1506,Sheet4!$A$1:$B$22,2)</f>
        <v>wyroby_korkowe</v>
      </c>
    </row>
    <row r="1507" customFormat="false" ht="18.4" hidden="false" customHeight="true" outlineLevel="0" collapsed="false">
      <c r="A1507" s="1" t="n">
        <v>1506</v>
      </c>
      <c r="B1507" s="0" t="s">
        <v>37</v>
      </c>
      <c r="C1507" s="2" t="n">
        <v>40969</v>
      </c>
      <c r="D1507" s="0" t="n">
        <v>1</v>
      </c>
      <c r="E1507" s="0" t="n">
        <f aca="false">MONTH(C1507)</f>
        <v>3</v>
      </c>
      <c r="F1507" s="0" t="str">
        <f aca="false">VLOOKUP(B1507,Sheet3!$A$1:$E$100,5)</f>
        <v>k15</v>
      </c>
      <c r="G1507" s="0" t="str">
        <f aca="false">VLOOKUP(B1507,Sheet3!$A$1:$E$100,2)</f>
        <v>kostka</v>
      </c>
      <c r="H1507" s="0" t="str">
        <f aca="false">VLOOKUP(B1507,Sheet3!$A$1:$E$100,3)</f>
        <v>25,99</v>
      </c>
      <c r="I1507" s="0" t="str">
        <f aca="false">VLOOKUP(F1507,Sheet4!$A$1:$B$22,2)</f>
        <v>maty_korkowe</v>
      </c>
    </row>
    <row r="1508" customFormat="false" ht="18.4" hidden="false" customHeight="true" outlineLevel="0" collapsed="false">
      <c r="A1508" s="0" t="n">
        <v>1507</v>
      </c>
      <c r="B1508" s="0" t="s">
        <v>57</v>
      </c>
      <c r="C1508" s="2" t="n">
        <v>40987</v>
      </c>
      <c r="D1508" s="0" t="n">
        <v>150</v>
      </c>
      <c r="E1508" s="0" t="n">
        <f aca="false">MONTH(C1508)</f>
        <v>3</v>
      </c>
      <c r="F1508" s="0" t="str">
        <f aca="false">VLOOKUP(B1508,Sheet3!$A$1:$E$100,5)</f>
        <v>k6</v>
      </c>
      <c r="G1508" s="0" t="str">
        <f aca="false">VLOOKUP(B1508,Sheet3!$A$1:$E$100,2)</f>
        <v>940x23x7</v>
      </c>
      <c r="H1508" s="0" t="str">
        <f aca="false">VLOOKUP(B1508,Sheet3!$A$1:$E$100,3)</f>
        <v>2,89</v>
      </c>
      <c r="I1508" s="0" t="str">
        <f aca="false">VLOOKUP(F1508,Sheet4!$A$1:$B$22,2)</f>
        <v>panele_korkowe</v>
      </c>
    </row>
    <row r="1509" customFormat="false" ht="18.4" hidden="false" customHeight="true" outlineLevel="0" collapsed="false">
      <c r="A1509" s="1" t="n">
        <v>1508</v>
      </c>
      <c r="B1509" s="0" t="s">
        <v>69</v>
      </c>
      <c r="C1509" s="2" t="n">
        <v>40945</v>
      </c>
      <c r="D1509" s="0" t="n">
        <v>1</v>
      </c>
      <c r="E1509" s="0" t="n">
        <f aca="false">MONTH(C1509)</f>
        <v>2</v>
      </c>
      <c r="F1509" s="0" t="str">
        <f aca="false">VLOOKUP(B1509,Sheet3!$A$1:$E$100,5)</f>
        <v>k20</v>
      </c>
      <c r="G1509" s="0" t="str">
        <f aca="false">VLOOKUP(B1509,Sheet3!$A$1:$E$100,2)</f>
        <v>Stozkowe_duze</v>
      </c>
      <c r="H1509" s="0" t="str">
        <f aca="false">VLOOKUP(B1509,Sheet3!$A$1:$E$100,3)</f>
        <v>1,19</v>
      </c>
      <c r="I1509" s="0" t="str">
        <f aca="false">VLOOKUP(F1509,Sheet4!$A$1:$B$22,2)</f>
        <v>korki_do_butelek</v>
      </c>
    </row>
    <row r="1510" customFormat="false" ht="18.4" hidden="false" customHeight="true" outlineLevel="0" collapsed="false">
      <c r="A1510" s="0" t="n">
        <v>1509</v>
      </c>
      <c r="B1510" s="0" t="s">
        <v>38</v>
      </c>
      <c r="C1510" s="2" t="n">
        <v>41151</v>
      </c>
      <c r="D1510" s="0" t="n">
        <v>28</v>
      </c>
      <c r="E1510" s="0" t="n">
        <f aca="false">MONTH(C1510)</f>
        <v>8</v>
      </c>
      <c r="F1510" s="0" t="str">
        <f aca="false">VLOOKUP(B1510,Sheet3!$A$1:$E$100,5)</f>
        <v>k10</v>
      </c>
      <c r="G1510" s="0" t="str">
        <f aca="false">VLOOKUP(B1510,Sheet3!$A$1:$E$100,2)</f>
        <v>50x80</v>
      </c>
      <c r="H1510" s="0" t="str">
        <f aca="false">VLOOKUP(B1510,Sheet3!$A$1:$E$100,3)</f>
        <v>34,99</v>
      </c>
      <c r="I1510" s="0" t="str">
        <f aca="false">VLOOKUP(F1510,Sheet4!$A$1:$B$22,2)</f>
        <v>tablice_korkowe</v>
      </c>
    </row>
    <row r="1511" customFormat="false" ht="18.4" hidden="false" customHeight="true" outlineLevel="0" collapsed="false">
      <c r="A1511" s="1" t="n">
        <v>1510</v>
      </c>
      <c r="B1511" s="0" t="s">
        <v>42</v>
      </c>
      <c r="C1511" s="2" t="n">
        <v>41148</v>
      </c>
      <c r="D1511" s="0" t="n">
        <v>24</v>
      </c>
      <c r="E1511" s="0" t="n">
        <f aca="false">MONTH(C1511)</f>
        <v>8</v>
      </c>
      <c r="F1511" s="0" t="str">
        <f aca="false">VLOOKUP(B1511,Sheet3!$A$1:$E$100,5)</f>
        <v>k20</v>
      </c>
      <c r="G1511" s="0" t="str">
        <f aca="false">VLOOKUP(B1511,Sheet3!$A$1:$E$100,2)</f>
        <v>Stozkowe_male</v>
      </c>
      <c r="H1511" s="0" t="str">
        <f aca="false">VLOOKUP(B1511,Sheet3!$A$1:$E$100,3)</f>
        <v>0,49</v>
      </c>
      <c r="I1511" s="0" t="str">
        <f aca="false">VLOOKUP(F1511,Sheet4!$A$1:$B$22,2)</f>
        <v>korki_do_butelek</v>
      </c>
    </row>
    <row r="1512" customFormat="false" ht="18.4" hidden="false" customHeight="true" outlineLevel="0" collapsed="false">
      <c r="A1512" s="0" t="n">
        <v>1511</v>
      </c>
      <c r="B1512" s="0" t="s">
        <v>37</v>
      </c>
      <c r="C1512" s="2" t="n">
        <v>41121</v>
      </c>
      <c r="D1512" s="0" t="n">
        <v>2</v>
      </c>
      <c r="E1512" s="0" t="n">
        <f aca="false">MONTH(C1512)</f>
        <v>7</v>
      </c>
      <c r="F1512" s="0" t="str">
        <f aca="false">VLOOKUP(B1512,Sheet3!$A$1:$E$100,5)</f>
        <v>k15</v>
      </c>
      <c r="G1512" s="0" t="str">
        <f aca="false">VLOOKUP(B1512,Sheet3!$A$1:$E$100,2)</f>
        <v>kostka</v>
      </c>
      <c r="H1512" s="0" t="str">
        <f aca="false">VLOOKUP(B1512,Sheet3!$A$1:$E$100,3)</f>
        <v>25,99</v>
      </c>
      <c r="I1512" s="0" t="str">
        <f aca="false">VLOOKUP(F1512,Sheet4!$A$1:$B$22,2)</f>
        <v>maty_korkowe</v>
      </c>
    </row>
    <row r="1513" customFormat="false" ht="18.4" hidden="false" customHeight="true" outlineLevel="0" collapsed="false">
      <c r="A1513" s="1" t="n">
        <v>1512</v>
      </c>
      <c r="B1513" s="0" t="s">
        <v>64</v>
      </c>
      <c r="C1513" s="2" t="n">
        <v>41041</v>
      </c>
      <c r="D1513" s="0" t="n">
        <v>1</v>
      </c>
      <c r="E1513" s="0" t="n">
        <f aca="false">MONTH(C1513)</f>
        <v>5</v>
      </c>
      <c r="F1513" s="0" t="str">
        <f aca="false">VLOOKUP(B1513,Sheet3!$A$1:$E$100,5)</f>
        <v>k9</v>
      </c>
      <c r="G1513" s="0" t="str">
        <f aca="false">VLOOKUP(B1513,Sheet3!$A$1:$E$100,2)</f>
        <v>duze</v>
      </c>
      <c r="H1513" s="0" t="str">
        <f aca="false">VLOOKUP(B1513,Sheet3!$A$1:$E$100,3)</f>
        <v>48,00</v>
      </c>
      <c r="I1513" s="0" t="str">
        <f aca="false">VLOOKUP(F1513,Sheet4!$A$1:$B$22,2)</f>
        <v>panele_korkowe</v>
      </c>
    </row>
    <row r="1514" customFormat="false" ht="18.4" hidden="false" customHeight="true" outlineLevel="0" collapsed="false">
      <c r="A1514" s="0" t="n">
        <v>1513</v>
      </c>
      <c r="B1514" s="0" t="s">
        <v>39</v>
      </c>
      <c r="C1514" s="2" t="n">
        <v>41235</v>
      </c>
      <c r="D1514" s="0" t="n">
        <v>16</v>
      </c>
      <c r="E1514" s="0" t="n">
        <f aca="false">MONTH(C1514)</f>
        <v>11</v>
      </c>
      <c r="F1514" s="0" t="str">
        <f aca="false">VLOOKUP(B1514,Sheet3!$A$1:$E$100,5)</f>
        <v>k12</v>
      </c>
      <c r="G1514" s="0" t="str">
        <f aca="false">VLOOKUP(B1514,Sheet3!$A$1:$E$100,2)</f>
        <v>1000x700x5</v>
      </c>
      <c r="H1514" s="0" t="str">
        <f aca="false">VLOOKUP(B1514,Sheet3!$A$1:$E$100,3)</f>
        <v>15,99</v>
      </c>
      <c r="I1514" s="0" t="str">
        <f aca="false">VLOOKUP(F1514,Sheet4!$A$1:$B$22,2)</f>
        <v>plyty_korkowe</v>
      </c>
    </row>
    <row r="1515" customFormat="false" ht="18.4" hidden="false" customHeight="true" outlineLevel="0" collapsed="false">
      <c r="A1515" s="1" t="n">
        <v>1514</v>
      </c>
      <c r="B1515" s="0" t="s">
        <v>48</v>
      </c>
      <c r="C1515" s="2" t="n">
        <v>41050</v>
      </c>
      <c r="D1515" s="0" t="n">
        <v>5</v>
      </c>
      <c r="E1515" s="0" t="n">
        <f aca="false">MONTH(C1515)</f>
        <v>5</v>
      </c>
      <c r="F1515" s="0" t="str">
        <f aca="false">VLOOKUP(B1515,Sheet3!$A$1:$E$100,5)</f>
        <v>k19</v>
      </c>
      <c r="G1515" s="0" t="str">
        <f aca="false">VLOOKUP(B1515,Sheet3!$A$1:$E$100,2)</f>
        <v>Cukiernica</v>
      </c>
      <c r="H1515" s="0" t="str">
        <f aca="false">VLOOKUP(B1515,Sheet3!$A$1:$E$100,3)</f>
        <v>25,99</v>
      </c>
      <c r="I1515" s="0" t="str">
        <f aca="false">VLOOKUP(F1515,Sheet4!$A$1:$B$22,2)</f>
        <v>wyroby_korkowe</v>
      </c>
    </row>
    <row r="1516" customFormat="false" ht="18.4" hidden="false" customHeight="true" outlineLevel="0" collapsed="false">
      <c r="A1516" s="0" t="n">
        <v>1515</v>
      </c>
      <c r="B1516" s="0" t="s">
        <v>16</v>
      </c>
      <c r="C1516" s="2" t="n">
        <v>41080</v>
      </c>
      <c r="D1516" s="0" t="n">
        <v>3</v>
      </c>
      <c r="E1516" s="0" t="n">
        <f aca="false">MONTH(C1516)</f>
        <v>6</v>
      </c>
      <c r="F1516" s="0" t="str">
        <f aca="false">VLOOKUP(B1516,Sheet3!$A$1:$E$100,5)</f>
        <v>k11</v>
      </c>
      <c r="G1516" s="0" t="str">
        <f aca="false">VLOOKUP(B1516,Sheet3!$A$1:$E$100,2)</f>
        <v>kpl_12_mm</v>
      </c>
      <c r="H1516" s="0" t="str">
        <f aca="false">VLOOKUP(B1516,Sheet3!$A$1:$E$100,3)</f>
        <v>10,20</v>
      </c>
      <c r="I1516" s="0" t="str">
        <f aca="false">VLOOKUP(F1516,Sheet4!$A$1:$B$22,2)</f>
        <v>podkladki_naturalne</v>
      </c>
    </row>
    <row r="1517" customFormat="false" ht="18.4" hidden="false" customHeight="true" outlineLevel="0" collapsed="false">
      <c r="A1517" s="1" t="n">
        <v>1516</v>
      </c>
      <c r="B1517" s="0" t="s">
        <v>93</v>
      </c>
      <c r="C1517" s="2" t="n">
        <v>41138</v>
      </c>
      <c r="D1517" s="0" t="n">
        <v>22</v>
      </c>
      <c r="E1517" s="0" t="n">
        <f aca="false">MONTH(C1517)</f>
        <v>8</v>
      </c>
      <c r="F1517" s="0" t="str">
        <f aca="false">VLOOKUP(B1517,Sheet3!$A$1:$E$100,5)</f>
        <v>k13</v>
      </c>
      <c r="G1517" s="0" t="str">
        <f aca="false">VLOOKUP(B1517,Sheet3!$A$1:$E$100,2)</f>
        <v>30m_x_1m_x_2mm</v>
      </c>
      <c r="H1517" s="0" t="str">
        <f aca="false">VLOOKUP(B1517,Sheet3!$A$1:$E$100,3)</f>
        <v>299,99</v>
      </c>
      <c r="I1517" s="0" t="str">
        <f aca="false">VLOOKUP(F1517,Sheet4!$A$1:$B$22,2)</f>
        <v>rolki_korkowe</v>
      </c>
    </row>
    <row r="1518" customFormat="false" ht="18.4" hidden="false" customHeight="true" outlineLevel="0" collapsed="false">
      <c r="A1518" s="0" t="n">
        <v>1517</v>
      </c>
      <c r="B1518" s="0" t="s">
        <v>37</v>
      </c>
      <c r="C1518" s="2" t="n">
        <v>41108</v>
      </c>
      <c r="D1518" s="0" t="n">
        <v>32</v>
      </c>
      <c r="E1518" s="0" t="n">
        <f aca="false">MONTH(C1518)</f>
        <v>7</v>
      </c>
      <c r="F1518" s="0" t="str">
        <f aca="false">VLOOKUP(B1518,Sheet3!$A$1:$E$100,5)</f>
        <v>k15</v>
      </c>
      <c r="G1518" s="0" t="str">
        <f aca="false">VLOOKUP(B1518,Sheet3!$A$1:$E$100,2)</f>
        <v>kostka</v>
      </c>
      <c r="H1518" s="0" t="str">
        <f aca="false">VLOOKUP(B1518,Sheet3!$A$1:$E$100,3)</f>
        <v>25,99</v>
      </c>
      <c r="I1518" s="0" t="str">
        <f aca="false">VLOOKUP(F1518,Sheet4!$A$1:$B$22,2)</f>
        <v>maty_korkowe</v>
      </c>
    </row>
    <row r="1519" customFormat="false" ht="18.4" hidden="false" customHeight="true" outlineLevel="0" collapsed="false">
      <c r="A1519" s="1" t="n">
        <v>1518</v>
      </c>
      <c r="B1519" s="0" t="s">
        <v>65</v>
      </c>
      <c r="C1519" s="2" t="n">
        <v>41064</v>
      </c>
      <c r="D1519" s="0" t="n">
        <v>20</v>
      </c>
      <c r="E1519" s="0" t="n">
        <f aca="false">MONTH(C1519)</f>
        <v>6</v>
      </c>
      <c r="F1519" s="0" t="str">
        <f aca="false">VLOOKUP(B1519,Sheet3!$A$1:$E$100,5)</f>
        <v>k12</v>
      </c>
      <c r="G1519" s="0" t="str">
        <f aca="false">VLOOKUP(B1519,Sheet3!$A$1:$E$100,2)</f>
        <v>1000x700x4</v>
      </c>
      <c r="H1519" s="0" t="str">
        <f aca="false">VLOOKUP(B1519,Sheet3!$A$1:$E$100,3)</f>
        <v>14,99</v>
      </c>
      <c r="I1519" s="0" t="str">
        <f aca="false">VLOOKUP(F1519,Sheet4!$A$1:$B$22,2)</f>
        <v>plyty_korkowe</v>
      </c>
    </row>
    <row r="1520" customFormat="false" ht="18.4" hidden="false" customHeight="true" outlineLevel="0" collapsed="false">
      <c r="A1520" s="0" t="n">
        <v>1519</v>
      </c>
      <c r="B1520" s="0" t="s">
        <v>47</v>
      </c>
      <c r="C1520" s="2" t="n">
        <v>41079</v>
      </c>
      <c r="D1520" s="0" t="n">
        <v>45</v>
      </c>
      <c r="E1520" s="0" t="n">
        <f aca="false">MONTH(C1520)</f>
        <v>6</v>
      </c>
      <c r="F1520" s="0" t="str">
        <f aca="false">VLOOKUP(B1520,Sheet3!$A$1:$E$100,5)</f>
        <v>k2</v>
      </c>
      <c r="G1520" s="0" t="str">
        <f aca="false">VLOOKUP(B1520,Sheet3!$A$1:$E$100,2)</f>
        <v>Normal_4_mm</v>
      </c>
      <c r="H1520" s="0" t="str">
        <f aca="false">VLOOKUP(B1520,Sheet3!$A$1:$E$100,3)</f>
        <v>60,50</v>
      </c>
      <c r="I1520" s="0" t="str">
        <f aca="false">VLOOKUP(F1520,Sheet4!$A$1:$B$22,2)</f>
        <v>wyroby_korkowe</v>
      </c>
    </row>
    <row r="1521" customFormat="false" ht="18.4" hidden="false" customHeight="true" outlineLevel="0" collapsed="false">
      <c r="A1521" s="1" t="n">
        <v>1520</v>
      </c>
      <c r="B1521" s="0" t="s">
        <v>36</v>
      </c>
      <c r="C1521" s="2" t="n">
        <v>40973</v>
      </c>
      <c r="D1521" s="0" t="n">
        <v>2</v>
      </c>
      <c r="E1521" s="0" t="n">
        <f aca="false">MONTH(C1521)</f>
        <v>3</v>
      </c>
      <c r="F1521" s="0" t="str">
        <f aca="false">VLOOKUP(B1521,Sheet3!$A$1:$E$100,5)</f>
        <v>k10</v>
      </c>
      <c r="G1521" s="0" t="str">
        <f aca="false">VLOOKUP(B1521,Sheet3!$A$1:$E$100,2)</f>
        <v>50x80</v>
      </c>
      <c r="H1521" s="0" t="str">
        <f aca="false">VLOOKUP(B1521,Sheet3!$A$1:$E$100,3)</f>
        <v>34,99</v>
      </c>
      <c r="I1521" s="0" t="str">
        <f aca="false">VLOOKUP(F1521,Sheet4!$A$1:$B$22,2)</f>
        <v>tablice_korkowe</v>
      </c>
    </row>
    <row r="1522" customFormat="false" ht="18.4" hidden="false" customHeight="true" outlineLevel="0" collapsed="false">
      <c r="A1522" s="0" t="n">
        <v>1521</v>
      </c>
      <c r="B1522" s="0" t="s">
        <v>34</v>
      </c>
      <c r="C1522" s="2" t="n">
        <v>41209</v>
      </c>
      <c r="D1522" s="0" t="n">
        <v>22</v>
      </c>
      <c r="E1522" s="0" t="n">
        <f aca="false">MONTH(C1522)</f>
        <v>10</v>
      </c>
      <c r="F1522" s="0" t="str">
        <f aca="false">VLOOKUP(B1522,Sheet3!$A$1:$E$100,5)</f>
        <v>k8</v>
      </c>
      <c r="G1522" s="0" t="str">
        <f aca="false">VLOOKUP(B1522,Sheet3!$A$1:$E$100,2)</f>
        <v>LP_4</v>
      </c>
      <c r="H1522" s="0" t="str">
        <f aca="false">VLOOKUP(B1522,Sheet3!$A$1:$E$100,3)</f>
        <v>2,30</v>
      </c>
      <c r="I1522" s="0" t="str">
        <f aca="false">VLOOKUP(F1522,Sheet4!$A$1:$B$22,2)</f>
        <v>panele_korkowe</v>
      </c>
    </row>
    <row r="1523" customFormat="false" ht="18.4" hidden="false" customHeight="true" outlineLevel="0" collapsed="false">
      <c r="A1523" s="1" t="n">
        <v>1522</v>
      </c>
      <c r="B1523" s="0" t="s">
        <v>9</v>
      </c>
      <c r="C1523" s="2" t="n">
        <v>41062</v>
      </c>
      <c r="D1523" s="0" t="n">
        <v>28</v>
      </c>
      <c r="E1523" s="0" t="n">
        <f aca="false">MONTH(C1523)</f>
        <v>6</v>
      </c>
      <c r="F1523" s="0" t="str">
        <f aca="false">VLOOKUP(B1523,Sheet3!$A$1:$E$100,5)</f>
        <v>k19</v>
      </c>
      <c r="G1523" s="0" t="str">
        <f aca="false">VLOOKUP(B1523,Sheet3!$A$1:$E$100,2)</f>
        <v>Oslonka_falista</v>
      </c>
      <c r="H1523" s="0" t="str">
        <f aca="false">VLOOKUP(B1523,Sheet3!$A$1:$E$100,3)</f>
        <v>22,99</v>
      </c>
      <c r="I1523" s="0" t="str">
        <f aca="false">VLOOKUP(F1523,Sheet4!$A$1:$B$22,2)</f>
        <v>wyroby_korkowe</v>
      </c>
    </row>
    <row r="1524" customFormat="false" ht="18.4" hidden="false" customHeight="true" outlineLevel="0" collapsed="false">
      <c r="A1524" s="0" t="n">
        <v>1523</v>
      </c>
      <c r="B1524" s="0" t="s">
        <v>34</v>
      </c>
      <c r="C1524" s="2" t="n">
        <v>40963</v>
      </c>
      <c r="D1524" s="0" t="n">
        <v>39</v>
      </c>
      <c r="E1524" s="0" t="n">
        <f aca="false">MONTH(C1524)</f>
        <v>2</v>
      </c>
      <c r="F1524" s="0" t="str">
        <f aca="false">VLOOKUP(B1524,Sheet3!$A$1:$E$100,5)</f>
        <v>k8</v>
      </c>
      <c r="G1524" s="0" t="str">
        <f aca="false">VLOOKUP(B1524,Sheet3!$A$1:$E$100,2)</f>
        <v>LP_4</v>
      </c>
      <c r="H1524" s="0" t="str">
        <f aca="false">VLOOKUP(B1524,Sheet3!$A$1:$E$100,3)</f>
        <v>2,30</v>
      </c>
      <c r="I1524" s="0" t="str">
        <f aca="false">VLOOKUP(F1524,Sheet4!$A$1:$B$22,2)</f>
        <v>panele_korkowe</v>
      </c>
    </row>
    <row r="1525" customFormat="false" ht="18.4" hidden="false" customHeight="true" outlineLevel="0" collapsed="false">
      <c r="A1525" s="1" t="n">
        <v>1524</v>
      </c>
      <c r="B1525" s="0" t="s">
        <v>35</v>
      </c>
      <c r="C1525" s="2" t="n">
        <v>41108</v>
      </c>
      <c r="D1525" s="0" t="n">
        <v>4</v>
      </c>
      <c r="E1525" s="0" t="n">
        <f aca="false">MONTH(C1525)</f>
        <v>7</v>
      </c>
      <c r="F1525" s="0" t="str">
        <f aca="false">VLOOKUP(B1525,Sheet3!$A$1:$E$100,5)</f>
        <v>k9</v>
      </c>
      <c r="G1525" s="0" t="str">
        <f aca="false">VLOOKUP(B1525,Sheet3!$A$1:$E$100,2)</f>
        <v>srednie</v>
      </c>
      <c r="H1525" s="0" t="str">
        <f aca="false">VLOOKUP(B1525,Sheet3!$A$1:$E$100,3)</f>
        <v>32,00</v>
      </c>
      <c r="I1525" s="0" t="str">
        <f aca="false">VLOOKUP(F1525,Sheet4!$A$1:$B$22,2)</f>
        <v>panele_korkowe</v>
      </c>
    </row>
    <row r="1526" customFormat="false" ht="18.4" hidden="false" customHeight="true" outlineLevel="0" collapsed="false">
      <c r="A1526" s="0" t="n">
        <v>1525</v>
      </c>
      <c r="B1526" s="0" t="s">
        <v>36</v>
      </c>
      <c r="C1526" s="2" t="n">
        <v>41123</v>
      </c>
      <c r="D1526" s="0" t="n">
        <v>10</v>
      </c>
      <c r="E1526" s="0" t="n">
        <f aca="false">MONTH(C1526)</f>
        <v>8</v>
      </c>
      <c r="F1526" s="0" t="str">
        <f aca="false">VLOOKUP(B1526,Sheet3!$A$1:$E$100,5)</f>
        <v>k10</v>
      </c>
      <c r="G1526" s="0" t="str">
        <f aca="false">VLOOKUP(B1526,Sheet3!$A$1:$E$100,2)</f>
        <v>50x80</v>
      </c>
      <c r="H1526" s="0" t="str">
        <f aca="false">VLOOKUP(B1526,Sheet3!$A$1:$E$100,3)</f>
        <v>34,99</v>
      </c>
      <c r="I1526" s="0" t="str">
        <f aca="false">VLOOKUP(F1526,Sheet4!$A$1:$B$22,2)</f>
        <v>tablice_korkowe</v>
      </c>
    </row>
    <row r="1527" customFormat="false" ht="18.4" hidden="false" customHeight="true" outlineLevel="0" collapsed="false">
      <c r="A1527" s="1" t="n">
        <v>1526</v>
      </c>
      <c r="B1527" s="0" t="s">
        <v>54</v>
      </c>
      <c r="C1527" s="2" t="n">
        <v>41149</v>
      </c>
      <c r="D1527" s="0" t="n">
        <v>34</v>
      </c>
      <c r="E1527" s="0" t="n">
        <f aca="false">MONTH(C1527)</f>
        <v>8</v>
      </c>
      <c r="F1527" s="0" t="str">
        <f aca="false">VLOOKUP(B1527,Sheet3!$A$1:$E$100,5)</f>
        <v>k12</v>
      </c>
      <c r="G1527" s="0" t="str">
        <f aca="false">VLOOKUP(B1527,Sheet3!$A$1:$E$100,2)</f>
        <v>1000x700x1</v>
      </c>
      <c r="H1527" s="0" t="str">
        <f aca="false">VLOOKUP(B1527,Sheet3!$A$1:$E$100,3)</f>
        <v>4,99</v>
      </c>
      <c r="I1527" s="0" t="str">
        <f aca="false">VLOOKUP(F1527,Sheet4!$A$1:$B$22,2)</f>
        <v>plyty_korkowe</v>
      </c>
    </row>
    <row r="1528" customFormat="false" ht="18.4" hidden="false" customHeight="true" outlineLevel="0" collapsed="false">
      <c r="A1528" s="0" t="n">
        <v>1527</v>
      </c>
      <c r="B1528" s="0" t="s">
        <v>70</v>
      </c>
      <c r="C1528" s="2" t="n">
        <v>41068</v>
      </c>
      <c r="D1528" s="0" t="n">
        <v>22</v>
      </c>
      <c r="E1528" s="0" t="n">
        <f aca="false">MONTH(C1528)</f>
        <v>6</v>
      </c>
      <c r="F1528" s="0" t="str">
        <f aca="false">VLOOKUP(B1528,Sheet3!$A$1:$E$100,5)</f>
        <v>k14</v>
      </c>
      <c r="G1528" s="0" t="str">
        <f aca="false">VLOOKUP(B1528,Sheet3!$A$1:$E$100,2)</f>
        <v>Symphony</v>
      </c>
      <c r="H1528" s="0" t="str">
        <f aca="false">VLOOKUP(B1528,Sheet3!$A$1:$E$100,3)</f>
        <v>83,99</v>
      </c>
      <c r="I1528" s="0" t="str">
        <f aca="false">VLOOKUP(F1528,Sheet4!$A$1:$B$22,2)</f>
        <v>parkiet_korkowy</v>
      </c>
    </row>
    <row r="1529" customFormat="false" ht="18.4" hidden="false" customHeight="true" outlineLevel="0" collapsed="false">
      <c r="A1529" s="1" t="n">
        <v>1528</v>
      </c>
      <c r="B1529" s="0" t="s">
        <v>21</v>
      </c>
      <c r="C1529" s="2" t="n">
        <v>41044</v>
      </c>
      <c r="D1529" s="0" t="n">
        <v>40</v>
      </c>
      <c r="E1529" s="0" t="n">
        <f aca="false">MONTH(C1529)</f>
        <v>5</v>
      </c>
      <c r="F1529" s="0" t="str">
        <f aca="false">VLOOKUP(B1529,Sheet3!$A$1:$E$100,5)</f>
        <v>k8</v>
      </c>
      <c r="G1529" s="0" t="str">
        <f aca="false">VLOOKUP(B1529,Sheet3!$A$1:$E$100,2)</f>
        <v>LK_3</v>
      </c>
      <c r="H1529" s="0" t="str">
        <f aca="false">VLOOKUP(B1529,Sheet3!$A$1:$E$100,3)</f>
        <v>3,60</v>
      </c>
      <c r="I1529" s="0" t="str">
        <f aca="false">VLOOKUP(F1529,Sheet4!$A$1:$B$22,2)</f>
        <v>panele_korkowe</v>
      </c>
    </row>
    <row r="1530" customFormat="false" ht="18.4" hidden="false" customHeight="true" outlineLevel="0" collapsed="false">
      <c r="A1530" s="0" t="n">
        <v>1529</v>
      </c>
      <c r="B1530" s="0" t="s">
        <v>25</v>
      </c>
      <c r="C1530" s="2" t="n">
        <v>41151</v>
      </c>
      <c r="D1530" s="0" t="n">
        <v>4</v>
      </c>
      <c r="E1530" s="0" t="n">
        <f aca="false">MONTH(C1530)</f>
        <v>8</v>
      </c>
      <c r="F1530" s="0" t="str">
        <f aca="false">VLOOKUP(B1530,Sheet3!$A$1:$E$100,5)</f>
        <v>k4</v>
      </c>
      <c r="G1530" s="0" t="str">
        <f aca="false">VLOOKUP(B1530,Sheet3!$A$1:$E$100,2)</f>
        <v>1_l_wodny</v>
      </c>
      <c r="H1530" s="0" t="str">
        <f aca="false">VLOOKUP(B1530,Sheet3!$A$1:$E$100,3)</f>
        <v>37,99</v>
      </c>
      <c r="I1530" s="0" t="str">
        <f aca="false">VLOOKUP(F1530,Sheet4!$A$1:$B$22,2)</f>
        <v>panele_korkowe</v>
      </c>
    </row>
    <row r="1531" customFormat="false" ht="18.4" hidden="false" customHeight="true" outlineLevel="0" collapsed="false">
      <c r="A1531" s="1" t="n">
        <v>1530</v>
      </c>
      <c r="B1531" s="0" t="s">
        <v>30</v>
      </c>
      <c r="C1531" s="2" t="n">
        <v>41223</v>
      </c>
      <c r="D1531" s="0" t="n">
        <v>6</v>
      </c>
      <c r="E1531" s="0" t="n">
        <f aca="false">MONTH(C1531)</f>
        <v>11</v>
      </c>
      <c r="F1531" s="0" t="str">
        <f aca="false">VLOOKUP(B1531,Sheet3!$A$1:$E$100,5)</f>
        <v>k8</v>
      </c>
      <c r="G1531" s="0" t="str">
        <f aca="false">VLOOKUP(B1531,Sheet3!$A$1:$E$100,2)</f>
        <v>LN_1</v>
      </c>
      <c r="H1531" s="0" t="str">
        <f aca="false">VLOOKUP(B1531,Sheet3!$A$1:$E$100,3)</f>
        <v>3,90</v>
      </c>
      <c r="I1531" s="0" t="str">
        <f aca="false">VLOOKUP(F1531,Sheet4!$A$1:$B$22,2)</f>
        <v>panele_korkowe</v>
      </c>
    </row>
    <row r="1532" customFormat="false" ht="18.4" hidden="false" customHeight="true" outlineLevel="0" collapsed="false">
      <c r="A1532" s="0" t="n">
        <v>1531</v>
      </c>
      <c r="B1532" s="0" t="s">
        <v>12</v>
      </c>
      <c r="C1532" s="2" t="n">
        <v>41010</v>
      </c>
      <c r="D1532" s="0" t="n">
        <v>28</v>
      </c>
      <c r="E1532" s="0" t="n">
        <f aca="false">MONTH(C1532)</f>
        <v>4</v>
      </c>
      <c r="F1532" s="0" t="str">
        <f aca="false">VLOOKUP(B1532,Sheet3!$A$1:$E$100,5)</f>
        <v>k6</v>
      </c>
      <c r="G1532" s="0" t="str">
        <f aca="false">VLOOKUP(B1532,Sheet3!$A$1:$E$100,2)</f>
        <v>940x16x5</v>
      </c>
      <c r="H1532" s="0" t="str">
        <f aca="false">VLOOKUP(B1532,Sheet3!$A$1:$E$100,3)</f>
        <v>2,19</v>
      </c>
      <c r="I1532" s="0" t="str">
        <f aca="false">VLOOKUP(F1532,Sheet4!$A$1:$B$22,2)</f>
        <v>panele_korkowe</v>
      </c>
    </row>
    <row r="1533" customFormat="false" ht="18.4" hidden="false" customHeight="true" outlineLevel="0" collapsed="false">
      <c r="A1533" s="1" t="n">
        <v>1532</v>
      </c>
      <c r="B1533" s="0" t="s">
        <v>39</v>
      </c>
      <c r="C1533" s="2" t="n">
        <v>41036</v>
      </c>
      <c r="D1533" s="0" t="n">
        <v>25</v>
      </c>
      <c r="E1533" s="0" t="n">
        <f aca="false">MONTH(C1533)</f>
        <v>5</v>
      </c>
      <c r="F1533" s="0" t="str">
        <f aca="false">VLOOKUP(B1533,Sheet3!$A$1:$E$100,5)</f>
        <v>k12</v>
      </c>
      <c r="G1533" s="0" t="str">
        <f aca="false">VLOOKUP(B1533,Sheet3!$A$1:$E$100,2)</f>
        <v>1000x700x5</v>
      </c>
      <c r="H1533" s="0" t="str">
        <f aca="false">VLOOKUP(B1533,Sheet3!$A$1:$E$100,3)</f>
        <v>15,99</v>
      </c>
      <c r="I1533" s="0" t="str">
        <f aca="false">VLOOKUP(F1533,Sheet4!$A$1:$B$22,2)</f>
        <v>plyty_korkowe</v>
      </c>
    </row>
    <row r="1534" customFormat="false" ht="18.4" hidden="false" customHeight="true" outlineLevel="0" collapsed="false">
      <c r="A1534" s="0" t="n">
        <v>1533</v>
      </c>
      <c r="B1534" s="0" t="s">
        <v>61</v>
      </c>
      <c r="C1534" s="2" t="n">
        <v>41180</v>
      </c>
      <c r="D1534" s="0" t="n">
        <v>1</v>
      </c>
      <c r="E1534" s="0" t="n">
        <f aca="false">MONTH(C1534)</f>
        <v>9</v>
      </c>
      <c r="F1534" s="0" t="str">
        <f aca="false">VLOOKUP(B1534,Sheet3!$A$1:$E$100,5)</f>
        <v>k13</v>
      </c>
      <c r="G1534" s="0" t="str">
        <f aca="false">VLOOKUP(B1534,Sheet3!$A$1:$E$100,2)</f>
        <v>25m_x_1m_x_4mm</v>
      </c>
      <c r="H1534" s="0" t="str">
        <f aca="false">VLOOKUP(B1534,Sheet3!$A$1:$E$100,3)</f>
        <v>549,99</v>
      </c>
      <c r="I1534" s="0" t="str">
        <f aca="false">VLOOKUP(F1534,Sheet4!$A$1:$B$22,2)</f>
        <v>rolki_korkowe</v>
      </c>
    </row>
    <row r="1535" customFormat="false" ht="18.4" hidden="false" customHeight="true" outlineLevel="0" collapsed="false">
      <c r="A1535" s="1" t="n">
        <v>1534</v>
      </c>
      <c r="B1535" s="0" t="s">
        <v>20</v>
      </c>
      <c r="C1535" s="2" t="n">
        <v>41044</v>
      </c>
      <c r="D1535" s="0" t="n">
        <v>38</v>
      </c>
      <c r="E1535" s="0" t="n">
        <f aca="false">MONTH(C1535)</f>
        <v>5</v>
      </c>
      <c r="F1535" s="0" t="str">
        <f aca="false">VLOOKUP(B1535,Sheet3!$A$1:$E$100,5)</f>
        <v>k6</v>
      </c>
      <c r="G1535" s="0" t="str">
        <f aca="false">VLOOKUP(B1535,Sheet3!$A$1:$E$100,2)</f>
        <v>940x23x5</v>
      </c>
      <c r="H1535" s="0" t="str">
        <f aca="false">VLOOKUP(B1535,Sheet3!$A$1:$E$100,3)</f>
        <v>2,19</v>
      </c>
      <c r="I1535" s="0" t="str">
        <f aca="false">VLOOKUP(F1535,Sheet4!$A$1:$B$22,2)</f>
        <v>panele_korkowe</v>
      </c>
    </row>
    <row r="1536" customFormat="false" ht="18.4" hidden="false" customHeight="true" outlineLevel="0" collapsed="false">
      <c r="A1536" s="0" t="n">
        <v>1535</v>
      </c>
      <c r="B1536" s="0" t="s">
        <v>16</v>
      </c>
      <c r="C1536" s="2" t="n">
        <v>41144</v>
      </c>
      <c r="D1536" s="0" t="n">
        <v>3</v>
      </c>
      <c r="E1536" s="0" t="n">
        <f aca="false">MONTH(C1536)</f>
        <v>8</v>
      </c>
      <c r="F1536" s="0" t="str">
        <f aca="false">VLOOKUP(B1536,Sheet3!$A$1:$E$100,5)</f>
        <v>k11</v>
      </c>
      <c r="G1536" s="0" t="str">
        <f aca="false">VLOOKUP(B1536,Sheet3!$A$1:$E$100,2)</f>
        <v>kpl_12_mm</v>
      </c>
      <c r="H1536" s="0" t="str">
        <f aca="false">VLOOKUP(B1536,Sheet3!$A$1:$E$100,3)</f>
        <v>10,20</v>
      </c>
      <c r="I1536" s="0" t="str">
        <f aca="false">VLOOKUP(F1536,Sheet4!$A$1:$B$22,2)</f>
        <v>podkladki_naturalne</v>
      </c>
    </row>
    <row r="1537" customFormat="false" ht="18.4" hidden="false" customHeight="true" outlineLevel="0" collapsed="false">
      <c r="A1537" s="1" t="n">
        <v>1536</v>
      </c>
      <c r="B1537" s="0" t="s">
        <v>36</v>
      </c>
      <c r="C1537" s="2" t="n">
        <v>41016</v>
      </c>
      <c r="D1537" s="0" t="n">
        <v>9</v>
      </c>
      <c r="E1537" s="0" t="n">
        <f aca="false">MONTH(C1537)</f>
        <v>4</v>
      </c>
      <c r="F1537" s="0" t="str">
        <f aca="false">VLOOKUP(B1537,Sheet3!$A$1:$E$100,5)</f>
        <v>k10</v>
      </c>
      <c r="G1537" s="0" t="str">
        <f aca="false">VLOOKUP(B1537,Sheet3!$A$1:$E$100,2)</f>
        <v>50x80</v>
      </c>
      <c r="H1537" s="0" t="str">
        <f aca="false">VLOOKUP(B1537,Sheet3!$A$1:$E$100,3)</f>
        <v>34,99</v>
      </c>
      <c r="I1537" s="0" t="str">
        <f aca="false">VLOOKUP(F1537,Sheet4!$A$1:$B$22,2)</f>
        <v>tablice_korkowe</v>
      </c>
    </row>
    <row r="1538" customFormat="false" ht="18.4" hidden="false" customHeight="true" outlineLevel="0" collapsed="false">
      <c r="A1538" s="0" t="n">
        <v>1537</v>
      </c>
      <c r="B1538" s="0" t="s">
        <v>62</v>
      </c>
      <c r="C1538" s="2" t="n">
        <v>41094</v>
      </c>
      <c r="D1538" s="0" t="n">
        <v>12</v>
      </c>
      <c r="E1538" s="0" t="n">
        <f aca="false">MONTH(C1538)</f>
        <v>7</v>
      </c>
      <c r="F1538" s="0" t="str">
        <f aca="false">VLOOKUP(B1538,Sheet3!$A$1:$E$100,5)</f>
        <v>k5</v>
      </c>
      <c r="G1538" s="0" t="str">
        <f aca="false">VLOOKUP(B1538,Sheet3!$A$1:$E$100,2)</f>
        <v>Aglomerado_10_mm</v>
      </c>
      <c r="H1538" s="0" t="str">
        <f aca="false">VLOOKUP(B1538,Sheet3!$A$1:$E$100,3)</f>
        <v>34,99</v>
      </c>
      <c r="I1538" s="0" t="str">
        <f aca="false">VLOOKUP(F1538,Sheet4!$A$1:$B$22,2)</f>
        <v>panele_korkowe</v>
      </c>
    </row>
    <row r="1539" customFormat="false" ht="18.4" hidden="false" customHeight="true" outlineLevel="0" collapsed="false">
      <c r="A1539" s="1" t="n">
        <v>1538</v>
      </c>
      <c r="B1539" s="0" t="s">
        <v>82</v>
      </c>
      <c r="C1539" s="2" t="n">
        <v>41107</v>
      </c>
      <c r="D1539" s="0" t="n">
        <v>20</v>
      </c>
      <c r="E1539" s="0" t="n">
        <f aca="false">MONTH(C1539)</f>
        <v>7</v>
      </c>
      <c r="F1539" s="0" t="str">
        <f aca="false">VLOOKUP(B1539,Sheet3!$A$1:$E$100,5)</f>
        <v>k5</v>
      </c>
      <c r="G1539" s="0" t="str">
        <f aca="false">VLOOKUP(B1539,Sheet3!$A$1:$E$100,2)</f>
        <v>Aglomerado_30_mm</v>
      </c>
      <c r="H1539" s="0" t="str">
        <f aca="false">VLOOKUP(B1539,Sheet3!$A$1:$E$100,3)</f>
        <v>49,99</v>
      </c>
      <c r="I1539" s="0" t="str">
        <f aca="false">VLOOKUP(F1539,Sheet4!$A$1:$B$22,2)</f>
        <v>panele_korkowe</v>
      </c>
    </row>
    <row r="1540" customFormat="false" ht="18.4" hidden="false" customHeight="true" outlineLevel="0" collapsed="false">
      <c r="A1540" s="0" t="n">
        <v>1539</v>
      </c>
      <c r="B1540" s="0" t="s">
        <v>88</v>
      </c>
      <c r="C1540" s="2" t="n">
        <v>40990</v>
      </c>
      <c r="D1540" s="0" t="n">
        <v>97</v>
      </c>
      <c r="E1540" s="0" t="n">
        <f aca="false">MONTH(C1540)</f>
        <v>3</v>
      </c>
      <c r="F1540" s="0" t="str">
        <f aca="false">VLOOKUP(B1540,Sheet3!$A$1:$E$100,5)</f>
        <v>k14</v>
      </c>
      <c r="G1540" s="0" t="str">
        <f aca="false">VLOOKUP(B1540,Sheet3!$A$1:$E$100,2)</f>
        <v>Natural</v>
      </c>
      <c r="H1540" s="0" t="str">
        <f aca="false">VLOOKUP(B1540,Sheet3!$A$1:$E$100,3)</f>
        <v>49,99</v>
      </c>
      <c r="I1540" s="0" t="str">
        <f aca="false">VLOOKUP(F1540,Sheet4!$A$1:$B$22,2)</f>
        <v>parkiet_korkowy</v>
      </c>
    </row>
    <row r="1541" customFormat="false" ht="18.4" hidden="false" customHeight="true" outlineLevel="0" collapsed="false">
      <c r="A1541" s="1" t="n">
        <v>1540</v>
      </c>
      <c r="B1541" s="0" t="s">
        <v>85</v>
      </c>
      <c r="C1541" s="2" t="n">
        <v>41120</v>
      </c>
      <c r="D1541" s="0" t="n">
        <v>40</v>
      </c>
      <c r="E1541" s="0" t="n">
        <f aca="false">MONTH(C1541)</f>
        <v>7</v>
      </c>
      <c r="F1541" s="0" t="str">
        <f aca="false">VLOOKUP(B1541,Sheet3!$A$1:$E$100,5)</f>
        <v>k8</v>
      </c>
      <c r="G1541" s="0" t="str">
        <f aca="false">VLOOKUP(B1541,Sheet3!$A$1:$E$100,2)</f>
        <v>LN_2</v>
      </c>
      <c r="H1541" s="0" t="str">
        <f aca="false">VLOOKUP(B1541,Sheet3!$A$1:$E$100,3)</f>
        <v>4,60</v>
      </c>
      <c r="I1541" s="0" t="str">
        <f aca="false">VLOOKUP(F1541,Sheet4!$A$1:$B$22,2)</f>
        <v>panele_korkowe</v>
      </c>
    </row>
    <row r="1542" customFormat="false" ht="18.4" hidden="false" customHeight="true" outlineLevel="0" collapsed="false">
      <c r="A1542" s="0" t="n">
        <v>1541</v>
      </c>
      <c r="B1542" s="0" t="s">
        <v>23</v>
      </c>
      <c r="C1542" s="2" t="n">
        <v>41023</v>
      </c>
      <c r="D1542" s="0" t="n">
        <v>4</v>
      </c>
      <c r="E1542" s="0" t="n">
        <f aca="false">MONTH(C1542)</f>
        <v>4</v>
      </c>
      <c r="F1542" s="0" t="str">
        <f aca="false">VLOOKUP(B1542,Sheet3!$A$1:$E$100,5)</f>
        <v>k3</v>
      </c>
      <c r="G1542" s="0" t="str">
        <f aca="false">VLOOKUP(B1542,Sheet3!$A$1:$E$100,2)</f>
        <v>frakcja_2,8-4,0_mm</v>
      </c>
      <c r="H1542" s="0" t="str">
        <f aca="false">VLOOKUP(B1542,Sheet3!$A$1:$E$100,3)</f>
        <v>12,80</v>
      </c>
      <c r="I1542" s="0" t="str">
        <f aca="false">VLOOKUP(F1542,Sheet4!$A$1:$B$22,2)</f>
        <v>panele_korkowe</v>
      </c>
    </row>
    <row r="1543" customFormat="false" ht="18.4" hidden="false" customHeight="true" outlineLevel="0" collapsed="false">
      <c r="A1543" s="1" t="n">
        <v>1542</v>
      </c>
      <c r="B1543" s="0" t="s">
        <v>90</v>
      </c>
      <c r="C1543" s="2" t="n">
        <v>41159</v>
      </c>
      <c r="D1543" s="0" t="n">
        <v>22</v>
      </c>
      <c r="E1543" s="0" t="n">
        <f aca="false">MONTH(C1543)</f>
        <v>9</v>
      </c>
      <c r="F1543" s="0" t="str">
        <f aca="false">VLOOKUP(B1543,Sheet3!$A$1:$E$100,5)</f>
        <v>k21</v>
      </c>
      <c r="G1543" s="0" t="str">
        <f aca="false">VLOOKUP(B1543,Sheet3!$A$1:$E$100,2)</f>
        <v>Rapsodia</v>
      </c>
      <c r="H1543" s="0" t="str">
        <f aca="false">VLOOKUP(B1543,Sheet3!$A$1:$E$100,3)</f>
        <v>129,99</v>
      </c>
      <c r="I1543" s="0" t="str">
        <f aca="false">VLOOKUP(F1543,Sheet4!$A$1:$B$22,2)</f>
        <v>panele_korkowe</v>
      </c>
    </row>
    <row r="1544" customFormat="false" ht="18.4" hidden="false" customHeight="true" outlineLevel="0" collapsed="false">
      <c r="A1544" s="0" t="n">
        <v>1543</v>
      </c>
      <c r="B1544" s="0" t="s">
        <v>25</v>
      </c>
      <c r="C1544" s="2" t="n">
        <v>41071</v>
      </c>
      <c r="D1544" s="0" t="n">
        <v>2</v>
      </c>
      <c r="E1544" s="0" t="n">
        <f aca="false">MONTH(C1544)</f>
        <v>6</v>
      </c>
      <c r="F1544" s="0" t="str">
        <f aca="false">VLOOKUP(B1544,Sheet3!$A$1:$E$100,5)</f>
        <v>k4</v>
      </c>
      <c r="G1544" s="0" t="str">
        <f aca="false">VLOOKUP(B1544,Sheet3!$A$1:$E$100,2)</f>
        <v>1_l_wodny</v>
      </c>
      <c r="H1544" s="0" t="str">
        <f aca="false">VLOOKUP(B1544,Sheet3!$A$1:$E$100,3)</f>
        <v>37,99</v>
      </c>
      <c r="I1544" s="0" t="str">
        <f aca="false">VLOOKUP(F1544,Sheet4!$A$1:$B$22,2)</f>
        <v>panele_korkowe</v>
      </c>
    </row>
    <row r="1545" customFormat="false" ht="18.4" hidden="false" customHeight="true" outlineLevel="0" collapsed="false">
      <c r="A1545" s="1" t="n">
        <v>1544</v>
      </c>
      <c r="B1545" s="0" t="s">
        <v>88</v>
      </c>
      <c r="C1545" s="2" t="n">
        <v>41116</v>
      </c>
      <c r="D1545" s="0" t="n">
        <v>28</v>
      </c>
      <c r="E1545" s="0" t="n">
        <f aca="false">MONTH(C1545)</f>
        <v>7</v>
      </c>
      <c r="F1545" s="0" t="str">
        <f aca="false">VLOOKUP(B1545,Sheet3!$A$1:$E$100,5)</f>
        <v>k14</v>
      </c>
      <c r="G1545" s="0" t="str">
        <f aca="false">VLOOKUP(B1545,Sheet3!$A$1:$E$100,2)</f>
        <v>Natural</v>
      </c>
      <c r="H1545" s="0" t="str">
        <f aca="false">VLOOKUP(B1545,Sheet3!$A$1:$E$100,3)</f>
        <v>49,99</v>
      </c>
      <c r="I1545" s="0" t="str">
        <f aca="false">VLOOKUP(F1545,Sheet4!$A$1:$B$22,2)</f>
        <v>parkiet_korkowy</v>
      </c>
    </row>
    <row r="1546" customFormat="false" ht="18.4" hidden="false" customHeight="true" outlineLevel="0" collapsed="false">
      <c r="A1546" s="0" t="n">
        <v>1545</v>
      </c>
      <c r="B1546" s="0" t="s">
        <v>57</v>
      </c>
      <c r="C1546" s="2" t="n">
        <v>41226</v>
      </c>
      <c r="D1546" s="0" t="n">
        <v>30</v>
      </c>
      <c r="E1546" s="0" t="n">
        <f aca="false">MONTH(C1546)</f>
        <v>11</v>
      </c>
      <c r="F1546" s="0" t="str">
        <f aca="false">VLOOKUP(B1546,Sheet3!$A$1:$E$100,5)</f>
        <v>k6</v>
      </c>
      <c r="G1546" s="0" t="str">
        <f aca="false">VLOOKUP(B1546,Sheet3!$A$1:$E$100,2)</f>
        <v>940x23x7</v>
      </c>
      <c r="H1546" s="0" t="str">
        <f aca="false">VLOOKUP(B1546,Sheet3!$A$1:$E$100,3)</f>
        <v>2,89</v>
      </c>
      <c r="I1546" s="0" t="str">
        <f aca="false">VLOOKUP(F1546,Sheet4!$A$1:$B$22,2)</f>
        <v>panele_korkowe</v>
      </c>
    </row>
    <row r="1547" customFormat="false" ht="18.4" hidden="false" customHeight="true" outlineLevel="0" collapsed="false">
      <c r="A1547" s="1" t="n">
        <v>1546</v>
      </c>
      <c r="B1547" s="0" t="s">
        <v>34</v>
      </c>
      <c r="C1547" s="2" t="n">
        <v>41201</v>
      </c>
      <c r="D1547" s="0" t="n">
        <v>24</v>
      </c>
      <c r="E1547" s="0" t="n">
        <f aca="false">MONTH(C1547)</f>
        <v>10</v>
      </c>
      <c r="F1547" s="0" t="str">
        <f aca="false">VLOOKUP(B1547,Sheet3!$A$1:$E$100,5)</f>
        <v>k8</v>
      </c>
      <c r="G1547" s="0" t="str">
        <f aca="false">VLOOKUP(B1547,Sheet3!$A$1:$E$100,2)</f>
        <v>LP_4</v>
      </c>
      <c r="H1547" s="0" t="str">
        <f aca="false">VLOOKUP(B1547,Sheet3!$A$1:$E$100,3)</f>
        <v>2,30</v>
      </c>
      <c r="I1547" s="0" t="str">
        <f aca="false">VLOOKUP(F1547,Sheet4!$A$1:$B$22,2)</f>
        <v>panele_korkowe</v>
      </c>
    </row>
    <row r="1548" customFormat="false" ht="18.4" hidden="false" customHeight="true" outlineLevel="0" collapsed="false">
      <c r="A1548" s="0" t="n">
        <v>1547</v>
      </c>
      <c r="B1548" s="0" t="s">
        <v>85</v>
      </c>
      <c r="C1548" s="2" t="n">
        <v>41012</v>
      </c>
      <c r="D1548" s="0" t="n">
        <v>25</v>
      </c>
      <c r="E1548" s="0" t="n">
        <f aca="false">MONTH(C1548)</f>
        <v>4</v>
      </c>
      <c r="F1548" s="0" t="str">
        <f aca="false">VLOOKUP(B1548,Sheet3!$A$1:$E$100,5)</f>
        <v>k8</v>
      </c>
      <c r="G1548" s="0" t="str">
        <f aca="false">VLOOKUP(B1548,Sheet3!$A$1:$E$100,2)</f>
        <v>LN_2</v>
      </c>
      <c r="H1548" s="0" t="str">
        <f aca="false">VLOOKUP(B1548,Sheet3!$A$1:$E$100,3)</f>
        <v>4,60</v>
      </c>
      <c r="I1548" s="0" t="str">
        <f aca="false">VLOOKUP(F1548,Sheet4!$A$1:$B$22,2)</f>
        <v>panele_korkowe</v>
      </c>
    </row>
    <row r="1549" customFormat="false" ht="18.4" hidden="false" customHeight="true" outlineLevel="0" collapsed="false">
      <c r="A1549" s="1" t="n">
        <v>1548</v>
      </c>
      <c r="B1549" s="0" t="s">
        <v>14</v>
      </c>
      <c r="C1549" s="2" t="n">
        <v>41013</v>
      </c>
      <c r="D1549" s="0" t="n">
        <v>4</v>
      </c>
      <c r="E1549" s="0" t="n">
        <f aca="false">MONTH(C1549)</f>
        <v>4</v>
      </c>
      <c r="F1549" s="0" t="str">
        <f aca="false">VLOOKUP(B1549,Sheet3!$A$1:$E$100,5)</f>
        <v>k10</v>
      </c>
      <c r="G1549" s="0" t="str">
        <f aca="false">VLOOKUP(B1549,Sheet3!$A$1:$E$100,2)</f>
        <v>40x60</v>
      </c>
      <c r="H1549" s="0" t="str">
        <f aca="false">VLOOKUP(B1549,Sheet3!$A$1:$E$100,3)</f>
        <v>25,00</v>
      </c>
      <c r="I1549" s="0" t="str">
        <f aca="false">VLOOKUP(F1549,Sheet4!$A$1:$B$22,2)</f>
        <v>tablice_korkowe</v>
      </c>
    </row>
    <row r="1550" customFormat="false" ht="18.4" hidden="false" customHeight="true" outlineLevel="0" collapsed="false">
      <c r="A1550" s="0" t="n">
        <v>1549</v>
      </c>
      <c r="B1550" s="0" t="s">
        <v>48</v>
      </c>
      <c r="C1550" s="2" t="n">
        <v>41066</v>
      </c>
      <c r="D1550" s="0" t="n">
        <v>1</v>
      </c>
      <c r="E1550" s="0" t="n">
        <f aca="false">MONTH(C1550)</f>
        <v>6</v>
      </c>
      <c r="F1550" s="0" t="str">
        <f aca="false">VLOOKUP(B1550,Sheet3!$A$1:$E$100,5)</f>
        <v>k19</v>
      </c>
      <c r="G1550" s="0" t="str">
        <f aca="false">VLOOKUP(B1550,Sheet3!$A$1:$E$100,2)</f>
        <v>Cukiernica</v>
      </c>
      <c r="H1550" s="0" t="str">
        <f aca="false">VLOOKUP(B1550,Sheet3!$A$1:$E$100,3)</f>
        <v>25,99</v>
      </c>
      <c r="I1550" s="0" t="str">
        <f aca="false">VLOOKUP(F1550,Sheet4!$A$1:$B$22,2)</f>
        <v>wyroby_korkowe</v>
      </c>
    </row>
    <row r="1551" customFormat="false" ht="18.4" hidden="false" customHeight="true" outlineLevel="0" collapsed="false">
      <c r="A1551" s="1" t="n">
        <v>1550</v>
      </c>
      <c r="B1551" s="0" t="s">
        <v>19</v>
      </c>
      <c r="C1551" s="2" t="n">
        <v>41120</v>
      </c>
      <c r="D1551" s="0" t="n">
        <v>20</v>
      </c>
      <c r="E1551" s="0" t="n">
        <f aca="false">MONTH(C1551)</f>
        <v>7</v>
      </c>
      <c r="F1551" s="0" t="str">
        <f aca="false">VLOOKUP(B1551,Sheet3!$A$1:$E$100,5)</f>
        <v>k20</v>
      </c>
      <c r="G1551" s="0" t="str">
        <f aca="false">VLOOKUP(B1551,Sheet3!$A$1:$E$100,2)</f>
        <v>Stozkowe_srednie</v>
      </c>
      <c r="H1551" s="0" t="str">
        <f aca="false">VLOOKUP(B1551,Sheet3!$A$1:$E$100,3)</f>
        <v>0,89</v>
      </c>
      <c r="I1551" s="0" t="str">
        <f aca="false">VLOOKUP(F1551,Sheet4!$A$1:$B$22,2)</f>
        <v>korki_do_butelek</v>
      </c>
    </row>
    <row r="1552" customFormat="false" ht="18.4" hidden="false" customHeight="true" outlineLevel="0" collapsed="false">
      <c r="A1552" s="0" t="n">
        <v>1551</v>
      </c>
      <c r="B1552" s="0" t="s">
        <v>36</v>
      </c>
      <c r="C1552" s="2" t="n">
        <v>41145</v>
      </c>
      <c r="D1552" s="0" t="n">
        <v>10</v>
      </c>
      <c r="E1552" s="0" t="n">
        <f aca="false">MONTH(C1552)</f>
        <v>8</v>
      </c>
      <c r="F1552" s="0" t="str">
        <f aca="false">VLOOKUP(B1552,Sheet3!$A$1:$E$100,5)</f>
        <v>k10</v>
      </c>
      <c r="G1552" s="0" t="str">
        <f aca="false">VLOOKUP(B1552,Sheet3!$A$1:$E$100,2)</f>
        <v>50x80</v>
      </c>
      <c r="H1552" s="0" t="str">
        <f aca="false">VLOOKUP(B1552,Sheet3!$A$1:$E$100,3)</f>
        <v>34,99</v>
      </c>
      <c r="I1552" s="0" t="str">
        <f aca="false">VLOOKUP(F1552,Sheet4!$A$1:$B$22,2)</f>
        <v>tablice_korkowe</v>
      </c>
    </row>
    <row r="1553" customFormat="false" ht="18.4" hidden="false" customHeight="true" outlineLevel="0" collapsed="false">
      <c r="A1553" s="1" t="n">
        <v>1552</v>
      </c>
      <c r="B1553" s="0" t="s">
        <v>16</v>
      </c>
      <c r="C1553" s="2" t="n">
        <v>41128</v>
      </c>
      <c r="D1553" s="0" t="n">
        <v>5</v>
      </c>
      <c r="E1553" s="0" t="n">
        <f aca="false">MONTH(C1553)</f>
        <v>8</v>
      </c>
      <c r="F1553" s="0" t="str">
        <f aca="false">VLOOKUP(B1553,Sheet3!$A$1:$E$100,5)</f>
        <v>k11</v>
      </c>
      <c r="G1553" s="0" t="str">
        <f aca="false">VLOOKUP(B1553,Sheet3!$A$1:$E$100,2)</f>
        <v>kpl_12_mm</v>
      </c>
      <c r="H1553" s="0" t="str">
        <f aca="false">VLOOKUP(B1553,Sheet3!$A$1:$E$100,3)</f>
        <v>10,20</v>
      </c>
      <c r="I1553" s="0" t="str">
        <f aca="false">VLOOKUP(F1553,Sheet4!$A$1:$B$22,2)</f>
        <v>podkladki_naturalne</v>
      </c>
    </row>
    <row r="1554" customFormat="false" ht="18.4" hidden="false" customHeight="true" outlineLevel="0" collapsed="false">
      <c r="A1554" s="0" t="n">
        <v>1553</v>
      </c>
      <c r="B1554" s="0" t="s">
        <v>79</v>
      </c>
      <c r="C1554" s="2" t="n">
        <v>41120</v>
      </c>
      <c r="D1554" s="0" t="n">
        <v>14</v>
      </c>
      <c r="E1554" s="0" t="n">
        <f aca="false">MONTH(C1554)</f>
        <v>7</v>
      </c>
      <c r="F1554" s="0" t="str">
        <f aca="false">VLOOKUP(B1554,Sheet3!$A$1:$E$100,5)</f>
        <v>k1</v>
      </c>
      <c r="G1554" s="0" t="str">
        <f aca="false">VLOOKUP(B1554,Sheet3!$A$1:$E$100,2)</f>
        <v>Especial_Big</v>
      </c>
      <c r="H1554" s="0" t="str">
        <f aca="false">VLOOKUP(B1554,Sheet3!$A$1:$E$100,3)</f>
        <v>24,99</v>
      </c>
      <c r="I1554" s="0" t="str">
        <f aca="false">VLOOKUP(F1554,Sheet4!$A$1:$B$22,2)</f>
        <v>korek_scienny</v>
      </c>
    </row>
    <row r="1555" customFormat="false" ht="18.4" hidden="false" customHeight="true" outlineLevel="0" collapsed="false">
      <c r="A1555" s="1" t="n">
        <v>1554</v>
      </c>
      <c r="B1555" s="0" t="s">
        <v>67</v>
      </c>
      <c r="C1555" s="2" t="n">
        <v>41193</v>
      </c>
      <c r="D1555" s="0" t="n">
        <v>31</v>
      </c>
      <c r="E1555" s="0" t="n">
        <f aca="false">MONTH(C1555)</f>
        <v>10</v>
      </c>
      <c r="F1555" s="0" t="str">
        <f aca="false">VLOOKUP(B1555,Sheet3!$A$1:$E$100,5)</f>
        <v>k14</v>
      </c>
      <c r="G1555" s="0" t="str">
        <f aca="false">VLOOKUP(B1555,Sheet3!$A$1:$E$100,2)</f>
        <v>Rapsodia</v>
      </c>
      <c r="H1555" s="0" t="str">
        <f aca="false">VLOOKUP(B1555,Sheet3!$A$1:$E$100,3)</f>
        <v>64,99</v>
      </c>
      <c r="I1555" s="0" t="str">
        <f aca="false">VLOOKUP(F1555,Sheet4!$A$1:$B$22,2)</f>
        <v>parkiet_korkowy</v>
      </c>
    </row>
    <row r="1556" customFormat="false" ht="18.4" hidden="false" customHeight="true" outlineLevel="0" collapsed="false">
      <c r="A1556" s="0" t="n">
        <v>1555</v>
      </c>
      <c r="B1556" s="0" t="s">
        <v>57</v>
      </c>
      <c r="C1556" s="2" t="n">
        <v>41246</v>
      </c>
      <c r="D1556" s="0" t="n">
        <v>31</v>
      </c>
      <c r="E1556" s="0" t="n">
        <f aca="false">MONTH(C1556)</f>
        <v>12</v>
      </c>
      <c r="F1556" s="0" t="str">
        <f aca="false">VLOOKUP(B1556,Sheet3!$A$1:$E$100,5)</f>
        <v>k6</v>
      </c>
      <c r="G1556" s="0" t="str">
        <f aca="false">VLOOKUP(B1556,Sheet3!$A$1:$E$100,2)</f>
        <v>940x23x7</v>
      </c>
      <c r="H1556" s="0" t="str">
        <f aca="false">VLOOKUP(B1556,Sheet3!$A$1:$E$100,3)</f>
        <v>2,89</v>
      </c>
      <c r="I1556" s="0" t="str">
        <f aca="false">VLOOKUP(F1556,Sheet4!$A$1:$B$22,2)</f>
        <v>panele_korkowe</v>
      </c>
    </row>
    <row r="1557" customFormat="false" ht="18.4" hidden="false" customHeight="true" outlineLevel="0" collapsed="false">
      <c r="A1557" s="1" t="n">
        <v>1556</v>
      </c>
      <c r="B1557" s="0" t="s">
        <v>11</v>
      </c>
      <c r="C1557" s="2" t="n">
        <v>41095</v>
      </c>
      <c r="D1557" s="0" t="n">
        <v>2</v>
      </c>
      <c r="E1557" s="0" t="n">
        <f aca="false">MONTH(C1557)</f>
        <v>7</v>
      </c>
      <c r="F1557" s="0" t="str">
        <f aca="false">VLOOKUP(B1557,Sheet3!$A$1:$E$100,5)</f>
        <v>k4</v>
      </c>
      <c r="G1557" s="0" t="str">
        <f aca="false">VLOOKUP(B1557,Sheet3!$A$1:$E$100,2)</f>
        <v>1_l_kontaktowy</v>
      </c>
      <c r="H1557" s="0" t="str">
        <f aca="false">VLOOKUP(B1557,Sheet3!$A$1:$E$100,3)</f>
        <v>29,99</v>
      </c>
      <c r="I1557" s="0" t="str">
        <f aca="false">VLOOKUP(F1557,Sheet4!$A$1:$B$22,2)</f>
        <v>panele_korkowe</v>
      </c>
    </row>
    <row r="1558" customFormat="false" ht="18.4" hidden="false" customHeight="true" outlineLevel="0" collapsed="false">
      <c r="A1558" s="0" t="n">
        <v>1557</v>
      </c>
      <c r="B1558" s="0" t="s">
        <v>39</v>
      </c>
      <c r="C1558" s="2" t="n">
        <v>41012</v>
      </c>
      <c r="D1558" s="0" t="n">
        <v>12</v>
      </c>
      <c r="E1558" s="0" t="n">
        <f aca="false">MONTH(C1558)</f>
        <v>4</v>
      </c>
      <c r="F1558" s="0" t="str">
        <f aca="false">VLOOKUP(B1558,Sheet3!$A$1:$E$100,5)</f>
        <v>k12</v>
      </c>
      <c r="G1558" s="0" t="str">
        <f aca="false">VLOOKUP(B1558,Sheet3!$A$1:$E$100,2)</f>
        <v>1000x700x5</v>
      </c>
      <c r="H1558" s="0" t="str">
        <f aca="false">VLOOKUP(B1558,Sheet3!$A$1:$E$100,3)</f>
        <v>15,99</v>
      </c>
      <c r="I1558" s="0" t="str">
        <f aca="false">VLOOKUP(F1558,Sheet4!$A$1:$B$22,2)</f>
        <v>plyty_korkowe</v>
      </c>
    </row>
    <row r="1559" customFormat="false" ht="18.4" hidden="false" customHeight="true" outlineLevel="0" collapsed="false">
      <c r="A1559" s="1" t="n">
        <v>1558</v>
      </c>
      <c r="B1559" s="0" t="s">
        <v>23</v>
      </c>
      <c r="C1559" s="2" t="n">
        <v>41111</v>
      </c>
      <c r="D1559" s="0" t="n">
        <v>26</v>
      </c>
      <c r="E1559" s="0" t="n">
        <f aca="false">MONTH(C1559)</f>
        <v>7</v>
      </c>
      <c r="F1559" s="0" t="str">
        <f aca="false">VLOOKUP(B1559,Sheet3!$A$1:$E$100,5)</f>
        <v>k3</v>
      </c>
      <c r="G1559" s="0" t="str">
        <f aca="false">VLOOKUP(B1559,Sheet3!$A$1:$E$100,2)</f>
        <v>frakcja_2,8-4,0_mm</v>
      </c>
      <c r="H1559" s="0" t="str">
        <f aca="false">VLOOKUP(B1559,Sheet3!$A$1:$E$100,3)</f>
        <v>12,80</v>
      </c>
      <c r="I1559" s="0" t="str">
        <f aca="false">VLOOKUP(F1559,Sheet4!$A$1:$B$22,2)</f>
        <v>panele_korkowe</v>
      </c>
    </row>
    <row r="1560" customFormat="false" ht="18.4" hidden="false" customHeight="true" outlineLevel="0" collapsed="false">
      <c r="A1560" s="0" t="n">
        <v>1559</v>
      </c>
      <c r="B1560" s="0" t="s">
        <v>32</v>
      </c>
      <c r="C1560" s="2" t="n">
        <v>41166</v>
      </c>
      <c r="D1560" s="0" t="n">
        <v>22</v>
      </c>
      <c r="E1560" s="0" t="n">
        <f aca="false">MONTH(C1560)</f>
        <v>9</v>
      </c>
      <c r="F1560" s="0" t="str">
        <f aca="false">VLOOKUP(B1560,Sheet3!$A$1:$E$100,5)</f>
        <v>k8</v>
      </c>
      <c r="G1560" s="0" t="str">
        <f aca="false">VLOOKUP(B1560,Sheet3!$A$1:$E$100,2)</f>
        <v>LB_2</v>
      </c>
      <c r="H1560" s="0" t="str">
        <f aca="false">VLOOKUP(B1560,Sheet3!$A$1:$E$100,3)</f>
        <v>1,80</v>
      </c>
      <c r="I1560" s="0" t="str">
        <f aca="false">VLOOKUP(F1560,Sheet4!$A$1:$B$22,2)</f>
        <v>panele_korkowe</v>
      </c>
    </row>
    <row r="1561" customFormat="false" ht="18.4" hidden="false" customHeight="true" outlineLevel="0" collapsed="false">
      <c r="A1561" s="1" t="n">
        <v>1560</v>
      </c>
      <c r="B1561" s="0" t="s">
        <v>35</v>
      </c>
      <c r="C1561" s="2" t="n">
        <v>41249</v>
      </c>
      <c r="D1561" s="0" t="n">
        <v>1</v>
      </c>
      <c r="E1561" s="0" t="n">
        <f aca="false">MONTH(C1561)</f>
        <v>12</v>
      </c>
      <c r="F1561" s="0" t="str">
        <f aca="false">VLOOKUP(B1561,Sheet3!$A$1:$E$100,5)</f>
        <v>k9</v>
      </c>
      <c r="G1561" s="0" t="str">
        <f aca="false">VLOOKUP(B1561,Sheet3!$A$1:$E$100,2)</f>
        <v>srednie</v>
      </c>
      <c r="H1561" s="0" t="str">
        <f aca="false">VLOOKUP(B1561,Sheet3!$A$1:$E$100,3)</f>
        <v>32,00</v>
      </c>
      <c r="I1561" s="0" t="str">
        <f aca="false">VLOOKUP(F1561,Sheet4!$A$1:$B$22,2)</f>
        <v>panele_korkowe</v>
      </c>
    </row>
    <row r="1562" customFormat="false" ht="18.4" hidden="false" customHeight="true" outlineLevel="0" collapsed="false">
      <c r="A1562" s="0" t="n">
        <v>1561</v>
      </c>
      <c r="B1562" s="0" t="s">
        <v>15</v>
      </c>
      <c r="C1562" s="2" t="n">
        <v>41034</v>
      </c>
      <c r="D1562" s="0" t="n">
        <v>10</v>
      </c>
      <c r="E1562" s="0" t="n">
        <f aca="false">MONTH(C1562)</f>
        <v>5</v>
      </c>
      <c r="F1562" s="0" t="str">
        <f aca="false">VLOOKUP(B1562,Sheet3!$A$1:$E$100,5)</f>
        <v>k12</v>
      </c>
      <c r="G1562" s="0" t="str">
        <f aca="false">VLOOKUP(B1562,Sheet3!$A$1:$E$100,2)</f>
        <v>1000x700x2</v>
      </c>
      <c r="H1562" s="0" t="str">
        <f aca="false">VLOOKUP(B1562,Sheet3!$A$1:$E$100,3)</f>
        <v>5,99</v>
      </c>
      <c r="I1562" s="0" t="str">
        <f aca="false">VLOOKUP(F1562,Sheet4!$A$1:$B$22,2)</f>
        <v>plyty_korkowe</v>
      </c>
    </row>
    <row r="1563" customFormat="false" ht="18.4" hidden="false" customHeight="true" outlineLevel="0" collapsed="false">
      <c r="A1563" s="1" t="n">
        <v>1562</v>
      </c>
      <c r="B1563" s="0" t="s">
        <v>13</v>
      </c>
      <c r="C1563" s="2" t="n">
        <v>41024</v>
      </c>
      <c r="D1563" s="0" t="n">
        <v>10</v>
      </c>
      <c r="E1563" s="0" t="n">
        <f aca="false">MONTH(C1563)</f>
        <v>4</v>
      </c>
      <c r="F1563" s="0" t="str">
        <f aca="false">VLOOKUP(B1563,Sheet3!$A$1:$E$100,5)</f>
        <v>k12</v>
      </c>
      <c r="G1563" s="0" t="str">
        <f aca="false">VLOOKUP(B1563,Sheet3!$A$1:$E$100,2)</f>
        <v>1000x700x7</v>
      </c>
      <c r="H1563" s="0" t="str">
        <f aca="false">VLOOKUP(B1563,Sheet3!$A$1:$E$100,3)</f>
        <v>22,99</v>
      </c>
      <c r="I1563" s="0" t="str">
        <f aca="false">VLOOKUP(F1563,Sheet4!$A$1:$B$22,2)</f>
        <v>plyty_korkowe</v>
      </c>
    </row>
    <row r="1564" customFormat="false" ht="18.4" hidden="false" customHeight="true" outlineLevel="0" collapsed="false">
      <c r="A1564" s="0" t="n">
        <v>1563</v>
      </c>
      <c r="B1564" s="0" t="s">
        <v>75</v>
      </c>
      <c r="C1564" s="2" t="n">
        <v>41066</v>
      </c>
      <c r="D1564" s="0" t="n">
        <v>2</v>
      </c>
      <c r="E1564" s="0" t="n">
        <f aca="false">MONTH(C1564)</f>
        <v>6</v>
      </c>
      <c r="F1564" s="0" t="str">
        <f aca="false">VLOOKUP(B1564,Sheet3!$A$1:$E$100,5)</f>
        <v>k4</v>
      </c>
      <c r="G1564" s="0" t="str">
        <f aca="false">VLOOKUP(B1564,Sheet3!$A$1:$E$100,2)</f>
        <v>3_l_kontaktowy</v>
      </c>
      <c r="H1564" s="0" t="str">
        <f aca="false">VLOOKUP(B1564,Sheet3!$A$1:$E$100,3)</f>
        <v>59,99</v>
      </c>
      <c r="I1564" s="0" t="str">
        <f aca="false">VLOOKUP(F1564,Sheet4!$A$1:$B$22,2)</f>
        <v>panele_korkowe</v>
      </c>
    </row>
    <row r="1565" customFormat="false" ht="18.4" hidden="false" customHeight="true" outlineLevel="0" collapsed="false">
      <c r="A1565" s="1" t="n">
        <v>1564</v>
      </c>
      <c r="B1565" s="0" t="s">
        <v>58</v>
      </c>
      <c r="C1565" s="2" t="n">
        <v>41127</v>
      </c>
      <c r="D1565" s="0" t="n">
        <v>20</v>
      </c>
      <c r="E1565" s="0" t="n">
        <f aca="false">MONTH(C1565)</f>
        <v>8</v>
      </c>
      <c r="F1565" s="0" t="str">
        <f aca="false">VLOOKUP(B1565,Sheet3!$A$1:$E$100,5)</f>
        <v>k5</v>
      </c>
      <c r="G1565" s="0" t="str">
        <f aca="false">VLOOKUP(B1565,Sheet3!$A$1:$E$100,2)</f>
        <v>Aglomerado_80_mm</v>
      </c>
      <c r="H1565" s="0" t="str">
        <f aca="false">VLOOKUP(B1565,Sheet3!$A$1:$E$100,3)</f>
        <v>149,99</v>
      </c>
      <c r="I1565" s="0" t="str">
        <f aca="false">VLOOKUP(F1565,Sheet4!$A$1:$B$22,2)</f>
        <v>panele_korkowe</v>
      </c>
    </row>
    <row r="1566" customFormat="false" ht="18.4" hidden="false" customHeight="true" outlineLevel="0" collapsed="false">
      <c r="A1566" s="0" t="n">
        <v>1565</v>
      </c>
      <c r="B1566" s="0" t="s">
        <v>58</v>
      </c>
      <c r="C1566" s="2" t="n">
        <v>40978</v>
      </c>
      <c r="D1566" s="0" t="n">
        <v>28</v>
      </c>
      <c r="E1566" s="0" t="n">
        <f aca="false">MONTH(C1566)</f>
        <v>3</v>
      </c>
      <c r="F1566" s="0" t="str">
        <f aca="false">VLOOKUP(B1566,Sheet3!$A$1:$E$100,5)</f>
        <v>k5</v>
      </c>
      <c r="G1566" s="0" t="str">
        <f aca="false">VLOOKUP(B1566,Sheet3!$A$1:$E$100,2)</f>
        <v>Aglomerado_80_mm</v>
      </c>
      <c r="H1566" s="0" t="str">
        <f aca="false">VLOOKUP(B1566,Sheet3!$A$1:$E$100,3)</f>
        <v>149,99</v>
      </c>
      <c r="I1566" s="0" t="str">
        <f aca="false">VLOOKUP(F1566,Sheet4!$A$1:$B$22,2)</f>
        <v>panele_korkowe</v>
      </c>
    </row>
    <row r="1567" customFormat="false" ht="18.4" hidden="false" customHeight="true" outlineLevel="0" collapsed="false">
      <c r="A1567" s="1" t="n">
        <v>1566</v>
      </c>
      <c r="B1567" s="0" t="s">
        <v>75</v>
      </c>
      <c r="C1567" s="2" t="n">
        <v>41178</v>
      </c>
      <c r="D1567" s="0" t="n">
        <v>2</v>
      </c>
      <c r="E1567" s="0" t="n">
        <f aca="false">MONTH(C1567)</f>
        <v>9</v>
      </c>
      <c r="F1567" s="0" t="str">
        <f aca="false">VLOOKUP(B1567,Sheet3!$A$1:$E$100,5)</f>
        <v>k4</v>
      </c>
      <c r="G1567" s="0" t="str">
        <f aca="false">VLOOKUP(B1567,Sheet3!$A$1:$E$100,2)</f>
        <v>3_l_kontaktowy</v>
      </c>
      <c r="H1567" s="0" t="str">
        <f aca="false">VLOOKUP(B1567,Sheet3!$A$1:$E$100,3)</f>
        <v>59,99</v>
      </c>
      <c r="I1567" s="0" t="str">
        <f aca="false">VLOOKUP(F1567,Sheet4!$A$1:$B$22,2)</f>
        <v>panele_korkowe</v>
      </c>
    </row>
    <row r="1568" customFormat="false" ht="18.4" hidden="false" customHeight="true" outlineLevel="0" collapsed="false">
      <c r="A1568" s="0" t="n">
        <v>1567</v>
      </c>
      <c r="B1568" s="0" t="s">
        <v>30</v>
      </c>
      <c r="C1568" s="2" t="n">
        <v>40990</v>
      </c>
      <c r="D1568" s="0" t="n">
        <v>14</v>
      </c>
      <c r="E1568" s="0" t="n">
        <f aca="false">MONTH(C1568)</f>
        <v>3</v>
      </c>
      <c r="F1568" s="0" t="str">
        <f aca="false">VLOOKUP(B1568,Sheet3!$A$1:$E$100,5)</f>
        <v>k8</v>
      </c>
      <c r="G1568" s="0" t="str">
        <f aca="false">VLOOKUP(B1568,Sheet3!$A$1:$E$100,2)</f>
        <v>LN_1</v>
      </c>
      <c r="H1568" s="0" t="str">
        <f aca="false">VLOOKUP(B1568,Sheet3!$A$1:$E$100,3)</f>
        <v>3,90</v>
      </c>
      <c r="I1568" s="0" t="str">
        <f aca="false">VLOOKUP(F1568,Sheet4!$A$1:$B$22,2)</f>
        <v>panele_korkowe</v>
      </c>
    </row>
    <row r="1569" customFormat="false" ht="18.4" hidden="false" customHeight="true" outlineLevel="0" collapsed="false">
      <c r="A1569" s="1" t="n">
        <v>1568</v>
      </c>
      <c r="B1569" s="0" t="s">
        <v>93</v>
      </c>
      <c r="C1569" s="2" t="n">
        <v>41023</v>
      </c>
      <c r="D1569" s="0" t="n">
        <v>2</v>
      </c>
      <c r="E1569" s="0" t="n">
        <f aca="false">MONTH(C1569)</f>
        <v>4</v>
      </c>
      <c r="F1569" s="0" t="str">
        <f aca="false">VLOOKUP(B1569,Sheet3!$A$1:$E$100,5)</f>
        <v>k13</v>
      </c>
      <c r="G1569" s="0" t="str">
        <f aca="false">VLOOKUP(B1569,Sheet3!$A$1:$E$100,2)</f>
        <v>30m_x_1m_x_2mm</v>
      </c>
      <c r="H1569" s="0" t="str">
        <f aca="false">VLOOKUP(B1569,Sheet3!$A$1:$E$100,3)</f>
        <v>299,99</v>
      </c>
      <c r="I1569" s="0" t="str">
        <f aca="false">VLOOKUP(F1569,Sheet4!$A$1:$B$22,2)</f>
        <v>rolki_korkowe</v>
      </c>
    </row>
    <row r="1570" customFormat="false" ht="18.4" hidden="false" customHeight="true" outlineLevel="0" collapsed="false">
      <c r="A1570" s="0" t="n">
        <v>1569</v>
      </c>
      <c r="B1570" s="0" t="s">
        <v>16</v>
      </c>
      <c r="C1570" s="2" t="n">
        <v>41057</v>
      </c>
      <c r="D1570" s="0" t="n">
        <v>2</v>
      </c>
      <c r="E1570" s="0" t="n">
        <f aca="false">MONTH(C1570)</f>
        <v>5</v>
      </c>
      <c r="F1570" s="0" t="str">
        <f aca="false">VLOOKUP(B1570,Sheet3!$A$1:$E$100,5)</f>
        <v>k11</v>
      </c>
      <c r="G1570" s="0" t="str">
        <f aca="false">VLOOKUP(B1570,Sheet3!$A$1:$E$100,2)</f>
        <v>kpl_12_mm</v>
      </c>
      <c r="H1570" s="0" t="str">
        <f aca="false">VLOOKUP(B1570,Sheet3!$A$1:$E$100,3)</f>
        <v>10,20</v>
      </c>
      <c r="I1570" s="0" t="str">
        <f aca="false">VLOOKUP(F1570,Sheet4!$A$1:$B$22,2)</f>
        <v>podkladki_naturalne</v>
      </c>
    </row>
    <row r="1571" customFormat="false" ht="18.4" hidden="false" customHeight="true" outlineLevel="0" collapsed="false">
      <c r="A1571" s="1" t="n">
        <v>1570</v>
      </c>
      <c r="B1571" s="0" t="s">
        <v>60</v>
      </c>
      <c r="C1571" s="2" t="n">
        <v>41020</v>
      </c>
      <c r="D1571" s="0" t="n">
        <v>25</v>
      </c>
      <c r="E1571" s="0" t="n">
        <f aca="false">MONTH(C1571)</f>
        <v>4</v>
      </c>
      <c r="F1571" s="0" t="str">
        <f aca="false">VLOOKUP(B1571,Sheet3!$A$1:$E$100,5)</f>
        <v>k14</v>
      </c>
      <c r="G1571" s="0" t="str">
        <f aca="false">VLOOKUP(B1571,Sheet3!$A$1:$E$100,2)</f>
        <v>Harmony</v>
      </c>
      <c r="H1571" s="0" t="str">
        <f aca="false">VLOOKUP(B1571,Sheet3!$A$1:$E$100,3)</f>
        <v>90,99</v>
      </c>
      <c r="I1571" s="0" t="str">
        <f aca="false">VLOOKUP(F1571,Sheet4!$A$1:$B$22,2)</f>
        <v>parkiet_korkowy</v>
      </c>
    </row>
    <row r="1572" customFormat="false" ht="18.4" hidden="false" customHeight="true" outlineLevel="0" collapsed="false">
      <c r="A1572" s="0" t="n">
        <v>1571</v>
      </c>
      <c r="B1572" s="0" t="s">
        <v>31</v>
      </c>
      <c r="C1572" s="2" t="n">
        <v>41095</v>
      </c>
      <c r="D1572" s="0" t="n">
        <v>32</v>
      </c>
      <c r="E1572" s="0" t="n">
        <f aca="false">MONTH(C1572)</f>
        <v>7</v>
      </c>
      <c r="F1572" s="0" t="str">
        <f aca="false">VLOOKUP(B1572,Sheet3!$A$1:$E$100,5)</f>
        <v>k14</v>
      </c>
      <c r="G1572" s="0" t="str">
        <f aca="false">VLOOKUP(B1572,Sheet3!$A$1:$E$100,2)</f>
        <v>DawnTown</v>
      </c>
      <c r="H1572" s="0" t="str">
        <f aca="false">VLOOKUP(B1572,Sheet3!$A$1:$E$100,3)</f>
        <v>64,99</v>
      </c>
      <c r="I1572" s="0" t="str">
        <f aca="false">VLOOKUP(F1572,Sheet4!$A$1:$B$22,2)</f>
        <v>parkiet_korkowy</v>
      </c>
    </row>
    <row r="1573" customFormat="false" ht="18.4" hidden="false" customHeight="true" outlineLevel="0" collapsed="false">
      <c r="A1573" s="1" t="n">
        <v>1572</v>
      </c>
      <c r="B1573" s="0" t="s">
        <v>17</v>
      </c>
      <c r="C1573" s="2" t="n">
        <v>41054</v>
      </c>
      <c r="D1573" s="0" t="n">
        <v>1</v>
      </c>
      <c r="E1573" s="0" t="n">
        <f aca="false">MONTH(C1573)</f>
        <v>5</v>
      </c>
      <c r="F1573" s="0" t="str">
        <f aca="false">VLOOKUP(B1573,Sheet3!$A$1:$E$100,5)</f>
        <v>k19</v>
      </c>
      <c r="G1573" s="0" t="str">
        <f aca="false">VLOOKUP(B1573,Sheet3!$A$1:$E$100,2)</f>
        <v>Taca_prostokatna</v>
      </c>
      <c r="H1573" s="0" t="str">
        <f aca="false">VLOOKUP(B1573,Sheet3!$A$1:$E$100,3)</f>
        <v>26,99</v>
      </c>
      <c r="I1573" s="0" t="str">
        <f aca="false">VLOOKUP(F1573,Sheet4!$A$1:$B$22,2)</f>
        <v>wyroby_korkowe</v>
      </c>
    </row>
    <row r="1574" customFormat="false" ht="18.4" hidden="false" customHeight="true" outlineLevel="0" collapsed="false">
      <c r="A1574" s="0" t="n">
        <v>1573</v>
      </c>
      <c r="B1574" s="0" t="s">
        <v>71</v>
      </c>
      <c r="C1574" s="2" t="n">
        <v>40996</v>
      </c>
      <c r="D1574" s="0" t="n">
        <v>20</v>
      </c>
      <c r="E1574" s="0" t="n">
        <f aca="false">MONTH(C1574)</f>
        <v>3</v>
      </c>
      <c r="F1574" s="0" t="str">
        <f aca="false">VLOOKUP(B1574,Sheet3!$A$1:$E$100,5)</f>
        <v>k21</v>
      </c>
      <c r="G1574" s="0" t="str">
        <f aca="false">VLOOKUP(B1574,Sheet3!$A$1:$E$100,2)</f>
        <v>DawnTown</v>
      </c>
      <c r="H1574" s="0" t="str">
        <f aca="false">VLOOKUP(B1574,Sheet3!$A$1:$E$100,3)</f>
        <v>129,99</v>
      </c>
      <c r="I1574" s="0" t="str">
        <f aca="false">VLOOKUP(F1574,Sheet4!$A$1:$B$22,2)</f>
        <v>panele_korkowe</v>
      </c>
    </row>
    <row r="1575" customFormat="false" ht="18.4" hidden="false" customHeight="true" outlineLevel="0" collapsed="false">
      <c r="A1575" s="1" t="n">
        <v>1574</v>
      </c>
      <c r="B1575" s="0" t="s">
        <v>37</v>
      </c>
      <c r="C1575" s="2" t="n">
        <v>41103</v>
      </c>
      <c r="D1575" s="0" t="n">
        <v>5</v>
      </c>
      <c r="E1575" s="0" t="n">
        <f aca="false">MONTH(C1575)</f>
        <v>7</v>
      </c>
      <c r="F1575" s="0" t="str">
        <f aca="false">VLOOKUP(B1575,Sheet3!$A$1:$E$100,5)</f>
        <v>k15</v>
      </c>
      <c r="G1575" s="0" t="str">
        <f aca="false">VLOOKUP(B1575,Sheet3!$A$1:$E$100,2)</f>
        <v>kostka</v>
      </c>
      <c r="H1575" s="0" t="str">
        <f aca="false">VLOOKUP(B1575,Sheet3!$A$1:$E$100,3)</f>
        <v>25,99</v>
      </c>
      <c r="I1575" s="0" t="str">
        <f aca="false">VLOOKUP(F1575,Sheet4!$A$1:$B$22,2)</f>
        <v>maty_korkowe</v>
      </c>
    </row>
    <row r="1576" customFormat="false" ht="18.4" hidden="false" customHeight="true" outlineLevel="0" collapsed="false">
      <c r="A1576" s="0" t="n">
        <v>1575</v>
      </c>
      <c r="B1576" s="0" t="s">
        <v>37</v>
      </c>
      <c r="C1576" s="2" t="n">
        <v>41254</v>
      </c>
      <c r="D1576" s="0" t="n">
        <v>5</v>
      </c>
      <c r="E1576" s="0" t="n">
        <f aca="false">MONTH(C1576)</f>
        <v>12</v>
      </c>
      <c r="F1576" s="0" t="str">
        <f aca="false">VLOOKUP(B1576,Sheet3!$A$1:$E$100,5)</f>
        <v>k15</v>
      </c>
      <c r="G1576" s="0" t="str">
        <f aca="false">VLOOKUP(B1576,Sheet3!$A$1:$E$100,2)</f>
        <v>kostka</v>
      </c>
      <c r="H1576" s="0" t="str">
        <f aca="false">VLOOKUP(B1576,Sheet3!$A$1:$E$100,3)</f>
        <v>25,99</v>
      </c>
      <c r="I1576" s="0" t="str">
        <f aca="false">VLOOKUP(F1576,Sheet4!$A$1:$B$22,2)</f>
        <v>maty_korkowe</v>
      </c>
    </row>
    <row r="1577" customFormat="false" ht="18.4" hidden="false" customHeight="true" outlineLevel="0" collapsed="false">
      <c r="A1577" s="1" t="n">
        <v>1576</v>
      </c>
      <c r="B1577" s="0" t="s">
        <v>100</v>
      </c>
      <c r="C1577" s="2" t="n">
        <v>41110</v>
      </c>
      <c r="D1577" s="0" t="n">
        <v>14</v>
      </c>
      <c r="E1577" s="0" t="n">
        <f aca="false">MONTH(C1577)</f>
        <v>7</v>
      </c>
      <c r="F1577" s="0" t="str">
        <f aca="false">VLOOKUP(B1577,Sheet3!$A$1:$E$100,5)</f>
        <v>k16</v>
      </c>
      <c r="G1577" s="0" t="str">
        <f aca="false">VLOOKUP(B1577,Sheet3!$A$1:$E$100,2)</f>
        <v>standard</v>
      </c>
      <c r="H1577" s="0" t="str">
        <f aca="false">VLOOKUP(B1577,Sheet3!$A$1:$E$100,3)</f>
        <v>1,09</v>
      </c>
      <c r="I1577" s="0" t="str">
        <f aca="false">VLOOKUP(F1577,Sheet4!$A$1:$B$22,2)</f>
        <v>przekladki_korkowe</v>
      </c>
    </row>
    <row r="1578" customFormat="false" ht="18.4" hidden="false" customHeight="true" outlineLevel="0" collapsed="false">
      <c r="A1578" s="0" t="n">
        <v>1577</v>
      </c>
      <c r="B1578" s="0" t="s">
        <v>44</v>
      </c>
      <c r="C1578" s="2" t="n">
        <v>41019</v>
      </c>
      <c r="D1578" s="0" t="n">
        <v>24</v>
      </c>
      <c r="E1578" s="0" t="n">
        <f aca="false">MONTH(C1578)</f>
        <v>4</v>
      </c>
      <c r="F1578" s="0" t="str">
        <f aca="false">VLOOKUP(B1578,Sheet3!$A$1:$E$100,5)</f>
        <v>k3</v>
      </c>
      <c r="G1578" s="0" t="str">
        <f aca="false">VLOOKUP(B1578,Sheet3!$A$1:$E$100,2)</f>
        <v>frakcja_2,0-2,8_mm</v>
      </c>
      <c r="H1578" s="0" t="str">
        <f aca="false">VLOOKUP(B1578,Sheet3!$A$1:$E$100,3)</f>
        <v>12,50</v>
      </c>
      <c r="I1578" s="0" t="str">
        <f aca="false">VLOOKUP(F1578,Sheet4!$A$1:$B$22,2)</f>
        <v>panele_korkowe</v>
      </c>
    </row>
    <row r="1579" customFormat="false" ht="18.4" hidden="false" customHeight="true" outlineLevel="0" collapsed="false">
      <c r="A1579" s="1" t="n">
        <v>1578</v>
      </c>
      <c r="B1579" s="0" t="s">
        <v>90</v>
      </c>
      <c r="C1579" s="2" t="n">
        <v>41092</v>
      </c>
      <c r="D1579" s="0" t="n">
        <v>22</v>
      </c>
      <c r="E1579" s="0" t="n">
        <f aca="false">MONTH(C1579)</f>
        <v>7</v>
      </c>
      <c r="F1579" s="0" t="str">
        <f aca="false">VLOOKUP(B1579,Sheet3!$A$1:$E$100,5)</f>
        <v>k21</v>
      </c>
      <c r="G1579" s="0" t="str">
        <f aca="false">VLOOKUP(B1579,Sheet3!$A$1:$E$100,2)</f>
        <v>Rapsodia</v>
      </c>
      <c r="H1579" s="0" t="str">
        <f aca="false">VLOOKUP(B1579,Sheet3!$A$1:$E$100,3)</f>
        <v>129,99</v>
      </c>
      <c r="I1579" s="0" t="str">
        <f aca="false">VLOOKUP(F1579,Sheet4!$A$1:$B$22,2)</f>
        <v>panele_korkowe</v>
      </c>
    </row>
    <row r="1580" customFormat="false" ht="18.4" hidden="false" customHeight="true" outlineLevel="0" collapsed="false">
      <c r="A1580" s="0" t="n">
        <v>1579</v>
      </c>
      <c r="B1580" s="0" t="s">
        <v>12</v>
      </c>
      <c r="C1580" s="2" t="n">
        <v>41038</v>
      </c>
      <c r="D1580" s="0" t="n">
        <v>26</v>
      </c>
      <c r="E1580" s="0" t="n">
        <f aca="false">MONTH(C1580)</f>
        <v>5</v>
      </c>
      <c r="F1580" s="0" t="str">
        <f aca="false">VLOOKUP(B1580,Sheet3!$A$1:$E$100,5)</f>
        <v>k6</v>
      </c>
      <c r="G1580" s="0" t="str">
        <f aca="false">VLOOKUP(B1580,Sheet3!$A$1:$E$100,2)</f>
        <v>940x16x5</v>
      </c>
      <c r="H1580" s="0" t="str">
        <f aca="false">VLOOKUP(B1580,Sheet3!$A$1:$E$100,3)</f>
        <v>2,19</v>
      </c>
      <c r="I1580" s="0" t="str">
        <f aca="false">VLOOKUP(F1580,Sheet4!$A$1:$B$22,2)</f>
        <v>panele_korkowe</v>
      </c>
    </row>
    <row r="1581" customFormat="false" ht="18.4" hidden="false" customHeight="true" outlineLevel="0" collapsed="false">
      <c r="A1581" s="1" t="n">
        <v>1580</v>
      </c>
      <c r="B1581" s="0" t="s">
        <v>45</v>
      </c>
      <c r="C1581" s="2" t="n">
        <v>41094</v>
      </c>
      <c r="D1581" s="0" t="n">
        <v>54</v>
      </c>
      <c r="E1581" s="0" t="n">
        <f aca="false">MONTH(C1581)</f>
        <v>7</v>
      </c>
      <c r="F1581" s="0" t="str">
        <f aca="false">VLOOKUP(B1581,Sheet3!$A$1:$E$100,5)</f>
        <v>k21</v>
      </c>
      <c r="G1581" s="0" t="str">
        <f aca="false">VLOOKUP(B1581,Sheet3!$A$1:$E$100,2)</f>
        <v>Shell</v>
      </c>
      <c r="H1581" s="0" t="str">
        <f aca="false">VLOOKUP(B1581,Sheet3!$A$1:$E$100,3)</f>
        <v>129,99</v>
      </c>
      <c r="I1581" s="0" t="str">
        <f aca="false">VLOOKUP(F1581,Sheet4!$A$1:$B$22,2)</f>
        <v>panele_korkowe</v>
      </c>
    </row>
    <row r="1582" customFormat="false" ht="18.4" hidden="false" customHeight="true" outlineLevel="0" collapsed="false">
      <c r="A1582" s="0" t="n">
        <v>1581</v>
      </c>
      <c r="B1582" s="0" t="s">
        <v>33</v>
      </c>
      <c r="C1582" s="2" t="n">
        <v>40991</v>
      </c>
      <c r="D1582" s="0" t="n">
        <v>25</v>
      </c>
      <c r="E1582" s="0" t="n">
        <f aca="false">MONTH(C1582)</f>
        <v>3</v>
      </c>
      <c r="F1582" s="0" t="str">
        <f aca="false">VLOOKUP(B1582,Sheet3!$A$1:$E$100,5)</f>
        <v>k5</v>
      </c>
      <c r="G1582" s="0" t="str">
        <f aca="false">VLOOKUP(B1582,Sheet3!$A$1:$E$100,2)</f>
        <v>Aglomerado_50_mm</v>
      </c>
      <c r="H1582" s="0" t="str">
        <f aca="false">VLOOKUP(B1582,Sheet3!$A$1:$E$100,3)</f>
        <v>59,99</v>
      </c>
      <c r="I1582" s="0" t="str">
        <f aca="false">VLOOKUP(F1582,Sheet4!$A$1:$B$22,2)</f>
        <v>panele_korkowe</v>
      </c>
    </row>
    <row r="1583" customFormat="false" ht="18.4" hidden="false" customHeight="true" outlineLevel="0" collapsed="false">
      <c r="A1583" s="1" t="n">
        <v>1582</v>
      </c>
      <c r="B1583" s="0" t="s">
        <v>37</v>
      </c>
      <c r="C1583" s="2" t="n">
        <v>41029</v>
      </c>
      <c r="D1583" s="0" t="n">
        <v>13</v>
      </c>
      <c r="E1583" s="0" t="n">
        <f aca="false">MONTH(C1583)</f>
        <v>4</v>
      </c>
      <c r="F1583" s="0" t="str">
        <f aca="false">VLOOKUP(B1583,Sheet3!$A$1:$E$100,5)</f>
        <v>k15</v>
      </c>
      <c r="G1583" s="0" t="str">
        <f aca="false">VLOOKUP(B1583,Sheet3!$A$1:$E$100,2)</f>
        <v>kostka</v>
      </c>
      <c r="H1583" s="0" t="str">
        <f aca="false">VLOOKUP(B1583,Sheet3!$A$1:$E$100,3)</f>
        <v>25,99</v>
      </c>
      <c r="I1583" s="0" t="str">
        <f aca="false">VLOOKUP(F1583,Sheet4!$A$1:$B$22,2)</f>
        <v>maty_korkowe</v>
      </c>
    </row>
    <row r="1584" customFormat="false" ht="18.4" hidden="false" customHeight="true" outlineLevel="0" collapsed="false">
      <c r="A1584" s="0" t="n">
        <v>1583</v>
      </c>
      <c r="B1584" s="0" t="s">
        <v>78</v>
      </c>
      <c r="C1584" s="2" t="n">
        <v>41087</v>
      </c>
      <c r="D1584" s="0" t="n">
        <v>18</v>
      </c>
      <c r="E1584" s="0" t="n">
        <f aca="false">MONTH(C1584)</f>
        <v>6</v>
      </c>
      <c r="F1584" s="0" t="str">
        <f aca="false">VLOOKUP(B1584,Sheet3!$A$1:$E$100,5)</f>
        <v>k6</v>
      </c>
      <c r="G1584" s="0" t="str">
        <f aca="false">VLOOKUP(B1584,Sheet3!$A$1:$E$100,2)</f>
        <v>940x23x10</v>
      </c>
      <c r="H1584" s="0" t="str">
        <f aca="false">VLOOKUP(B1584,Sheet3!$A$1:$E$100,3)</f>
        <v>3,29</v>
      </c>
      <c r="I1584" s="0" t="str">
        <f aca="false">VLOOKUP(F1584,Sheet4!$A$1:$B$22,2)</f>
        <v>panele_korkowe</v>
      </c>
    </row>
    <row r="1585" customFormat="false" ht="18.4" hidden="false" customHeight="true" outlineLevel="0" collapsed="false">
      <c r="A1585" s="1" t="n">
        <v>1584</v>
      </c>
      <c r="B1585" s="0" t="s">
        <v>76</v>
      </c>
      <c r="C1585" s="2" t="n">
        <v>41240</v>
      </c>
      <c r="D1585" s="0" t="n">
        <v>14</v>
      </c>
      <c r="E1585" s="0" t="n">
        <f aca="false">MONTH(C1585)</f>
        <v>11</v>
      </c>
      <c r="F1585" s="0" t="str">
        <f aca="false">VLOOKUP(B1585,Sheet3!$A$1:$E$100,5)</f>
        <v>k2</v>
      </c>
      <c r="G1585" s="0" t="str">
        <f aca="false">VLOOKUP(B1585,Sheet3!$A$1:$E$100,2)</f>
        <v>Normal_6_mm</v>
      </c>
      <c r="H1585" s="0" t="str">
        <f aca="false">VLOOKUP(B1585,Sheet3!$A$1:$E$100,3)</f>
        <v>119,99</v>
      </c>
      <c r="I1585" s="0" t="str">
        <f aca="false">VLOOKUP(F1585,Sheet4!$A$1:$B$22,2)</f>
        <v>wyroby_korkowe</v>
      </c>
    </row>
    <row r="1586" customFormat="false" ht="18.4" hidden="false" customHeight="true" outlineLevel="0" collapsed="false">
      <c r="A1586" s="0" t="n">
        <v>1585</v>
      </c>
      <c r="B1586" s="0" t="s">
        <v>55</v>
      </c>
      <c r="C1586" s="2" t="n">
        <v>41139</v>
      </c>
      <c r="D1586" s="0" t="n">
        <v>2</v>
      </c>
      <c r="E1586" s="0" t="n">
        <f aca="false">MONTH(C1586)</f>
        <v>8</v>
      </c>
      <c r="F1586" s="0" t="str">
        <f aca="false">VLOOKUP(B1586,Sheet3!$A$1:$E$100,5)</f>
        <v>k11</v>
      </c>
      <c r="G1586" s="0" t="str">
        <f aca="false">VLOOKUP(B1586,Sheet3!$A$1:$E$100,2)</f>
        <v>kpl_3_mm</v>
      </c>
      <c r="H1586" s="0" t="str">
        <f aca="false">VLOOKUP(B1586,Sheet3!$A$1:$E$100,3)</f>
        <v>3,50</v>
      </c>
      <c r="I1586" s="0" t="str">
        <f aca="false">VLOOKUP(F1586,Sheet4!$A$1:$B$22,2)</f>
        <v>podkladki_naturalne</v>
      </c>
    </row>
    <row r="1587" customFormat="false" ht="18.4" hidden="false" customHeight="true" outlineLevel="0" collapsed="false">
      <c r="A1587" s="1" t="n">
        <v>1586</v>
      </c>
      <c r="B1587" s="0" t="s">
        <v>37</v>
      </c>
      <c r="C1587" s="2" t="n">
        <v>41088</v>
      </c>
      <c r="D1587" s="0" t="n">
        <v>1</v>
      </c>
      <c r="E1587" s="0" t="n">
        <f aca="false">MONTH(C1587)</f>
        <v>6</v>
      </c>
      <c r="F1587" s="0" t="str">
        <f aca="false">VLOOKUP(B1587,Sheet3!$A$1:$E$100,5)</f>
        <v>k15</v>
      </c>
      <c r="G1587" s="0" t="str">
        <f aca="false">VLOOKUP(B1587,Sheet3!$A$1:$E$100,2)</f>
        <v>kostka</v>
      </c>
      <c r="H1587" s="0" t="str">
        <f aca="false">VLOOKUP(B1587,Sheet3!$A$1:$E$100,3)</f>
        <v>25,99</v>
      </c>
      <c r="I1587" s="0" t="str">
        <f aca="false">VLOOKUP(F1587,Sheet4!$A$1:$B$22,2)</f>
        <v>maty_korkowe</v>
      </c>
    </row>
    <row r="1588" customFormat="false" ht="18.4" hidden="false" customHeight="true" outlineLevel="0" collapsed="false">
      <c r="A1588" s="0" t="n">
        <v>1587</v>
      </c>
      <c r="B1588" s="0" t="s">
        <v>59</v>
      </c>
      <c r="C1588" s="2" t="n">
        <v>41177</v>
      </c>
      <c r="D1588" s="0" t="n">
        <v>42</v>
      </c>
      <c r="E1588" s="0" t="n">
        <f aca="false">MONTH(C1588)</f>
        <v>9</v>
      </c>
      <c r="F1588" s="0" t="str">
        <f aca="false">VLOOKUP(B1588,Sheet3!$A$1:$E$100,5)</f>
        <v>k16</v>
      </c>
      <c r="G1588" s="0" t="str">
        <f aca="false">VLOOKUP(B1588,Sheet3!$A$1:$E$100,2)</f>
        <v>standard</v>
      </c>
      <c r="H1588" s="0" t="str">
        <f aca="false">VLOOKUP(B1588,Sheet3!$A$1:$E$100,3)</f>
        <v>1,09</v>
      </c>
      <c r="I1588" s="0" t="str">
        <f aca="false">VLOOKUP(F1588,Sheet4!$A$1:$B$22,2)</f>
        <v>przekladki_korkowe</v>
      </c>
    </row>
    <row r="1589" customFormat="false" ht="18.4" hidden="false" customHeight="true" outlineLevel="0" collapsed="false">
      <c r="A1589" s="1" t="n">
        <v>1588</v>
      </c>
      <c r="B1589" s="0" t="s">
        <v>37</v>
      </c>
      <c r="C1589" s="2" t="n">
        <v>41078</v>
      </c>
      <c r="D1589" s="0" t="n">
        <v>1</v>
      </c>
      <c r="E1589" s="0" t="n">
        <f aca="false">MONTH(C1589)</f>
        <v>6</v>
      </c>
      <c r="F1589" s="0" t="str">
        <f aca="false">VLOOKUP(B1589,Sheet3!$A$1:$E$100,5)</f>
        <v>k15</v>
      </c>
      <c r="G1589" s="0" t="str">
        <f aca="false">VLOOKUP(B1589,Sheet3!$A$1:$E$100,2)</f>
        <v>kostka</v>
      </c>
      <c r="H1589" s="0" t="str">
        <f aca="false">VLOOKUP(B1589,Sheet3!$A$1:$E$100,3)</f>
        <v>25,99</v>
      </c>
      <c r="I1589" s="0" t="str">
        <f aca="false">VLOOKUP(F1589,Sheet4!$A$1:$B$22,2)</f>
        <v>maty_korkowe</v>
      </c>
    </row>
    <row r="1590" customFormat="false" ht="18.4" hidden="false" customHeight="true" outlineLevel="0" collapsed="false">
      <c r="A1590" s="0" t="n">
        <v>1589</v>
      </c>
      <c r="B1590" s="0" t="s">
        <v>38</v>
      </c>
      <c r="C1590" s="2" t="n">
        <v>40990</v>
      </c>
      <c r="D1590" s="0" t="n">
        <v>25</v>
      </c>
      <c r="E1590" s="0" t="n">
        <f aca="false">MONTH(C1590)</f>
        <v>3</v>
      </c>
      <c r="F1590" s="0" t="str">
        <f aca="false">VLOOKUP(B1590,Sheet3!$A$1:$E$100,5)</f>
        <v>k10</v>
      </c>
      <c r="G1590" s="0" t="str">
        <f aca="false">VLOOKUP(B1590,Sheet3!$A$1:$E$100,2)</f>
        <v>50x80</v>
      </c>
      <c r="H1590" s="0" t="str">
        <f aca="false">VLOOKUP(B1590,Sheet3!$A$1:$E$100,3)</f>
        <v>34,99</v>
      </c>
      <c r="I1590" s="0" t="str">
        <f aca="false">VLOOKUP(F1590,Sheet4!$A$1:$B$22,2)</f>
        <v>tablice_korkowe</v>
      </c>
    </row>
    <row r="1591" customFormat="false" ht="18.4" hidden="false" customHeight="true" outlineLevel="0" collapsed="false">
      <c r="A1591" s="1" t="n">
        <v>1590</v>
      </c>
      <c r="B1591" s="0" t="s">
        <v>49</v>
      </c>
      <c r="C1591" s="2" t="n">
        <v>41048</v>
      </c>
      <c r="D1591" s="0" t="n">
        <v>4</v>
      </c>
      <c r="E1591" s="0" t="n">
        <f aca="false">MONTH(C1591)</f>
        <v>5</v>
      </c>
      <c r="F1591" s="0" t="str">
        <f aca="false">VLOOKUP(B1591,Sheet3!$A$1:$E$100,5)</f>
        <v>k19</v>
      </c>
      <c r="G1591" s="0" t="str">
        <f aca="false">VLOOKUP(B1591,Sheet3!$A$1:$E$100,2)</f>
        <v>Serwetnik_duży</v>
      </c>
      <c r="H1591" s="0" t="str">
        <f aca="false">VLOOKUP(B1591,Sheet3!$A$1:$E$100,3)</f>
        <v>8,99</v>
      </c>
      <c r="I1591" s="0" t="str">
        <f aca="false">VLOOKUP(F1591,Sheet4!$A$1:$B$22,2)</f>
        <v>wyroby_korkowe</v>
      </c>
    </row>
    <row r="1592" customFormat="false" ht="18.4" hidden="false" customHeight="true" outlineLevel="0" collapsed="false">
      <c r="A1592" s="0" t="n">
        <v>1591</v>
      </c>
      <c r="B1592" s="0" t="s">
        <v>15</v>
      </c>
      <c r="C1592" s="2" t="n">
        <v>41159</v>
      </c>
      <c r="D1592" s="0" t="n">
        <v>5</v>
      </c>
      <c r="E1592" s="0" t="n">
        <f aca="false">MONTH(C1592)</f>
        <v>9</v>
      </c>
      <c r="F1592" s="0" t="str">
        <f aca="false">VLOOKUP(B1592,Sheet3!$A$1:$E$100,5)</f>
        <v>k12</v>
      </c>
      <c r="G1592" s="0" t="str">
        <f aca="false">VLOOKUP(B1592,Sheet3!$A$1:$E$100,2)</f>
        <v>1000x700x2</v>
      </c>
      <c r="H1592" s="0" t="str">
        <f aca="false">VLOOKUP(B1592,Sheet3!$A$1:$E$100,3)</f>
        <v>5,99</v>
      </c>
      <c r="I1592" s="0" t="str">
        <f aca="false">VLOOKUP(F1592,Sheet4!$A$1:$B$22,2)</f>
        <v>plyty_korkowe</v>
      </c>
    </row>
    <row r="1593" customFormat="false" ht="18.4" hidden="false" customHeight="true" outlineLevel="0" collapsed="false">
      <c r="A1593" s="1" t="n">
        <v>1592</v>
      </c>
      <c r="B1593" s="0" t="s">
        <v>14</v>
      </c>
      <c r="C1593" s="2" t="n">
        <v>40992</v>
      </c>
      <c r="D1593" s="0" t="n">
        <v>2</v>
      </c>
      <c r="E1593" s="0" t="n">
        <f aca="false">MONTH(C1593)</f>
        <v>3</v>
      </c>
      <c r="F1593" s="0" t="str">
        <f aca="false">VLOOKUP(B1593,Sheet3!$A$1:$E$100,5)</f>
        <v>k10</v>
      </c>
      <c r="G1593" s="0" t="str">
        <f aca="false">VLOOKUP(B1593,Sheet3!$A$1:$E$100,2)</f>
        <v>40x60</v>
      </c>
      <c r="H1593" s="0" t="str">
        <f aca="false">VLOOKUP(B1593,Sheet3!$A$1:$E$100,3)</f>
        <v>25,00</v>
      </c>
      <c r="I1593" s="0" t="str">
        <f aca="false">VLOOKUP(F1593,Sheet4!$A$1:$B$22,2)</f>
        <v>tablice_korkowe</v>
      </c>
    </row>
    <row r="1594" customFormat="false" ht="18.4" hidden="false" customHeight="true" outlineLevel="0" collapsed="false">
      <c r="A1594" s="0" t="n">
        <v>1593</v>
      </c>
      <c r="B1594" s="0" t="s">
        <v>42</v>
      </c>
      <c r="C1594" s="2" t="n">
        <v>41068</v>
      </c>
      <c r="D1594" s="0" t="n">
        <v>20</v>
      </c>
      <c r="E1594" s="0" t="n">
        <f aca="false">MONTH(C1594)</f>
        <v>6</v>
      </c>
      <c r="F1594" s="0" t="str">
        <f aca="false">VLOOKUP(B1594,Sheet3!$A$1:$E$100,5)</f>
        <v>k20</v>
      </c>
      <c r="G1594" s="0" t="str">
        <f aca="false">VLOOKUP(B1594,Sheet3!$A$1:$E$100,2)</f>
        <v>Stozkowe_male</v>
      </c>
      <c r="H1594" s="0" t="str">
        <f aca="false">VLOOKUP(B1594,Sheet3!$A$1:$E$100,3)</f>
        <v>0,49</v>
      </c>
      <c r="I1594" s="0" t="str">
        <f aca="false">VLOOKUP(F1594,Sheet4!$A$1:$B$22,2)</f>
        <v>korki_do_butelek</v>
      </c>
    </row>
    <row r="1595" customFormat="false" ht="18.4" hidden="false" customHeight="true" outlineLevel="0" collapsed="false">
      <c r="A1595" s="1" t="n">
        <v>1594</v>
      </c>
      <c r="B1595" s="0" t="s">
        <v>64</v>
      </c>
      <c r="C1595" s="2" t="n">
        <v>40910</v>
      </c>
      <c r="D1595" s="0" t="n">
        <v>2</v>
      </c>
      <c r="E1595" s="0" t="n">
        <f aca="false">MONTH(C1595)</f>
        <v>1</v>
      </c>
      <c r="F1595" s="0" t="str">
        <f aca="false">VLOOKUP(B1595,Sheet3!$A$1:$E$100,5)</f>
        <v>k9</v>
      </c>
      <c r="G1595" s="0" t="str">
        <f aca="false">VLOOKUP(B1595,Sheet3!$A$1:$E$100,2)</f>
        <v>duze</v>
      </c>
      <c r="H1595" s="0" t="str">
        <f aca="false">VLOOKUP(B1595,Sheet3!$A$1:$E$100,3)</f>
        <v>48,00</v>
      </c>
      <c r="I1595" s="0" t="str">
        <f aca="false">VLOOKUP(F1595,Sheet4!$A$1:$B$22,2)</f>
        <v>panele_korkowe</v>
      </c>
    </row>
    <row r="1596" customFormat="false" ht="18.4" hidden="false" customHeight="true" outlineLevel="0" collapsed="false">
      <c r="A1596" s="0" t="n">
        <v>1595</v>
      </c>
      <c r="B1596" s="0" t="s">
        <v>23</v>
      </c>
      <c r="C1596" s="2" t="n">
        <v>41048</v>
      </c>
      <c r="D1596" s="0" t="n">
        <v>15</v>
      </c>
      <c r="E1596" s="0" t="n">
        <f aca="false">MONTH(C1596)</f>
        <v>5</v>
      </c>
      <c r="F1596" s="0" t="str">
        <f aca="false">VLOOKUP(B1596,Sheet3!$A$1:$E$100,5)</f>
        <v>k3</v>
      </c>
      <c r="G1596" s="0" t="str">
        <f aca="false">VLOOKUP(B1596,Sheet3!$A$1:$E$100,2)</f>
        <v>frakcja_2,8-4,0_mm</v>
      </c>
      <c r="H1596" s="0" t="str">
        <f aca="false">VLOOKUP(B1596,Sheet3!$A$1:$E$100,3)</f>
        <v>12,80</v>
      </c>
      <c r="I1596" s="0" t="str">
        <f aca="false">VLOOKUP(F1596,Sheet4!$A$1:$B$22,2)</f>
        <v>panele_korkowe</v>
      </c>
    </row>
    <row r="1597" customFormat="false" ht="18.4" hidden="false" customHeight="true" outlineLevel="0" collapsed="false">
      <c r="A1597" s="1" t="n">
        <v>1596</v>
      </c>
      <c r="B1597" s="0" t="s">
        <v>20</v>
      </c>
      <c r="C1597" s="2" t="n">
        <v>41074</v>
      </c>
      <c r="D1597" s="0" t="n">
        <v>120</v>
      </c>
      <c r="E1597" s="0" t="n">
        <f aca="false">MONTH(C1597)</f>
        <v>6</v>
      </c>
      <c r="F1597" s="0" t="str">
        <f aca="false">VLOOKUP(B1597,Sheet3!$A$1:$E$100,5)</f>
        <v>k6</v>
      </c>
      <c r="G1597" s="0" t="str">
        <f aca="false">VLOOKUP(B1597,Sheet3!$A$1:$E$100,2)</f>
        <v>940x23x5</v>
      </c>
      <c r="H1597" s="0" t="str">
        <f aca="false">VLOOKUP(B1597,Sheet3!$A$1:$E$100,3)</f>
        <v>2,19</v>
      </c>
      <c r="I1597" s="0" t="str">
        <f aca="false">VLOOKUP(F1597,Sheet4!$A$1:$B$22,2)</f>
        <v>panele_korkowe</v>
      </c>
    </row>
    <row r="1598" customFormat="false" ht="18.4" hidden="false" customHeight="true" outlineLevel="0" collapsed="false">
      <c r="A1598" s="0" t="n">
        <v>1597</v>
      </c>
      <c r="B1598" s="0" t="s">
        <v>75</v>
      </c>
      <c r="C1598" s="2" t="n">
        <v>41058</v>
      </c>
      <c r="D1598" s="0" t="n">
        <v>6</v>
      </c>
      <c r="E1598" s="0" t="n">
        <f aca="false">MONTH(C1598)</f>
        <v>5</v>
      </c>
      <c r="F1598" s="0" t="str">
        <f aca="false">VLOOKUP(B1598,Sheet3!$A$1:$E$100,5)</f>
        <v>k4</v>
      </c>
      <c r="G1598" s="0" t="str">
        <f aca="false">VLOOKUP(B1598,Sheet3!$A$1:$E$100,2)</f>
        <v>3_l_kontaktowy</v>
      </c>
      <c r="H1598" s="0" t="str">
        <f aca="false">VLOOKUP(B1598,Sheet3!$A$1:$E$100,3)</f>
        <v>59,99</v>
      </c>
      <c r="I1598" s="0" t="str">
        <f aca="false">VLOOKUP(F1598,Sheet4!$A$1:$B$22,2)</f>
        <v>panele_korkowe</v>
      </c>
    </row>
    <row r="1599" customFormat="false" ht="18.4" hidden="false" customHeight="true" outlineLevel="0" collapsed="false">
      <c r="A1599" s="1" t="n">
        <v>1598</v>
      </c>
      <c r="B1599" s="0" t="s">
        <v>10</v>
      </c>
      <c r="C1599" s="2" t="n">
        <v>41199</v>
      </c>
      <c r="D1599" s="0" t="n">
        <v>6</v>
      </c>
      <c r="E1599" s="0" t="n">
        <f aca="false">MONTH(C1599)</f>
        <v>10</v>
      </c>
      <c r="F1599" s="0" t="str">
        <f aca="false">VLOOKUP(B1599,Sheet3!$A$1:$E$100,5)</f>
        <v>k19</v>
      </c>
      <c r="G1599" s="0" t="str">
        <f aca="false">VLOOKUP(B1599,Sheet3!$A$1:$E$100,2)</f>
        <v>Oslonka_prosta</v>
      </c>
      <c r="H1599" s="0" t="str">
        <f aca="false">VLOOKUP(B1599,Sheet3!$A$1:$E$100,3)</f>
        <v>20,99</v>
      </c>
      <c r="I1599" s="0" t="str">
        <f aca="false">VLOOKUP(F1599,Sheet4!$A$1:$B$22,2)</f>
        <v>wyroby_korkowe</v>
      </c>
    </row>
    <row r="1600" customFormat="false" ht="18.4" hidden="false" customHeight="true" outlineLevel="0" collapsed="false">
      <c r="A1600" s="0" t="n">
        <v>1599</v>
      </c>
      <c r="B1600" s="0" t="s">
        <v>67</v>
      </c>
      <c r="C1600" s="2" t="n">
        <v>40988</v>
      </c>
      <c r="D1600" s="0" t="n">
        <v>30</v>
      </c>
      <c r="E1600" s="0" t="n">
        <f aca="false">MONTH(C1600)</f>
        <v>3</v>
      </c>
      <c r="F1600" s="0" t="str">
        <f aca="false">VLOOKUP(B1600,Sheet3!$A$1:$E$100,5)</f>
        <v>k14</v>
      </c>
      <c r="G1600" s="0" t="str">
        <f aca="false">VLOOKUP(B1600,Sheet3!$A$1:$E$100,2)</f>
        <v>Rapsodia</v>
      </c>
      <c r="H1600" s="0" t="str">
        <f aca="false">VLOOKUP(B1600,Sheet3!$A$1:$E$100,3)</f>
        <v>64,99</v>
      </c>
      <c r="I1600" s="0" t="str">
        <f aca="false">VLOOKUP(F1600,Sheet4!$A$1:$B$22,2)</f>
        <v>parkiet_korkowy</v>
      </c>
    </row>
    <row r="1601" customFormat="false" ht="18.4" hidden="false" customHeight="true" outlineLevel="0" collapsed="false">
      <c r="A1601" s="1" t="n">
        <v>1600</v>
      </c>
      <c r="B1601" s="0" t="s">
        <v>79</v>
      </c>
      <c r="C1601" s="2" t="n">
        <v>41008</v>
      </c>
      <c r="D1601" s="0" t="n">
        <v>18</v>
      </c>
      <c r="E1601" s="0" t="n">
        <f aca="false">MONTH(C1601)</f>
        <v>4</v>
      </c>
      <c r="F1601" s="0" t="str">
        <f aca="false">VLOOKUP(B1601,Sheet3!$A$1:$E$100,5)</f>
        <v>k1</v>
      </c>
      <c r="G1601" s="0" t="str">
        <f aca="false">VLOOKUP(B1601,Sheet3!$A$1:$E$100,2)</f>
        <v>Especial_Big</v>
      </c>
      <c r="H1601" s="0" t="str">
        <f aca="false">VLOOKUP(B1601,Sheet3!$A$1:$E$100,3)</f>
        <v>24,99</v>
      </c>
      <c r="I1601" s="0" t="str">
        <f aca="false">VLOOKUP(F1601,Sheet4!$A$1:$B$22,2)</f>
        <v>korek_scienny</v>
      </c>
    </row>
    <row r="1602" customFormat="false" ht="18.4" hidden="false" customHeight="true" outlineLevel="0" collapsed="false">
      <c r="A1602" s="0" t="n">
        <v>1601</v>
      </c>
      <c r="B1602" s="0" t="s">
        <v>52</v>
      </c>
      <c r="C1602" s="2" t="n">
        <v>41220</v>
      </c>
      <c r="D1602" s="0" t="n">
        <v>12</v>
      </c>
      <c r="E1602" s="0" t="n">
        <f aca="false">MONTH(C1602)</f>
        <v>11</v>
      </c>
      <c r="F1602" s="0" t="str">
        <f aca="false">VLOOKUP(B1602,Sheet3!$A$1:$E$100,5)</f>
        <v>k10</v>
      </c>
      <c r="G1602" s="0" t="str">
        <f aca="false">VLOOKUP(B1602,Sheet3!$A$1:$E$100,2)</f>
        <v>120x150</v>
      </c>
      <c r="H1602" s="0" t="str">
        <f aca="false">VLOOKUP(B1602,Sheet3!$A$1:$E$100,3)</f>
        <v>159,00</v>
      </c>
      <c r="I1602" s="0" t="str">
        <f aca="false">VLOOKUP(F1602,Sheet4!$A$1:$B$22,2)</f>
        <v>tablice_korkowe</v>
      </c>
    </row>
    <row r="1603" customFormat="false" ht="18.4" hidden="false" customHeight="true" outlineLevel="0" collapsed="false">
      <c r="A1603" s="1" t="n">
        <v>1602</v>
      </c>
      <c r="B1603" s="0" t="s">
        <v>17</v>
      </c>
      <c r="C1603" s="2" t="n">
        <v>41101</v>
      </c>
      <c r="D1603" s="0" t="n">
        <v>1</v>
      </c>
      <c r="E1603" s="0" t="n">
        <f aca="false">MONTH(C1603)</f>
        <v>7</v>
      </c>
      <c r="F1603" s="0" t="str">
        <f aca="false">VLOOKUP(B1603,Sheet3!$A$1:$E$100,5)</f>
        <v>k19</v>
      </c>
      <c r="G1603" s="0" t="str">
        <f aca="false">VLOOKUP(B1603,Sheet3!$A$1:$E$100,2)</f>
        <v>Taca_prostokatna</v>
      </c>
      <c r="H1603" s="0" t="str">
        <f aca="false">VLOOKUP(B1603,Sheet3!$A$1:$E$100,3)</f>
        <v>26,99</v>
      </c>
      <c r="I1603" s="0" t="str">
        <f aca="false">VLOOKUP(F1603,Sheet4!$A$1:$B$22,2)</f>
        <v>wyroby_korkowe</v>
      </c>
    </row>
    <row r="1604" customFormat="false" ht="18.4" hidden="false" customHeight="true" outlineLevel="0" collapsed="false">
      <c r="A1604" s="0" t="n">
        <v>1603</v>
      </c>
      <c r="B1604" s="0" t="s">
        <v>14</v>
      </c>
      <c r="C1604" s="2" t="n">
        <v>41037</v>
      </c>
      <c r="D1604" s="0" t="n">
        <v>1</v>
      </c>
      <c r="E1604" s="0" t="n">
        <f aca="false">MONTH(C1604)</f>
        <v>5</v>
      </c>
      <c r="F1604" s="0" t="str">
        <f aca="false">VLOOKUP(B1604,Sheet3!$A$1:$E$100,5)</f>
        <v>k10</v>
      </c>
      <c r="G1604" s="0" t="str">
        <f aca="false">VLOOKUP(B1604,Sheet3!$A$1:$E$100,2)</f>
        <v>40x60</v>
      </c>
      <c r="H1604" s="0" t="str">
        <f aca="false">VLOOKUP(B1604,Sheet3!$A$1:$E$100,3)</f>
        <v>25,00</v>
      </c>
      <c r="I1604" s="0" t="str">
        <f aca="false">VLOOKUP(F1604,Sheet4!$A$1:$B$22,2)</f>
        <v>tablice_korkowe</v>
      </c>
    </row>
    <row r="1605" customFormat="false" ht="18.4" hidden="false" customHeight="true" outlineLevel="0" collapsed="false">
      <c r="A1605" s="1" t="n">
        <v>1604</v>
      </c>
      <c r="B1605" s="0" t="s">
        <v>55</v>
      </c>
      <c r="C1605" s="2" t="n">
        <v>41088</v>
      </c>
      <c r="D1605" s="0" t="n">
        <v>4</v>
      </c>
      <c r="E1605" s="0" t="n">
        <f aca="false">MONTH(C1605)</f>
        <v>6</v>
      </c>
      <c r="F1605" s="0" t="str">
        <f aca="false">VLOOKUP(B1605,Sheet3!$A$1:$E$100,5)</f>
        <v>k11</v>
      </c>
      <c r="G1605" s="0" t="str">
        <f aca="false">VLOOKUP(B1605,Sheet3!$A$1:$E$100,2)</f>
        <v>kpl_3_mm</v>
      </c>
      <c r="H1605" s="0" t="str">
        <f aca="false">VLOOKUP(B1605,Sheet3!$A$1:$E$100,3)</f>
        <v>3,50</v>
      </c>
      <c r="I1605" s="0" t="str">
        <f aca="false">VLOOKUP(F1605,Sheet4!$A$1:$B$22,2)</f>
        <v>podkladki_naturalne</v>
      </c>
    </row>
    <row r="1606" customFormat="false" ht="18.4" hidden="false" customHeight="true" outlineLevel="0" collapsed="false">
      <c r="A1606" s="0" t="n">
        <v>1605</v>
      </c>
      <c r="B1606" s="0" t="s">
        <v>99</v>
      </c>
      <c r="C1606" s="2" t="n">
        <v>41039</v>
      </c>
      <c r="D1606" s="0" t="n">
        <v>15</v>
      </c>
      <c r="E1606" s="0" t="n">
        <f aca="false">MONTH(C1606)</f>
        <v>5</v>
      </c>
      <c r="F1606" s="0" t="str">
        <f aca="false">VLOOKUP(B1606,Sheet3!$A$1:$E$100,5)</f>
        <v>k3</v>
      </c>
      <c r="G1606" s="0" t="str">
        <f aca="false">VLOOKUP(B1606,Sheet3!$A$1:$E$100,2)</f>
        <v>frakcja_0,5-1,0_mm</v>
      </c>
      <c r="H1606" s="0" t="str">
        <f aca="false">VLOOKUP(B1606,Sheet3!$A$1:$E$100,3)</f>
        <v>10,49</v>
      </c>
      <c r="I1606" s="0" t="str">
        <f aca="false">VLOOKUP(F1606,Sheet4!$A$1:$B$22,2)</f>
        <v>panele_korkowe</v>
      </c>
    </row>
    <row r="1607" customFormat="false" ht="18.4" hidden="false" customHeight="true" outlineLevel="0" collapsed="false">
      <c r="A1607" s="1" t="n">
        <v>1606</v>
      </c>
      <c r="B1607" s="0" t="s">
        <v>24</v>
      </c>
      <c r="C1607" s="2" t="n">
        <v>41025</v>
      </c>
      <c r="D1607" s="0" t="n">
        <v>60</v>
      </c>
      <c r="E1607" s="0" t="n">
        <f aca="false">MONTH(C1607)</f>
        <v>4</v>
      </c>
      <c r="F1607" s="0" t="str">
        <f aca="false">VLOOKUP(B1607,Sheet3!$A$1:$E$100,5)</f>
        <v>k8</v>
      </c>
      <c r="G1607" s="0" t="str">
        <f aca="false">VLOOKUP(B1607,Sheet3!$A$1:$E$100,2)</f>
        <v>LN_2</v>
      </c>
      <c r="H1607" s="0" t="str">
        <f aca="false">VLOOKUP(B1607,Sheet3!$A$1:$E$100,3)</f>
        <v>4,60</v>
      </c>
      <c r="I1607" s="0" t="str">
        <f aca="false">VLOOKUP(F1607,Sheet4!$A$1:$B$22,2)</f>
        <v>panele_korkowe</v>
      </c>
    </row>
    <row r="1608" customFormat="false" ht="18.4" hidden="false" customHeight="true" outlineLevel="0" collapsed="false">
      <c r="A1608" s="0" t="n">
        <v>1607</v>
      </c>
      <c r="B1608" s="0" t="s">
        <v>65</v>
      </c>
      <c r="C1608" s="2" t="n">
        <v>41088</v>
      </c>
      <c r="D1608" s="0" t="n">
        <v>6</v>
      </c>
      <c r="E1608" s="0" t="n">
        <f aca="false">MONTH(C1608)</f>
        <v>6</v>
      </c>
      <c r="F1608" s="0" t="str">
        <f aca="false">VLOOKUP(B1608,Sheet3!$A$1:$E$100,5)</f>
        <v>k12</v>
      </c>
      <c r="G1608" s="0" t="str">
        <f aca="false">VLOOKUP(B1608,Sheet3!$A$1:$E$100,2)</f>
        <v>1000x700x4</v>
      </c>
      <c r="H1608" s="0" t="str">
        <f aca="false">VLOOKUP(B1608,Sheet3!$A$1:$E$100,3)</f>
        <v>14,99</v>
      </c>
      <c r="I1608" s="0" t="str">
        <f aca="false">VLOOKUP(F1608,Sheet4!$A$1:$B$22,2)</f>
        <v>plyty_korkowe</v>
      </c>
    </row>
    <row r="1609" customFormat="false" ht="18.4" hidden="false" customHeight="true" outlineLevel="0" collapsed="false">
      <c r="A1609" s="1" t="n">
        <v>1608</v>
      </c>
      <c r="B1609" s="0" t="s">
        <v>37</v>
      </c>
      <c r="C1609" s="2" t="n">
        <v>40996</v>
      </c>
      <c r="D1609" s="0" t="n">
        <v>2</v>
      </c>
      <c r="E1609" s="0" t="n">
        <f aca="false">MONTH(C1609)</f>
        <v>3</v>
      </c>
      <c r="F1609" s="0" t="str">
        <f aca="false">VLOOKUP(B1609,Sheet3!$A$1:$E$100,5)</f>
        <v>k15</v>
      </c>
      <c r="G1609" s="0" t="str">
        <f aca="false">VLOOKUP(B1609,Sheet3!$A$1:$E$100,2)</f>
        <v>kostka</v>
      </c>
      <c r="H1609" s="0" t="str">
        <f aca="false">VLOOKUP(B1609,Sheet3!$A$1:$E$100,3)</f>
        <v>25,99</v>
      </c>
      <c r="I1609" s="0" t="str">
        <f aca="false">VLOOKUP(F1609,Sheet4!$A$1:$B$22,2)</f>
        <v>maty_korkowe</v>
      </c>
    </row>
    <row r="1610" customFormat="false" ht="18.4" hidden="false" customHeight="true" outlineLevel="0" collapsed="false">
      <c r="A1610" s="0" t="n">
        <v>1609</v>
      </c>
      <c r="B1610" s="0" t="s">
        <v>55</v>
      </c>
      <c r="C1610" s="2" t="n">
        <v>41051</v>
      </c>
      <c r="D1610" s="0" t="n">
        <v>2</v>
      </c>
      <c r="E1610" s="0" t="n">
        <f aca="false">MONTH(C1610)</f>
        <v>5</v>
      </c>
      <c r="F1610" s="0" t="str">
        <f aca="false">VLOOKUP(B1610,Sheet3!$A$1:$E$100,5)</f>
        <v>k11</v>
      </c>
      <c r="G1610" s="0" t="str">
        <f aca="false">VLOOKUP(B1610,Sheet3!$A$1:$E$100,2)</f>
        <v>kpl_3_mm</v>
      </c>
      <c r="H1610" s="0" t="str">
        <f aca="false">VLOOKUP(B1610,Sheet3!$A$1:$E$100,3)</f>
        <v>3,50</v>
      </c>
      <c r="I1610" s="0" t="str">
        <f aca="false">VLOOKUP(F1610,Sheet4!$A$1:$B$22,2)</f>
        <v>podkladki_naturalne</v>
      </c>
    </row>
    <row r="1611" customFormat="false" ht="18.4" hidden="false" customHeight="true" outlineLevel="0" collapsed="false">
      <c r="A1611" s="1" t="n">
        <v>1610</v>
      </c>
      <c r="B1611" s="0" t="s">
        <v>31</v>
      </c>
      <c r="C1611" s="2" t="n">
        <v>41116</v>
      </c>
      <c r="D1611" s="0" t="n">
        <v>34</v>
      </c>
      <c r="E1611" s="0" t="n">
        <f aca="false">MONTH(C1611)</f>
        <v>7</v>
      </c>
      <c r="F1611" s="0" t="str">
        <f aca="false">VLOOKUP(B1611,Sheet3!$A$1:$E$100,5)</f>
        <v>k14</v>
      </c>
      <c r="G1611" s="0" t="str">
        <f aca="false">VLOOKUP(B1611,Sheet3!$A$1:$E$100,2)</f>
        <v>DawnTown</v>
      </c>
      <c r="H1611" s="0" t="str">
        <f aca="false">VLOOKUP(B1611,Sheet3!$A$1:$E$100,3)</f>
        <v>64,99</v>
      </c>
      <c r="I1611" s="0" t="str">
        <f aca="false">VLOOKUP(F1611,Sheet4!$A$1:$B$22,2)</f>
        <v>parkiet_korkowy</v>
      </c>
    </row>
    <row r="1612" customFormat="false" ht="18.4" hidden="false" customHeight="true" outlineLevel="0" collapsed="false">
      <c r="A1612" s="0" t="n">
        <v>1611</v>
      </c>
      <c r="B1612" s="0" t="s">
        <v>56</v>
      </c>
      <c r="C1612" s="2" t="n">
        <v>41138</v>
      </c>
      <c r="D1612" s="0" t="n">
        <v>20</v>
      </c>
      <c r="E1612" s="0" t="n">
        <f aca="false">MONTH(C1612)</f>
        <v>8</v>
      </c>
      <c r="F1612" s="0" t="str">
        <f aca="false">VLOOKUP(B1612,Sheet3!$A$1:$E$100,5)</f>
        <v>k21</v>
      </c>
      <c r="G1612" s="0" t="str">
        <f aca="false">VLOOKUP(B1612,Sheet3!$A$1:$E$100,2)</f>
        <v>Harmony</v>
      </c>
      <c r="H1612" s="0" t="str">
        <f aca="false">VLOOKUP(B1612,Sheet3!$A$1:$E$100,3)</f>
        <v>139,99</v>
      </c>
      <c r="I1612" s="0" t="str">
        <f aca="false">VLOOKUP(F1612,Sheet4!$A$1:$B$22,2)</f>
        <v>panele_korkowe</v>
      </c>
    </row>
    <row r="1613" customFormat="false" ht="18.4" hidden="false" customHeight="true" outlineLevel="0" collapsed="false">
      <c r="A1613" s="1" t="n">
        <v>1612</v>
      </c>
      <c r="B1613" s="0" t="s">
        <v>28</v>
      </c>
      <c r="C1613" s="2" t="n">
        <v>41128</v>
      </c>
      <c r="D1613" s="0" t="n">
        <v>10</v>
      </c>
      <c r="E1613" s="0" t="n">
        <f aca="false">MONTH(C1613)</f>
        <v>8</v>
      </c>
      <c r="F1613" s="0" t="str">
        <f aca="false">VLOOKUP(B1613,Sheet3!$A$1:$E$100,5)</f>
        <v>k14</v>
      </c>
      <c r="G1613" s="0" t="str">
        <f aca="false">VLOOKUP(B1613,Sheet3!$A$1:$E$100,2)</f>
        <v>Shell</v>
      </c>
      <c r="H1613" s="0" t="str">
        <f aca="false">VLOOKUP(B1613,Sheet3!$A$1:$E$100,3)</f>
        <v>81,99</v>
      </c>
      <c r="I1613" s="0" t="str">
        <f aca="false">VLOOKUP(F1613,Sheet4!$A$1:$B$22,2)</f>
        <v>parkiet_korkowy</v>
      </c>
    </row>
    <row r="1614" customFormat="false" ht="18.4" hidden="false" customHeight="true" outlineLevel="0" collapsed="false">
      <c r="A1614" s="0" t="n">
        <v>1613</v>
      </c>
      <c r="B1614" s="0" t="s">
        <v>59</v>
      </c>
      <c r="C1614" s="2" t="n">
        <v>40938</v>
      </c>
      <c r="D1614" s="0" t="n">
        <v>90</v>
      </c>
      <c r="E1614" s="0" t="n">
        <f aca="false">MONTH(C1614)</f>
        <v>1</v>
      </c>
      <c r="F1614" s="0" t="str">
        <f aca="false">VLOOKUP(B1614,Sheet3!$A$1:$E$100,5)</f>
        <v>k16</v>
      </c>
      <c r="G1614" s="0" t="str">
        <f aca="false">VLOOKUP(B1614,Sheet3!$A$1:$E$100,2)</f>
        <v>standard</v>
      </c>
      <c r="H1614" s="0" t="str">
        <f aca="false">VLOOKUP(B1614,Sheet3!$A$1:$E$100,3)</f>
        <v>1,09</v>
      </c>
      <c r="I1614" s="0" t="str">
        <f aca="false">VLOOKUP(F1614,Sheet4!$A$1:$B$22,2)</f>
        <v>przekladki_korkowe</v>
      </c>
    </row>
    <row r="1615" customFormat="false" ht="18.4" hidden="false" customHeight="true" outlineLevel="0" collapsed="false">
      <c r="A1615" s="1" t="n">
        <v>1614</v>
      </c>
      <c r="B1615" s="0" t="s">
        <v>59</v>
      </c>
      <c r="C1615" s="2" t="n">
        <v>40963</v>
      </c>
      <c r="D1615" s="0" t="n">
        <v>12</v>
      </c>
      <c r="E1615" s="0" t="n">
        <f aca="false">MONTH(C1615)</f>
        <v>2</v>
      </c>
      <c r="F1615" s="0" t="str">
        <f aca="false">VLOOKUP(B1615,Sheet3!$A$1:$E$100,5)</f>
        <v>k16</v>
      </c>
      <c r="G1615" s="0" t="str">
        <f aca="false">VLOOKUP(B1615,Sheet3!$A$1:$E$100,2)</f>
        <v>standard</v>
      </c>
      <c r="H1615" s="0" t="str">
        <f aca="false">VLOOKUP(B1615,Sheet3!$A$1:$E$100,3)</f>
        <v>1,09</v>
      </c>
      <c r="I1615" s="0" t="str">
        <f aca="false">VLOOKUP(F1615,Sheet4!$A$1:$B$22,2)</f>
        <v>przekladki_korkowe</v>
      </c>
    </row>
    <row r="1616" customFormat="false" ht="18.4" hidden="false" customHeight="true" outlineLevel="0" collapsed="false">
      <c r="A1616" s="0" t="n">
        <v>1615</v>
      </c>
      <c r="B1616" s="0" t="s">
        <v>8</v>
      </c>
      <c r="C1616" s="2" t="n">
        <v>41075</v>
      </c>
      <c r="D1616" s="0" t="n">
        <v>25</v>
      </c>
      <c r="E1616" s="0" t="n">
        <f aca="false">MONTH(C1616)</f>
        <v>6</v>
      </c>
      <c r="F1616" s="0" t="str">
        <f aca="false">VLOOKUP(B1616,Sheet3!$A$1:$E$100,5)</f>
        <v>k6</v>
      </c>
      <c r="G1616" s="0" t="str">
        <f aca="false">VLOOKUP(B1616,Sheet3!$A$1:$E$100,2)</f>
        <v>940x16x7</v>
      </c>
      <c r="H1616" s="0" t="str">
        <f aca="false">VLOOKUP(B1616,Sheet3!$A$1:$E$100,3)</f>
        <v>2,89</v>
      </c>
      <c r="I1616" s="0" t="str">
        <f aca="false">VLOOKUP(F1616,Sheet4!$A$1:$B$22,2)</f>
        <v>panele_korkowe</v>
      </c>
    </row>
    <row r="1617" customFormat="false" ht="18.4" hidden="false" customHeight="true" outlineLevel="0" collapsed="false">
      <c r="A1617" s="1" t="n">
        <v>1616</v>
      </c>
      <c r="B1617" s="0" t="s">
        <v>85</v>
      </c>
      <c r="C1617" s="2" t="n">
        <v>41229</v>
      </c>
      <c r="D1617" s="0" t="n">
        <v>25</v>
      </c>
      <c r="E1617" s="0" t="n">
        <f aca="false">MONTH(C1617)</f>
        <v>11</v>
      </c>
      <c r="F1617" s="0" t="str">
        <f aca="false">VLOOKUP(B1617,Sheet3!$A$1:$E$100,5)</f>
        <v>k8</v>
      </c>
      <c r="G1617" s="0" t="str">
        <f aca="false">VLOOKUP(B1617,Sheet3!$A$1:$E$100,2)</f>
        <v>LN_2</v>
      </c>
      <c r="H1617" s="0" t="str">
        <f aca="false">VLOOKUP(B1617,Sheet3!$A$1:$E$100,3)</f>
        <v>4,60</v>
      </c>
      <c r="I1617" s="0" t="str">
        <f aca="false">VLOOKUP(F1617,Sheet4!$A$1:$B$22,2)</f>
        <v>panele_korkowe</v>
      </c>
    </row>
    <row r="1618" customFormat="false" ht="18.4" hidden="false" customHeight="true" outlineLevel="0" collapsed="false">
      <c r="A1618" s="0" t="n">
        <v>1617</v>
      </c>
      <c r="B1618" s="0" t="s">
        <v>35</v>
      </c>
      <c r="C1618" s="2" t="n">
        <v>41033</v>
      </c>
      <c r="D1618" s="0" t="n">
        <v>1</v>
      </c>
      <c r="E1618" s="0" t="n">
        <f aca="false">MONTH(C1618)</f>
        <v>5</v>
      </c>
      <c r="F1618" s="0" t="str">
        <f aca="false">VLOOKUP(B1618,Sheet3!$A$1:$E$100,5)</f>
        <v>k9</v>
      </c>
      <c r="G1618" s="0" t="str">
        <f aca="false">VLOOKUP(B1618,Sheet3!$A$1:$E$100,2)</f>
        <v>srednie</v>
      </c>
      <c r="H1618" s="0" t="str">
        <f aca="false">VLOOKUP(B1618,Sheet3!$A$1:$E$100,3)</f>
        <v>32,00</v>
      </c>
      <c r="I1618" s="0" t="str">
        <f aca="false">VLOOKUP(F1618,Sheet4!$A$1:$B$22,2)</f>
        <v>panele_korkowe</v>
      </c>
    </row>
    <row r="1619" customFormat="false" ht="18.4" hidden="false" customHeight="true" outlineLevel="0" collapsed="false">
      <c r="A1619" s="1" t="n">
        <v>1618</v>
      </c>
      <c r="B1619" s="0" t="s">
        <v>80</v>
      </c>
      <c r="C1619" s="2" t="n">
        <v>41074</v>
      </c>
      <c r="D1619" s="0" t="n">
        <v>25</v>
      </c>
      <c r="E1619" s="0" t="n">
        <f aca="false">MONTH(C1619)</f>
        <v>6</v>
      </c>
      <c r="F1619" s="0" t="str">
        <f aca="false">VLOOKUP(B1619,Sheet3!$A$1:$E$100,5)</f>
        <v>k21</v>
      </c>
      <c r="G1619" s="0" t="str">
        <f aca="false">VLOOKUP(B1619,Sheet3!$A$1:$E$100,2)</f>
        <v>Symphony</v>
      </c>
      <c r="H1619" s="0" t="str">
        <f aca="false">VLOOKUP(B1619,Sheet3!$A$1:$E$100,3)</f>
        <v>139,99</v>
      </c>
      <c r="I1619" s="0" t="str">
        <f aca="false">VLOOKUP(F1619,Sheet4!$A$1:$B$22,2)</f>
        <v>panele_korkowe</v>
      </c>
    </row>
    <row r="1620" customFormat="false" ht="18.4" hidden="false" customHeight="true" outlineLevel="0" collapsed="false">
      <c r="A1620" s="0" t="n">
        <v>1619</v>
      </c>
      <c r="B1620" s="0" t="s">
        <v>99</v>
      </c>
      <c r="C1620" s="2" t="n">
        <v>41094</v>
      </c>
      <c r="D1620" s="0" t="n">
        <v>20</v>
      </c>
      <c r="E1620" s="0" t="n">
        <f aca="false">MONTH(C1620)</f>
        <v>7</v>
      </c>
      <c r="F1620" s="0" t="str">
        <f aca="false">VLOOKUP(B1620,Sheet3!$A$1:$E$100,5)</f>
        <v>k3</v>
      </c>
      <c r="G1620" s="0" t="str">
        <f aca="false">VLOOKUP(B1620,Sheet3!$A$1:$E$100,2)</f>
        <v>frakcja_0,5-1,0_mm</v>
      </c>
      <c r="H1620" s="0" t="str">
        <f aca="false">VLOOKUP(B1620,Sheet3!$A$1:$E$100,3)</f>
        <v>10,49</v>
      </c>
      <c r="I1620" s="0" t="str">
        <f aca="false">VLOOKUP(F1620,Sheet4!$A$1:$B$22,2)</f>
        <v>panele_korkowe</v>
      </c>
    </row>
    <row r="1621" customFormat="false" ht="18.4" hidden="false" customHeight="true" outlineLevel="0" collapsed="false">
      <c r="A1621" s="1" t="n">
        <v>1620</v>
      </c>
      <c r="B1621" s="0" t="s">
        <v>11</v>
      </c>
      <c r="C1621" s="2" t="n">
        <v>41109</v>
      </c>
      <c r="D1621" s="0" t="n">
        <v>5</v>
      </c>
      <c r="E1621" s="0" t="n">
        <f aca="false">MONTH(C1621)</f>
        <v>7</v>
      </c>
      <c r="F1621" s="0" t="str">
        <f aca="false">VLOOKUP(B1621,Sheet3!$A$1:$E$100,5)</f>
        <v>k4</v>
      </c>
      <c r="G1621" s="0" t="str">
        <f aca="false">VLOOKUP(B1621,Sheet3!$A$1:$E$100,2)</f>
        <v>1_l_kontaktowy</v>
      </c>
      <c r="H1621" s="0" t="str">
        <f aca="false">VLOOKUP(B1621,Sheet3!$A$1:$E$100,3)</f>
        <v>29,99</v>
      </c>
      <c r="I1621" s="0" t="str">
        <f aca="false">VLOOKUP(F1621,Sheet4!$A$1:$B$22,2)</f>
        <v>panele_korkowe</v>
      </c>
    </row>
    <row r="1622" customFormat="false" ht="18.4" hidden="false" customHeight="true" outlineLevel="0" collapsed="false">
      <c r="A1622" s="0" t="n">
        <v>1621</v>
      </c>
      <c r="B1622" s="0" t="s">
        <v>25</v>
      </c>
      <c r="C1622" s="2" t="n">
        <v>41124</v>
      </c>
      <c r="D1622" s="0" t="n">
        <v>1</v>
      </c>
      <c r="E1622" s="0" t="n">
        <f aca="false">MONTH(C1622)</f>
        <v>8</v>
      </c>
      <c r="F1622" s="0" t="str">
        <f aca="false">VLOOKUP(B1622,Sheet3!$A$1:$E$100,5)</f>
        <v>k4</v>
      </c>
      <c r="G1622" s="0" t="str">
        <f aca="false">VLOOKUP(B1622,Sheet3!$A$1:$E$100,2)</f>
        <v>1_l_wodny</v>
      </c>
      <c r="H1622" s="0" t="str">
        <f aca="false">VLOOKUP(B1622,Sheet3!$A$1:$E$100,3)</f>
        <v>37,99</v>
      </c>
      <c r="I1622" s="0" t="str">
        <f aca="false">VLOOKUP(F1622,Sheet4!$A$1:$B$22,2)</f>
        <v>panele_korkowe</v>
      </c>
    </row>
    <row r="1623" customFormat="false" ht="18.4" hidden="false" customHeight="true" outlineLevel="0" collapsed="false">
      <c r="A1623" s="1" t="n">
        <v>1622</v>
      </c>
      <c r="B1623" s="0" t="s">
        <v>55</v>
      </c>
      <c r="C1623" s="2" t="n">
        <v>41016</v>
      </c>
      <c r="D1623" s="0" t="n">
        <v>3</v>
      </c>
      <c r="E1623" s="0" t="n">
        <f aca="false">MONTH(C1623)</f>
        <v>4</v>
      </c>
      <c r="F1623" s="0" t="str">
        <f aca="false">VLOOKUP(B1623,Sheet3!$A$1:$E$100,5)</f>
        <v>k11</v>
      </c>
      <c r="G1623" s="0" t="str">
        <f aca="false">VLOOKUP(B1623,Sheet3!$A$1:$E$100,2)</f>
        <v>kpl_3_mm</v>
      </c>
      <c r="H1623" s="0" t="str">
        <f aca="false">VLOOKUP(B1623,Sheet3!$A$1:$E$100,3)</f>
        <v>3,50</v>
      </c>
      <c r="I1623" s="0" t="str">
        <f aca="false">VLOOKUP(F1623,Sheet4!$A$1:$B$22,2)</f>
        <v>podkladki_naturalne</v>
      </c>
    </row>
    <row r="1624" customFormat="false" ht="18.4" hidden="false" customHeight="true" outlineLevel="0" collapsed="false">
      <c r="A1624" s="0" t="n">
        <v>1623</v>
      </c>
      <c r="B1624" s="0" t="s">
        <v>55</v>
      </c>
      <c r="C1624" s="2" t="n">
        <v>41211</v>
      </c>
      <c r="D1624" s="0" t="n">
        <v>10</v>
      </c>
      <c r="E1624" s="0" t="n">
        <f aca="false">MONTH(C1624)</f>
        <v>10</v>
      </c>
      <c r="F1624" s="0" t="str">
        <f aca="false">VLOOKUP(B1624,Sheet3!$A$1:$E$100,5)</f>
        <v>k11</v>
      </c>
      <c r="G1624" s="0" t="str">
        <f aca="false">VLOOKUP(B1624,Sheet3!$A$1:$E$100,2)</f>
        <v>kpl_3_mm</v>
      </c>
      <c r="H1624" s="0" t="str">
        <f aca="false">VLOOKUP(B1624,Sheet3!$A$1:$E$100,3)</f>
        <v>3,50</v>
      </c>
      <c r="I1624" s="0" t="str">
        <f aca="false">VLOOKUP(F1624,Sheet4!$A$1:$B$22,2)</f>
        <v>podkladki_naturalne</v>
      </c>
    </row>
    <row r="1625" customFormat="false" ht="18.4" hidden="false" customHeight="true" outlineLevel="0" collapsed="false">
      <c r="A1625" s="1" t="n">
        <v>1624</v>
      </c>
      <c r="B1625" s="0" t="s">
        <v>20</v>
      </c>
      <c r="C1625" s="2" t="n">
        <v>41097</v>
      </c>
      <c r="D1625" s="0" t="n">
        <v>39</v>
      </c>
      <c r="E1625" s="0" t="n">
        <f aca="false">MONTH(C1625)</f>
        <v>7</v>
      </c>
      <c r="F1625" s="0" t="str">
        <f aca="false">VLOOKUP(B1625,Sheet3!$A$1:$E$100,5)</f>
        <v>k6</v>
      </c>
      <c r="G1625" s="0" t="str">
        <f aca="false">VLOOKUP(B1625,Sheet3!$A$1:$E$100,2)</f>
        <v>940x23x5</v>
      </c>
      <c r="H1625" s="0" t="str">
        <f aca="false">VLOOKUP(B1625,Sheet3!$A$1:$E$100,3)</f>
        <v>2,19</v>
      </c>
      <c r="I1625" s="0" t="str">
        <f aca="false">VLOOKUP(F1625,Sheet4!$A$1:$B$22,2)</f>
        <v>panele_korkowe</v>
      </c>
    </row>
    <row r="1626" customFormat="false" ht="18.4" hidden="false" customHeight="true" outlineLevel="0" collapsed="false">
      <c r="A1626" s="0" t="n">
        <v>1625</v>
      </c>
      <c r="B1626" s="0" t="s">
        <v>57</v>
      </c>
      <c r="C1626" s="2" t="n">
        <v>41149</v>
      </c>
      <c r="D1626" s="0" t="n">
        <v>11</v>
      </c>
      <c r="E1626" s="0" t="n">
        <f aca="false">MONTH(C1626)</f>
        <v>8</v>
      </c>
      <c r="F1626" s="0" t="str">
        <f aca="false">VLOOKUP(B1626,Sheet3!$A$1:$E$100,5)</f>
        <v>k6</v>
      </c>
      <c r="G1626" s="0" t="str">
        <f aca="false">VLOOKUP(B1626,Sheet3!$A$1:$E$100,2)</f>
        <v>940x23x7</v>
      </c>
      <c r="H1626" s="0" t="str">
        <f aca="false">VLOOKUP(B1626,Sheet3!$A$1:$E$100,3)</f>
        <v>2,89</v>
      </c>
      <c r="I1626" s="0" t="str">
        <f aca="false">VLOOKUP(F1626,Sheet4!$A$1:$B$22,2)</f>
        <v>panele_korkowe</v>
      </c>
    </row>
    <row r="1627" customFormat="false" ht="18.4" hidden="false" customHeight="true" outlineLevel="0" collapsed="false">
      <c r="A1627" s="1" t="n">
        <v>1626</v>
      </c>
      <c r="B1627" s="0" t="s">
        <v>10</v>
      </c>
      <c r="C1627" s="2" t="n">
        <v>41090</v>
      </c>
      <c r="D1627" s="0" t="n">
        <v>6</v>
      </c>
      <c r="E1627" s="0" t="n">
        <f aca="false">MONTH(C1627)</f>
        <v>6</v>
      </c>
      <c r="F1627" s="0" t="str">
        <f aca="false">VLOOKUP(B1627,Sheet3!$A$1:$E$100,5)</f>
        <v>k19</v>
      </c>
      <c r="G1627" s="0" t="str">
        <f aca="false">VLOOKUP(B1627,Sheet3!$A$1:$E$100,2)</f>
        <v>Oslonka_prosta</v>
      </c>
      <c r="H1627" s="0" t="str">
        <f aca="false">VLOOKUP(B1627,Sheet3!$A$1:$E$100,3)</f>
        <v>20,99</v>
      </c>
      <c r="I1627" s="0" t="str">
        <f aca="false">VLOOKUP(F1627,Sheet4!$A$1:$B$22,2)</f>
        <v>wyroby_korkowe</v>
      </c>
    </row>
    <row r="1628" customFormat="false" ht="18.4" hidden="false" customHeight="true" outlineLevel="0" collapsed="false">
      <c r="A1628" s="0" t="n">
        <v>1627</v>
      </c>
      <c r="B1628" s="0" t="s">
        <v>17</v>
      </c>
      <c r="C1628" s="2" t="n">
        <v>41095</v>
      </c>
      <c r="D1628" s="0" t="n">
        <v>2</v>
      </c>
      <c r="E1628" s="0" t="n">
        <f aca="false">MONTH(C1628)</f>
        <v>7</v>
      </c>
      <c r="F1628" s="0" t="str">
        <f aca="false">VLOOKUP(B1628,Sheet3!$A$1:$E$100,5)</f>
        <v>k19</v>
      </c>
      <c r="G1628" s="0" t="str">
        <f aca="false">VLOOKUP(B1628,Sheet3!$A$1:$E$100,2)</f>
        <v>Taca_prostokatna</v>
      </c>
      <c r="H1628" s="0" t="str">
        <f aca="false">VLOOKUP(B1628,Sheet3!$A$1:$E$100,3)</f>
        <v>26,99</v>
      </c>
      <c r="I1628" s="0" t="str">
        <f aca="false">VLOOKUP(F1628,Sheet4!$A$1:$B$22,2)</f>
        <v>wyroby_korkowe</v>
      </c>
    </row>
    <row r="1629" customFormat="false" ht="18.4" hidden="false" customHeight="true" outlineLevel="0" collapsed="false">
      <c r="A1629" s="1" t="n">
        <v>1628</v>
      </c>
      <c r="B1629" s="0" t="s">
        <v>64</v>
      </c>
      <c r="C1629" s="2" t="n">
        <v>41068</v>
      </c>
      <c r="D1629" s="0" t="n">
        <v>1</v>
      </c>
      <c r="E1629" s="0" t="n">
        <f aca="false">MONTH(C1629)</f>
        <v>6</v>
      </c>
      <c r="F1629" s="0" t="str">
        <f aca="false">VLOOKUP(B1629,Sheet3!$A$1:$E$100,5)</f>
        <v>k9</v>
      </c>
      <c r="G1629" s="0" t="str">
        <f aca="false">VLOOKUP(B1629,Sheet3!$A$1:$E$100,2)</f>
        <v>duze</v>
      </c>
      <c r="H1629" s="0" t="str">
        <f aca="false">VLOOKUP(B1629,Sheet3!$A$1:$E$100,3)</f>
        <v>48,00</v>
      </c>
      <c r="I1629" s="0" t="str">
        <f aca="false">VLOOKUP(F1629,Sheet4!$A$1:$B$22,2)</f>
        <v>panele_korkowe</v>
      </c>
    </row>
    <row r="1630" customFormat="false" ht="18.4" hidden="false" customHeight="true" outlineLevel="0" collapsed="false">
      <c r="A1630" s="0" t="n">
        <v>1629</v>
      </c>
      <c r="B1630" s="0" t="s">
        <v>11</v>
      </c>
      <c r="C1630" s="2" t="n">
        <v>41031</v>
      </c>
      <c r="D1630" s="0" t="n">
        <v>2</v>
      </c>
      <c r="E1630" s="0" t="n">
        <f aca="false">MONTH(C1630)</f>
        <v>5</v>
      </c>
      <c r="F1630" s="0" t="str">
        <f aca="false">VLOOKUP(B1630,Sheet3!$A$1:$E$100,5)</f>
        <v>k4</v>
      </c>
      <c r="G1630" s="0" t="str">
        <f aca="false">VLOOKUP(B1630,Sheet3!$A$1:$E$100,2)</f>
        <v>1_l_kontaktowy</v>
      </c>
      <c r="H1630" s="0" t="str">
        <f aca="false">VLOOKUP(B1630,Sheet3!$A$1:$E$100,3)</f>
        <v>29,99</v>
      </c>
      <c r="I1630" s="0" t="str">
        <f aca="false">VLOOKUP(F1630,Sheet4!$A$1:$B$22,2)</f>
        <v>panele_korkowe</v>
      </c>
    </row>
    <row r="1631" customFormat="false" ht="18.4" hidden="false" customHeight="true" outlineLevel="0" collapsed="false">
      <c r="A1631" s="1" t="n">
        <v>1630</v>
      </c>
      <c r="B1631" s="0" t="s">
        <v>36</v>
      </c>
      <c r="C1631" s="2" t="n">
        <v>41050</v>
      </c>
      <c r="D1631" s="0" t="n">
        <v>4</v>
      </c>
      <c r="E1631" s="0" t="n">
        <f aca="false">MONTH(C1631)</f>
        <v>5</v>
      </c>
      <c r="F1631" s="0" t="str">
        <f aca="false">VLOOKUP(B1631,Sheet3!$A$1:$E$100,5)</f>
        <v>k10</v>
      </c>
      <c r="G1631" s="0" t="str">
        <f aca="false">VLOOKUP(B1631,Sheet3!$A$1:$E$100,2)</f>
        <v>50x80</v>
      </c>
      <c r="H1631" s="0" t="str">
        <f aca="false">VLOOKUP(B1631,Sheet3!$A$1:$E$100,3)</f>
        <v>34,99</v>
      </c>
      <c r="I1631" s="0" t="str">
        <f aca="false">VLOOKUP(F1631,Sheet4!$A$1:$B$22,2)</f>
        <v>tablice_korkowe</v>
      </c>
    </row>
    <row r="1632" customFormat="false" ht="18.4" hidden="false" customHeight="true" outlineLevel="0" collapsed="false">
      <c r="A1632" s="0" t="n">
        <v>1631</v>
      </c>
      <c r="B1632" s="0" t="s">
        <v>13</v>
      </c>
      <c r="C1632" s="2" t="n">
        <v>41160</v>
      </c>
      <c r="D1632" s="0" t="n">
        <v>15</v>
      </c>
      <c r="E1632" s="0" t="n">
        <f aca="false">MONTH(C1632)</f>
        <v>9</v>
      </c>
      <c r="F1632" s="0" t="str">
        <f aca="false">VLOOKUP(B1632,Sheet3!$A$1:$E$100,5)</f>
        <v>k12</v>
      </c>
      <c r="G1632" s="0" t="str">
        <f aca="false">VLOOKUP(B1632,Sheet3!$A$1:$E$100,2)</f>
        <v>1000x700x7</v>
      </c>
      <c r="H1632" s="0" t="str">
        <f aca="false">VLOOKUP(B1632,Sheet3!$A$1:$E$100,3)</f>
        <v>22,99</v>
      </c>
      <c r="I1632" s="0" t="str">
        <f aca="false">VLOOKUP(F1632,Sheet4!$A$1:$B$22,2)</f>
        <v>plyty_korkowe</v>
      </c>
    </row>
    <row r="1633" customFormat="false" ht="18.4" hidden="false" customHeight="true" outlineLevel="0" collapsed="false">
      <c r="A1633" s="1" t="n">
        <v>1632</v>
      </c>
      <c r="B1633" s="0" t="s">
        <v>60</v>
      </c>
      <c r="C1633" s="2" t="n">
        <v>41054</v>
      </c>
      <c r="D1633" s="0" t="n">
        <v>33</v>
      </c>
      <c r="E1633" s="0" t="n">
        <f aca="false">MONTH(C1633)</f>
        <v>5</v>
      </c>
      <c r="F1633" s="0" t="str">
        <f aca="false">VLOOKUP(B1633,Sheet3!$A$1:$E$100,5)</f>
        <v>k14</v>
      </c>
      <c r="G1633" s="0" t="str">
        <f aca="false">VLOOKUP(B1633,Sheet3!$A$1:$E$100,2)</f>
        <v>Harmony</v>
      </c>
      <c r="H1633" s="0" t="str">
        <f aca="false">VLOOKUP(B1633,Sheet3!$A$1:$E$100,3)</f>
        <v>90,99</v>
      </c>
      <c r="I1633" s="0" t="str">
        <f aca="false">VLOOKUP(F1633,Sheet4!$A$1:$B$22,2)</f>
        <v>parkiet_korkowy</v>
      </c>
    </row>
    <row r="1634" customFormat="false" ht="18.4" hidden="false" customHeight="true" outlineLevel="0" collapsed="false">
      <c r="A1634" s="0" t="n">
        <v>1633</v>
      </c>
      <c r="B1634" s="0" t="s">
        <v>96</v>
      </c>
      <c r="C1634" s="2" t="n">
        <v>41113</v>
      </c>
      <c r="D1634" s="0" t="n">
        <v>12</v>
      </c>
      <c r="E1634" s="0" t="n">
        <f aca="false">MONTH(C1634)</f>
        <v>7</v>
      </c>
      <c r="F1634" s="0" t="str">
        <f aca="false">VLOOKUP(B1634,Sheet3!$A$1:$E$100,5)</f>
        <v>k3</v>
      </c>
      <c r="G1634" s="0" t="str">
        <f aca="false">VLOOKUP(B1634,Sheet3!$A$1:$E$100,2)</f>
        <v>frakcja_1,0-1,8_mm</v>
      </c>
      <c r="H1634" s="0" t="str">
        <f aca="false">VLOOKUP(B1634,Sheet3!$A$1:$E$100,3)</f>
        <v>12,00</v>
      </c>
      <c r="I1634" s="0" t="str">
        <f aca="false">VLOOKUP(F1634,Sheet4!$A$1:$B$22,2)</f>
        <v>panele_korkowe</v>
      </c>
    </row>
    <row r="1635" customFormat="false" ht="18.4" hidden="false" customHeight="true" outlineLevel="0" collapsed="false">
      <c r="A1635" s="1" t="n">
        <v>1634</v>
      </c>
      <c r="B1635" s="0" t="s">
        <v>95</v>
      </c>
      <c r="C1635" s="2" t="n">
        <v>41027</v>
      </c>
      <c r="D1635" s="0" t="n">
        <v>20</v>
      </c>
      <c r="E1635" s="0" t="n">
        <f aca="false">MONTH(C1635)</f>
        <v>4</v>
      </c>
      <c r="F1635" s="0" t="str">
        <f aca="false">VLOOKUP(B1635,Sheet3!$A$1:$E$100,5)</f>
        <v>k21</v>
      </c>
      <c r="G1635" s="0" t="str">
        <f aca="false">VLOOKUP(B1635,Sheet3!$A$1:$E$100,2)</f>
        <v>Natural</v>
      </c>
      <c r="H1635" s="0" t="str">
        <f aca="false">VLOOKUP(B1635,Sheet3!$A$1:$E$100,3)</f>
        <v>119,99</v>
      </c>
      <c r="I1635" s="0" t="str">
        <f aca="false">VLOOKUP(F1635,Sheet4!$A$1:$B$22,2)</f>
        <v>panele_korkowe</v>
      </c>
    </row>
    <row r="1636" customFormat="false" ht="18.4" hidden="false" customHeight="true" outlineLevel="0" collapsed="false">
      <c r="A1636" s="0" t="n">
        <v>1635</v>
      </c>
      <c r="B1636" s="0" t="s">
        <v>37</v>
      </c>
      <c r="C1636" s="2" t="n">
        <v>41186</v>
      </c>
      <c r="D1636" s="0" t="n">
        <v>1</v>
      </c>
      <c r="E1636" s="0" t="n">
        <f aca="false">MONTH(C1636)</f>
        <v>10</v>
      </c>
      <c r="F1636" s="0" t="str">
        <f aca="false">VLOOKUP(B1636,Sheet3!$A$1:$E$100,5)</f>
        <v>k15</v>
      </c>
      <c r="G1636" s="0" t="str">
        <f aca="false">VLOOKUP(B1636,Sheet3!$A$1:$E$100,2)</f>
        <v>kostka</v>
      </c>
      <c r="H1636" s="0" t="str">
        <f aca="false">VLOOKUP(B1636,Sheet3!$A$1:$E$100,3)</f>
        <v>25,99</v>
      </c>
      <c r="I1636" s="0" t="str">
        <f aca="false">VLOOKUP(F1636,Sheet4!$A$1:$B$22,2)</f>
        <v>maty_korkowe</v>
      </c>
    </row>
    <row r="1637" customFormat="false" ht="18.4" hidden="false" customHeight="true" outlineLevel="0" collapsed="false">
      <c r="A1637" s="1" t="n">
        <v>1636</v>
      </c>
      <c r="B1637" s="0" t="s">
        <v>28</v>
      </c>
      <c r="C1637" s="2" t="n">
        <v>41054</v>
      </c>
      <c r="D1637" s="0" t="n">
        <v>26</v>
      </c>
      <c r="E1637" s="0" t="n">
        <f aca="false">MONTH(C1637)</f>
        <v>5</v>
      </c>
      <c r="F1637" s="0" t="str">
        <f aca="false">VLOOKUP(B1637,Sheet3!$A$1:$E$100,5)</f>
        <v>k14</v>
      </c>
      <c r="G1637" s="0" t="str">
        <f aca="false">VLOOKUP(B1637,Sheet3!$A$1:$E$100,2)</f>
        <v>Shell</v>
      </c>
      <c r="H1637" s="0" t="str">
        <f aca="false">VLOOKUP(B1637,Sheet3!$A$1:$E$100,3)</f>
        <v>81,99</v>
      </c>
      <c r="I1637" s="0" t="str">
        <f aca="false">VLOOKUP(F1637,Sheet4!$A$1:$B$22,2)</f>
        <v>parkiet_korkowy</v>
      </c>
    </row>
    <row r="1638" customFormat="false" ht="18.4" hidden="false" customHeight="true" outlineLevel="0" collapsed="false">
      <c r="A1638" s="0" t="n">
        <v>1637</v>
      </c>
      <c r="B1638" s="0" t="s">
        <v>34</v>
      </c>
      <c r="C1638" s="2" t="n">
        <v>41234</v>
      </c>
      <c r="D1638" s="0" t="n">
        <v>40</v>
      </c>
      <c r="E1638" s="0" t="n">
        <f aca="false">MONTH(C1638)</f>
        <v>11</v>
      </c>
      <c r="F1638" s="0" t="str">
        <f aca="false">VLOOKUP(B1638,Sheet3!$A$1:$E$100,5)</f>
        <v>k8</v>
      </c>
      <c r="G1638" s="0" t="str">
        <f aca="false">VLOOKUP(B1638,Sheet3!$A$1:$E$100,2)</f>
        <v>LP_4</v>
      </c>
      <c r="H1638" s="0" t="str">
        <f aca="false">VLOOKUP(B1638,Sheet3!$A$1:$E$100,3)</f>
        <v>2,30</v>
      </c>
      <c r="I1638" s="0" t="str">
        <f aca="false">VLOOKUP(F1638,Sheet4!$A$1:$B$22,2)</f>
        <v>panele_korkowe</v>
      </c>
    </row>
    <row r="1639" customFormat="false" ht="18.4" hidden="false" customHeight="true" outlineLevel="0" collapsed="false">
      <c r="A1639" s="1" t="n">
        <v>1638</v>
      </c>
      <c r="B1639" s="0" t="s">
        <v>31</v>
      </c>
      <c r="C1639" s="2" t="n">
        <v>41047</v>
      </c>
      <c r="D1639" s="0" t="n">
        <v>52</v>
      </c>
      <c r="E1639" s="0" t="n">
        <f aca="false">MONTH(C1639)</f>
        <v>5</v>
      </c>
      <c r="F1639" s="0" t="str">
        <f aca="false">VLOOKUP(B1639,Sheet3!$A$1:$E$100,5)</f>
        <v>k14</v>
      </c>
      <c r="G1639" s="0" t="str">
        <f aca="false">VLOOKUP(B1639,Sheet3!$A$1:$E$100,2)</f>
        <v>DawnTown</v>
      </c>
      <c r="H1639" s="0" t="str">
        <f aca="false">VLOOKUP(B1639,Sheet3!$A$1:$E$100,3)</f>
        <v>64,99</v>
      </c>
      <c r="I1639" s="0" t="str">
        <f aca="false">VLOOKUP(F1639,Sheet4!$A$1:$B$22,2)</f>
        <v>parkiet_korkowy</v>
      </c>
    </row>
    <row r="1640" customFormat="false" ht="18.4" hidden="false" customHeight="true" outlineLevel="0" collapsed="false">
      <c r="A1640" s="0" t="n">
        <v>1639</v>
      </c>
      <c r="B1640" s="0" t="s">
        <v>56</v>
      </c>
      <c r="C1640" s="2" t="n">
        <v>41103</v>
      </c>
      <c r="D1640" s="0" t="n">
        <v>56</v>
      </c>
      <c r="E1640" s="0" t="n">
        <f aca="false">MONTH(C1640)</f>
        <v>7</v>
      </c>
      <c r="F1640" s="0" t="str">
        <f aca="false">VLOOKUP(B1640,Sheet3!$A$1:$E$100,5)</f>
        <v>k21</v>
      </c>
      <c r="G1640" s="0" t="str">
        <f aca="false">VLOOKUP(B1640,Sheet3!$A$1:$E$100,2)</f>
        <v>Harmony</v>
      </c>
      <c r="H1640" s="0" t="str">
        <f aca="false">VLOOKUP(B1640,Sheet3!$A$1:$E$100,3)</f>
        <v>139,99</v>
      </c>
      <c r="I1640" s="0" t="str">
        <f aca="false">VLOOKUP(F1640,Sheet4!$A$1:$B$22,2)</f>
        <v>panele_korkowe</v>
      </c>
    </row>
    <row r="1641" customFormat="false" ht="18.4" hidden="false" customHeight="true" outlineLevel="0" collapsed="false">
      <c r="A1641" s="1" t="n">
        <v>1640</v>
      </c>
      <c r="B1641" s="0" t="s">
        <v>59</v>
      </c>
      <c r="C1641" s="2" t="n">
        <v>41248</v>
      </c>
      <c r="D1641" s="0" t="n">
        <v>20</v>
      </c>
      <c r="E1641" s="0" t="n">
        <f aca="false">MONTH(C1641)</f>
        <v>12</v>
      </c>
      <c r="F1641" s="0" t="str">
        <f aca="false">VLOOKUP(B1641,Sheet3!$A$1:$E$100,5)</f>
        <v>k16</v>
      </c>
      <c r="G1641" s="0" t="str">
        <f aca="false">VLOOKUP(B1641,Sheet3!$A$1:$E$100,2)</f>
        <v>standard</v>
      </c>
      <c r="H1641" s="0" t="str">
        <f aca="false">VLOOKUP(B1641,Sheet3!$A$1:$E$100,3)</f>
        <v>1,09</v>
      </c>
      <c r="I1641" s="0" t="str">
        <f aca="false">VLOOKUP(F1641,Sheet4!$A$1:$B$22,2)</f>
        <v>przekladki_korkowe</v>
      </c>
    </row>
    <row r="1642" customFormat="false" ht="18.4" hidden="false" customHeight="true" outlineLevel="0" collapsed="false">
      <c r="A1642" s="0" t="n">
        <v>1641</v>
      </c>
      <c r="B1642" s="0" t="s">
        <v>9</v>
      </c>
      <c r="C1642" s="2" t="n">
        <v>41209</v>
      </c>
      <c r="D1642" s="0" t="n">
        <v>10</v>
      </c>
      <c r="E1642" s="0" t="n">
        <f aca="false">MONTH(C1642)</f>
        <v>10</v>
      </c>
      <c r="F1642" s="0" t="str">
        <f aca="false">VLOOKUP(B1642,Sheet3!$A$1:$E$100,5)</f>
        <v>k19</v>
      </c>
      <c r="G1642" s="0" t="str">
        <f aca="false">VLOOKUP(B1642,Sheet3!$A$1:$E$100,2)</f>
        <v>Oslonka_falista</v>
      </c>
      <c r="H1642" s="0" t="str">
        <f aca="false">VLOOKUP(B1642,Sheet3!$A$1:$E$100,3)</f>
        <v>22,99</v>
      </c>
      <c r="I1642" s="0" t="str">
        <f aca="false">VLOOKUP(F1642,Sheet4!$A$1:$B$22,2)</f>
        <v>wyroby_korkowe</v>
      </c>
    </row>
    <row r="1643" customFormat="false" ht="18.4" hidden="false" customHeight="true" outlineLevel="0" collapsed="false">
      <c r="A1643" s="1" t="n">
        <v>1642</v>
      </c>
      <c r="B1643" s="0" t="s">
        <v>41</v>
      </c>
      <c r="C1643" s="2" t="n">
        <v>41197</v>
      </c>
      <c r="D1643" s="0" t="n">
        <v>20</v>
      </c>
      <c r="E1643" s="0" t="n">
        <f aca="false">MONTH(C1643)</f>
        <v>10</v>
      </c>
      <c r="F1643" s="0" t="str">
        <f aca="false">VLOOKUP(B1643,Sheet3!$A$1:$E$100,5)</f>
        <v>k7</v>
      </c>
      <c r="G1643" s="0" t="str">
        <f aca="false">VLOOKUP(B1643,Sheet3!$A$1:$E$100,2)</f>
        <v>Kora_surowa_kl._II</v>
      </c>
      <c r="H1643" s="0" t="str">
        <f aca="false">VLOOKUP(B1643,Sheet3!$A$1:$E$100,3)</f>
        <v>79,99</v>
      </c>
      <c r="I1643" s="0" t="str">
        <f aca="false">VLOOKUP(F1643,Sheet4!$A$1:$B$22,2)</f>
        <v>panele_korkowe</v>
      </c>
    </row>
    <row r="1644" customFormat="false" ht="18.4" hidden="false" customHeight="true" outlineLevel="0" collapsed="false">
      <c r="A1644" s="0" t="n">
        <v>1643</v>
      </c>
      <c r="B1644" s="0" t="s">
        <v>93</v>
      </c>
      <c r="C1644" s="2" t="n">
        <v>41089</v>
      </c>
      <c r="D1644" s="0" t="n">
        <v>65</v>
      </c>
      <c r="E1644" s="0" t="n">
        <f aca="false">MONTH(C1644)</f>
        <v>6</v>
      </c>
      <c r="F1644" s="0" t="str">
        <f aca="false">VLOOKUP(B1644,Sheet3!$A$1:$E$100,5)</f>
        <v>k13</v>
      </c>
      <c r="G1644" s="0" t="str">
        <f aca="false">VLOOKUP(B1644,Sheet3!$A$1:$E$100,2)</f>
        <v>30m_x_1m_x_2mm</v>
      </c>
      <c r="H1644" s="0" t="str">
        <f aca="false">VLOOKUP(B1644,Sheet3!$A$1:$E$100,3)</f>
        <v>299,99</v>
      </c>
      <c r="I1644" s="0" t="str">
        <f aca="false">VLOOKUP(F1644,Sheet4!$A$1:$B$22,2)</f>
        <v>rolki_korkowe</v>
      </c>
    </row>
    <row r="1645" customFormat="false" ht="18.4" hidden="false" customHeight="true" outlineLevel="0" collapsed="false">
      <c r="A1645" s="1" t="n">
        <v>1644</v>
      </c>
      <c r="B1645" s="0" t="s">
        <v>93</v>
      </c>
      <c r="C1645" s="2" t="n">
        <v>41010</v>
      </c>
      <c r="D1645" s="0" t="n">
        <v>12</v>
      </c>
      <c r="E1645" s="0" t="n">
        <f aca="false">MONTH(C1645)</f>
        <v>4</v>
      </c>
      <c r="F1645" s="0" t="str">
        <f aca="false">VLOOKUP(B1645,Sheet3!$A$1:$E$100,5)</f>
        <v>k13</v>
      </c>
      <c r="G1645" s="0" t="str">
        <f aca="false">VLOOKUP(B1645,Sheet3!$A$1:$E$100,2)</f>
        <v>30m_x_1m_x_2mm</v>
      </c>
      <c r="H1645" s="0" t="str">
        <f aca="false">VLOOKUP(B1645,Sheet3!$A$1:$E$100,3)</f>
        <v>299,99</v>
      </c>
      <c r="I1645" s="0" t="str">
        <f aca="false">VLOOKUP(F1645,Sheet4!$A$1:$B$22,2)</f>
        <v>rolki_korkowe</v>
      </c>
    </row>
    <row r="1646" customFormat="false" ht="18.4" hidden="false" customHeight="true" outlineLevel="0" collapsed="false">
      <c r="A1646" s="0" t="n">
        <v>1645</v>
      </c>
      <c r="B1646" s="0" t="s">
        <v>75</v>
      </c>
      <c r="C1646" s="2" t="n">
        <v>41101</v>
      </c>
      <c r="D1646" s="0" t="n">
        <v>4</v>
      </c>
      <c r="E1646" s="0" t="n">
        <f aca="false">MONTH(C1646)</f>
        <v>7</v>
      </c>
      <c r="F1646" s="0" t="str">
        <f aca="false">VLOOKUP(B1646,Sheet3!$A$1:$E$100,5)</f>
        <v>k4</v>
      </c>
      <c r="G1646" s="0" t="str">
        <f aca="false">VLOOKUP(B1646,Sheet3!$A$1:$E$100,2)</f>
        <v>3_l_kontaktowy</v>
      </c>
      <c r="H1646" s="0" t="str">
        <f aca="false">VLOOKUP(B1646,Sheet3!$A$1:$E$100,3)</f>
        <v>59,99</v>
      </c>
      <c r="I1646" s="0" t="str">
        <f aca="false">VLOOKUP(F1646,Sheet4!$A$1:$B$22,2)</f>
        <v>panele_korkowe</v>
      </c>
    </row>
    <row r="1647" customFormat="false" ht="18.4" hidden="false" customHeight="true" outlineLevel="0" collapsed="false">
      <c r="A1647" s="1" t="n">
        <v>1646</v>
      </c>
      <c r="B1647" s="0" t="s">
        <v>88</v>
      </c>
      <c r="C1647" s="2" t="n">
        <v>40989</v>
      </c>
      <c r="D1647" s="0" t="n">
        <v>32</v>
      </c>
      <c r="E1647" s="0" t="n">
        <f aca="false">MONTH(C1647)</f>
        <v>3</v>
      </c>
      <c r="F1647" s="0" t="str">
        <f aca="false">VLOOKUP(B1647,Sheet3!$A$1:$E$100,5)</f>
        <v>k14</v>
      </c>
      <c r="G1647" s="0" t="str">
        <f aca="false">VLOOKUP(B1647,Sheet3!$A$1:$E$100,2)</f>
        <v>Natural</v>
      </c>
      <c r="H1647" s="0" t="str">
        <f aca="false">VLOOKUP(B1647,Sheet3!$A$1:$E$100,3)</f>
        <v>49,99</v>
      </c>
      <c r="I1647" s="0" t="str">
        <f aca="false">VLOOKUP(F1647,Sheet4!$A$1:$B$22,2)</f>
        <v>parkiet_korkowy</v>
      </c>
    </row>
    <row r="1648" customFormat="false" ht="18.4" hidden="false" customHeight="true" outlineLevel="0" collapsed="false">
      <c r="A1648" s="0" t="n">
        <v>1647</v>
      </c>
      <c r="B1648" s="0" t="s">
        <v>24</v>
      </c>
      <c r="C1648" s="2" t="n">
        <v>41159</v>
      </c>
      <c r="D1648" s="0" t="n">
        <v>80</v>
      </c>
      <c r="E1648" s="0" t="n">
        <f aca="false">MONTH(C1648)</f>
        <v>9</v>
      </c>
      <c r="F1648" s="0" t="str">
        <f aca="false">VLOOKUP(B1648,Sheet3!$A$1:$E$100,5)</f>
        <v>k8</v>
      </c>
      <c r="G1648" s="0" t="str">
        <f aca="false">VLOOKUP(B1648,Sheet3!$A$1:$E$100,2)</f>
        <v>LN_2</v>
      </c>
      <c r="H1648" s="0" t="str">
        <f aca="false">VLOOKUP(B1648,Sheet3!$A$1:$E$100,3)</f>
        <v>4,60</v>
      </c>
      <c r="I1648" s="0" t="str">
        <f aca="false">VLOOKUP(F1648,Sheet4!$A$1:$B$22,2)</f>
        <v>panele_korkowe</v>
      </c>
    </row>
    <row r="1649" customFormat="false" ht="18.4" hidden="false" customHeight="true" outlineLevel="0" collapsed="false">
      <c r="A1649" s="1" t="n">
        <v>1648</v>
      </c>
      <c r="B1649" s="0" t="s">
        <v>65</v>
      </c>
      <c r="C1649" s="2" t="n">
        <v>41037</v>
      </c>
      <c r="D1649" s="0" t="n">
        <v>4</v>
      </c>
      <c r="E1649" s="0" t="n">
        <f aca="false">MONTH(C1649)</f>
        <v>5</v>
      </c>
      <c r="F1649" s="0" t="str">
        <f aca="false">VLOOKUP(B1649,Sheet3!$A$1:$E$100,5)</f>
        <v>k12</v>
      </c>
      <c r="G1649" s="0" t="str">
        <f aca="false">VLOOKUP(B1649,Sheet3!$A$1:$E$100,2)</f>
        <v>1000x700x4</v>
      </c>
      <c r="H1649" s="0" t="str">
        <f aca="false">VLOOKUP(B1649,Sheet3!$A$1:$E$100,3)</f>
        <v>14,99</v>
      </c>
      <c r="I1649" s="0" t="str">
        <f aca="false">VLOOKUP(F1649,Sheet4!$A$1:$B$22,2)</f>
        <v>plyty_korkowe</v>
      </c>
    </row>
    <row r="1650" customFormat="false" ht="18.4" hidden="false" customHeight="true" outlineLevel="0" collapsed="false">
      <c r="A1650" s="0" t="n">
        <v>1649</v>
      </c>
      <c r="B1650" s="0" t="s">
        <v>30</v>
      </c>
      <c r="C1650" s="2" t="n">
        <v>41153</v>
      </c>
      <c r="D1650" s="0" t="n">
        <v>2</v>
      </c>
      <c r="E1650" s="0" t="n">
        <f aca="false">MONTH(C1650)</f>
        <v>9</v>
      </c>
      <c r="F1650" s="0" t="str">
        <f aca="false">VLOOKUP(B1650,Sheet3!$A$1:$E$100,5)</f>
        <v>k8</v>
      </c>
      <c r="G1650" s="0" t="str">
        <f aca="false">VLOOKUP(B1650,Sheet3!$A$1:$E$100,2)</f>
        <v>LN_1</v>
      </c>
      <c r="H1650" s="0" t="str">
        <f aca="false">VLOOKUP(B1650,Sheet3!$A$1:$E$100,3)</f>
        <v>3,90</v>
      </c>
      <c r="I1650" s="0" t="str">
        <f aca="false">VLOOKUP(F1650,Sheet4!$A$1:$B$22,2)</f>
        <v>panele_korkowe</v>
      </c>
    </row>
    <row r="1651" customFormat="false" ht="18.4" hidden="false" customHeight="true" outlineLevel="0" collapsed="false">
      <c r="A1651" s="1" t="n">
        <v>1650</v>
      </c>
      <c r="B1651" s="0" t="s">
        <v>52</v>
      </c>
      <c r="C1651" s="2" t="n">
        <v>41120</v>
      </c>
      <c r="D1651" s="0" t="n">
        <v>2</v>
      </c>
      <c r="E1651" s="0" t="n">
        <f aca="false">MONTH(C1651)</f>
        <v>7</v>
      </c>
      <c r="F1651" s="0" t="str">
        <f aca="false">VLOOKUP(B1651,Sheet3!$A$1:$E$100,5)</f>
        <v>k10</v>
      </c>
      <c r="G1651" s="0" t="str">
        <f aca="false">VLOOKUP(B1651,Sheet3!$A$1:$E$100,2)</f>
        <v>120x150</v>
      </c>
      <c r="H1651" s="0" t="str">
        <f aca="false">VLOOKUP(B1651,Sheet3!$A$1:$E$100,3)</f>
        <v>159,00</v>
      </c>
      <c r="I1651" s="0" t="str">
        <f aca="false">VLOOKUP(F1651,Sheet4!$A$1:$B$22,2)</f>
        <v>tablice_korkowe</v>
      </c>
    </row>
    <row r="1652" customFormat="false" ht="18.4" hidden="false" customHeight="true" outlineLevel="0" collapsed="false">
      <c r="A1652" s="0" t="n">
        <v>1651</v>
      </c>
      <c r="B1652" s="0" t="s">
        <v>58</v>
      </c>
      <c r="C1652" s="2" t="n">
        <v>40962</v>
      </c>
      <c r="D1652" s="0" t="n">
        <v>5</v>
      </c>
      <c r="E1652" s="0" t="n">
        <f aca="false">MONTH(C1652)</f>
        <v>2</v>
      </c>
      <c r="F1652" s="0" t="str">
        <f aca="false">VLOOKUP(B1652,Sheet3!$A$1:$E$100,5)</f>
        <v>k5</v>
      </c>
      <c r="G1652" s="0" t="str">
        <f aca="false">VLOOKUP(B1652,Sheet3!$A$1:$E$100,2)</f>
        <v>Aglomerado_80_mm</v>
      </c>
      <c r="H1652" s="0" t="str">
        <f aca="false">VLOOKUP(B1652,Sheet3!$A$1:$E$100,3)</f>
        <v>149,99</v>
      </c>
      <c r="I1652" s="0" t="str">
        <f aca="false">VLOOKUP(F1652,Sheet4!$A$1:$B$22,2)</f>
        <v>panele_korkowe</v>
      </c>
    </row>
    <row r="1653" customFormat="false" ht="18.4" hidden="false" customHeight="true" outlineLevel="0" collapsed="false">
      <c r="A1653" s="1" t="n">
        <v>1652</v>
      </c>
      <c r="B1653" s="0" t="s">
        <v>54</v>
      </c>
      <c r="C1653" s="2" t="n">
        <v>41068</v>
      </c>
      <c r="D1653" s="0" t="n">
        <v>14</v>
      </c>
      <c r="E1653" s="0" t="n">
        <f aca="false">MONTH(C1653)</f>
        <v>6</v>
      </c>
      <c r="F1653" s="0" t="str">
        <f aca="false">VLOOKUP(B1653,Sheet3!$A$1:$E$100,5)</f>
        <v>k12</v>
      </c>
      <c r="G1653" s="0" t="str">
        <f aca="false">VLOOKUP(B1653,Sheet3!$A$1:$E$100,2)</f>
        <v>1000x700x1</v>
      </c>
      <c r="H1653" s="0" t="str">
        <f aca="false">VLOOKUP(B1653,Sheet3!$A$1:$E$100,3)</f>
        <v>4,99</v>
      </c>
      <c r="I1653" s="0" t="str">
        <f aca="false">VLOOKUP(F1653,Sheet4!$A$1:$B$22,2)</f>
        <v>plyty_korkowe</v>
      </c>
    </row>
    <row r="1654" customFormat="false" ht="18.4" hidden="false" customHeight="true" outlineLevel="0" collapsed="false">
      <c r="A1654" s="0" t="n">
        <v>1653</v>
      </c>
      <c r="B1654" s="0" t="s">
        <v>18</v>
      </c>
      <c r="C1654" s="2" t="n">
        <v>41135</v>
      </c>
      <c r="D1654" s="0" t="n">
        <v>33</v>
      </c>
      <c r="E1654" s="0" t="n">
        <f aca="false">MONTH(C1654)</f>
        <v>8</v>
      </c>
      <c r="F1654" s="0" t="str">
        <f aca="false">VLOOKUP(B1654,Sheet3!$A$1:$E$100,5)</f>
        <v>k6</v>
      </c>
      <c r="G1654" s="0" t="str">
        <f aca="false">VLOOKUP(B1654,Sheet3!$A$1:$E$100,2)</f>
        <v>940x16x10</v>
      </c>
      <c r="H1654" s="0" t="str">
        <f aca="false">VLOOKUP(B1654,Sheet3!$A$1:$E$100,3)</f>
        <v>3,29</v>
      </c>
      <c r="I1654" s="0" t="str">
        <f aca="false">VLOOKUP(F1654,Sheet4!$A$1:$B$22,2)</f>
        <v>panele_korkowe</v>
      </c>
    </row>
    <row r="1655" customFormat="false" ht="18.4" hidden="false" customHeight="true" outlineLevel="0" collapsed="false">
      <c r="A1655" s="1" t="n">
        <v>1654</v>
      </c>
      <c r="B1655" s="0" t="s">
        <v>24</v>
      </c>
      <c r="C1655" s="2" t="n">
        <v>41096</v>
      </c>
      <c r="D1655" s="0" t="n">
        <v>50</v>
      </c>
      <c r="E1655" s="0" t="n">
        <f aca="false">MONTH(C1655)</f>
        <v>7</v>
      </c>
      <c r="F1655" s="0" t="str">
        <f aca="false">VLOOKUP(B1655,Sheet3!$A$1:$E$100,5)</f>
        <v>k8</v>
      </c>
      <c r="G1655" s="0" t="str">
        <f aca="false">VLOOKUP(B1655,Sheet3!$A$1:$E$100,2)</f>
        <v>LN_2</v>
      </c>
      <c r="H1655" s="0" t="str">
        <f aca="false">VLOOKUP(B1655,Sheet3!$A$1:$E$100,3)</f>
        <v>4,60</v>
      </c>
      <c r="I1655" s="0" t="str">
        <f aca="false">VLOOKUP(F1655,Sheet4!$A$1:$B$22,2)</f>
        <v>panele_korkowe</v>
      </c>
    </row>
    <row r="1656" customFormat="false" ht="18.4" hidden="false" customHeight="true" outlineLevel="0" collapsed="false">
      <c r="A1656" s="0" t="n">
        <v>1655</v>
      </c>
      <c r="B1656" s="0" t="s">
        <v>22</v>
      </c>
      <c r="C1656" s="2" t="n">
        <v>41170</v>
      </c>
      <c r="D1656" s="0" t="n">
        <v>1</v>
      </c>
      <c r="E1656" s="0" t="n">
        <f aca="false">MONTH(C1656)</f>
        <v>9</v>
      </c>
      <c r="F1656" s="0" t="str">
        <f aca="false">VLOOKUP(B1656,Sheet3!$A$1:$E$100,5)</f>
        <v>k17</v>
      </c>
      <c r="G1656" s="0" t="str">
        <f aca="false">VLOOKUP(B1656,Sheet3!$A$1:$E$100,2)</f>
        <v>korek_natryskowy</v>
      </c>
      <c r="H1656" s="0" t="str">
        <f aca="false">VLOOKUP(B1656,Sheet3!$A$1:$E$100,3)</f>
        <v>33,99</v>
      </c>
      <c r="I1656" s="0" t="str">
        <f aca="false">VLOOKUP(F1656,Sheet4!$A$1:$B$22,2)</f>
        <v>masa_korkowa</v>
      </c>
    </row>
    <row r="1657" customFormat="false" ht="18.4" hidden="false" customHeight="true" outlineLevel="0" collapsed="false">
      <c r="A1657" s="1" t="n">
        <v>1656</v>
      </c>
      <c r="B1657" s="0" t="s">
        <v>14</v>
      </c>
      <c r="C1657" s="2" t="n">
        <v>41124</v>
      </c>
      <c r="D1657" s="0" t="n">
        <v>4</v>
      </c>
      <c r="E1657" s="0" t="n">
        <f aca="false">MONTH(C1657)</f>
        <v>8</v>
      </c>
      <c r="F1657" s="0" t="str">
        <f aca="false">VLOOKUP(B1657,Sheet3!$A$1:$E$100,5)</f>
        <v>k10</v>
      </c>
      <c r="G1657" s="0" t="str">
        <f aca="false">VLOOKUP(B1657,Sheet3!$A$1:$E$100,2)</f>
        <v>40x60</v>
      </c>
      <c r="H1657" s="0" t="str">
        <f aca="false">VLOOKUP(B1657,Sheet3!$A$1:$E$100,3)</f>
        <v>25,00</v>
      </c>
      <c r="I1657" s="0" t="str">
        <f aca="false">VLOOKUP(F1657,Sheet4!$A$1:$B$22,2)</f>
        <v>tablice_korkowe</v>
      </c>
    </row>
    <row r="1658" customFormat="false" ht="18.4" hidden="false" customHeight="true" outlineLevel="0" collapsed="false">
      <c r="A1658" s="0" t="n">
        <v>1657</v>
      </c>
      <c r="B1658" s="0" t="s">
        <v>98</v>
      </c>
      <c r="C1658" s="2" t="n">
        <v>41082</v>
      </c>
      <c r="D1658" s="0" t="n">
        <v>14</v>
      </c>
      <c r="E1658" s="0" t="n">
        <f aca="false">MONTH(C1658)</f>
        <v>6</v>
      </c>
      <c r="F1658" s="0" t="str">
        <f aca="false">VLOOKUP(B1658,Sheet3!$A$1:$E$100,5)</f>
        <v>k3</v>
      </c>
      <c r="G1658" s="0" t="str">
        <f aca="false">VLOOKUP(B1658,Sheet3!$A$1:$E$100,2)</f>
        <v>frakcja_2,8-4,0_mm</v>
      </c>
      <c r="H1658" s="0" t="str">
        <f aca="false">VLOOKUP(B1658,Sheet3!$A$1:$E$100,3)</f>
        <v>12,80</v>
      </c>
      <c r="I1658" s="0" t="str">
        <f aca="false">VLOOKUP(F1658,Sheet4!$A$1:$B$22,2)</f>
        <v>panele_korkowe</v>
      </c>
    </row>
    <row r="1659" customFormat="false" ht="18.4" hidden="false" customHeight="true" outlineLevel="0" collapsed="false">
      <c r="A1659" s="1" t="n">
        <v>1658</v>
      </c>
      <c r="B1659" s="0" t="s">
        <v>22</v>
      </c>
      <c r="C1659" s="2" t="n">
        <v>41048</v>
      </c>
      <c r="D1659" s="0" t="n">
        <v>10</v>
      </c>
      <c r="E1659" s="0" t="n">
        <f aca="false">MONTH(C1659)</f>
        <v>5</v>
      </c>
      <c r="F1659" s="0" t="str">
        <f aca="false">VLOOKUP(B1659,Sheet3!$A$1:$E$100,5)</f>
        <v>k17</v>
      </c>
      <c r="G1659" s="0" t="str">
        <f aca="false">VLOOKUP(B1659,Sheet3!$A$1:$E$100,2)</f>
        <v>korek_natryskowy</v>
      </c>
      <c r="H1659" s="0" t="str">
        <f aca="false">VLOOKUP(B1659,Sheet3!$A$1:$E$100,3)</f>
        <v>33,99</v>
      </c>
      <c r="I1659" s="0" t="str">
        <f aca="false">VLOOKUP(F1659,Sheet4!$A$1:$B$22,2)</f>
        <v>masa_korkowa</v>
      </c>
    </row>
    <row r="1660" customFormat="false" ht="18.4" hidden="false" customHeight="true" outlineLevel="0" collapsed="false">
      <c r="A1660" s="0" t="n">
        <v>1659</v>
      </c>
      <c r="B1660" s="0" t="s">
        <v>65</v>
      </c>
      <c r="C1660" s="2" t="n">
        <v>40936</v>
      </c>
      <c r="D1660" s="0" t="n">
        <v>14</v>
      </c>
      <c r="E1660" s="0" t="n">
        <f aca="false">MONTH(C1660)</f>
        <v>1</v>
      </c>
      <c r="F1660" s="0" t="str">
        <f aca="false">VLOOKUP(B1660,Sheet3!$A$1:$E$100,5)</f>
        <v>k12</v>
      </c>
      <c r="G1660" s="0" t="str">
        <f aca="false">VLOOKUP(B1660,Sheet3!$A$1:$E$100,2)</f>
        <v>1000x700x4</v>
      </c>
      <c r="H1660" s="0" t="str">
        <f aca="false">VLOOKUP(B1660,Sheet3!$A$1:$E$100,3)</f>
        <v>14,99</v>
      </c>
      <c r="I1660" s="0" t="str">
        <f aca="false">VLOOKUP(F1660,Sheet4!$A$1:$B$22,2)</f>
        <v>plyty_korkowe</v>
      </c>
    </row>
    <row r="1661" customFormat="false" ht="18.4" hidden="false" customHeight="true" outlineLevel="0" collapsed="false">
      <c r="A1661" s="1" t="n">
        <v>1660</v>
      </c>
      <c r="B1661" s="0" t="s">
        <v>32</v>
      </c>
      <c r="C1661" s="2" t="n">
        <v>41002</v>
      </c>
      <c r="D1661" s="0" t="n">
        <v>70</v>
      </c>
      <c r="E1661" s="0" t="n">
        <f aca="false">MONTH(C1661)</f>
        <v>4</v>
      </c>
      <c r="F1661" s="0" t="str">
        <f aca="false">VLOOKUP(B1661,Sheet3!$A$1:$E$100,5)</f>
        <v>k8</v>
      </c>
      <c r="G1661" s="0" t="str">
        <f aca="false">VLOOKUP(B1661,Sheet3!$A$1:$E$100,2)</f>
        <v>LB_2</v>
      </c>
      <c r="H1661" s="0" t="str">
        <f aca="false">VLOOKUP(B1661,Sheet3!$A$1:$E$100,3)</f>
        <v>1,80</v>
      </c>
      <c r="I1661" s="0" t="str">
        <f aca="false">VLOOKUP(F1661,Sheet4!$A$1:$B$22,2)</f>
        <v>panele_korkowe</v>
      </c>
    </row>
    <row r="1662" customFormat="false" ht="18.4" hidden="false" customHeight="true" outlineLevel="0" collapsed="false">
      <c r="A1662" s="0" t="n">
        <v>1661</v>
      </c>
      <c r="B1662" s="0" t="s">
        <v>45</v>
      </c>
      <c r="C1662" s="2" t="n">
        <v>41179</v>
      </c>
      <c r="D1662" s="0" t="n">
        <v>30</v>
      </c>
      <c r="E1662" s="0" t="n">
        <f aca="false">MONTH(C1662)</f>
        <v>9</v>
      </c>
      <c r="F1662" s="0" t="str">
        <f aca="false">VLOOKUP(B1662,Sheet3!$A$1:$E$100,5)</f>
        <v>k21</v>
      </c>
      <c r="G1662" s="0" t="str">
        <f aca="false">VLOOKUP(B1662,Sheet3!$A$1:$E$100,2)</f>
        <v>Shell</v>
      </c>
      <c r="H1662" s="0" t="str">
        <f aca="false">VLOOKUP(B1662,Sheet3!$A$1:$E$100,3)</f>
        <v>129,99</v>
      </c>
      <c r="I1662" s="0" t="str">
        <f aca="false">VLOOKUP(F1662,Sheet4!$A$1:$B$22,2)</f>
        <v>panele_korkowe</v>
      </c>
    </row>
    <row r="1663" customFormat="false" ht="18.4" hidden="false" customHeight="true" outlineLevel="0" collapsed="false">
      <c r="A1663" s="1" t="n">
        <v>1662</v>
      </c>
      <c r="B1663" s="0" t="s">
        <v>78</v>
      </c>
      <c r="C1663" s="2" t="n">
        <v>40985</v>
      </c>
      <c r="D1663" s="0" t="n">
        <v>20</v>
      </c>
      <c r="E1663" s="0" t="n">
        <f aca="false">MONTH(C1663)</f>
        <v>3</v>
      </c>
      <c r="F1663" s="0" t="str">
        <f aca="false">VLOOKUP(B1663,Sheet3!$A$1:$E$100,5)</f>
        <v>k6</v>
      </c>
      <c r="G1663" s="0" t="str">
        <f aca="false">VLOOKUP(B1663,Sheet3!$A$1:$E$100,2)</f>
        <v>940x23x10</v>
      </c>
      <c r="H1663" s="0" t="str">
        <f aca="false">VLOOKUP(B1663,Sheet3!$A$1:$E$100,3)</f>
        <v>3,29</v>
      </c>
      <c r="I1663" s="0" t="str">
        <f aca="false">VLOOKUP(F1663,Sheet4!$A$1:$B$22,2)</f>
        <v>panele_korkowe</v>
      </c>
    </row>
    <row r="1664" customFormat="false" ht="18.4" hidden="false" customHeight="true" outlineLevel="0" collapsed="false">
      <c r="A1664" s="0" t="n">
        <v>1663</v>
      </c>
      <c r="B1664" s="0" t="s">
        <v>37</v>
      </c>
      <c r="C1664" s="2" t="n">
        <v>41016</v>
      </c>
      <c r="D1664" s="0" t="n">
        <v>1</v>
      </c>
      <c r="E1664" s="0" t="n">
        <f aca="false">MONTH(C1664)</f>
        <v>4</v>
      </c>
      <c r="F1664" s="0" t="str">
        <f aca="false">VLOOKUP(B1664,Sheet3!$A$1:$E$100,5)</f>
        <v>k15</v>
      </c>
      <c r="G1664" s="0" t="str">
        <f aca="false">VLOOKUP(B1664,Sheet3!$A$1:$E$100,2)</f>
        <v>kostka</v>
      </c>
      <c r="H1664" s="0" t="str">
        <f aca="false">VLOOKUP(B1664,Sheet3!$A$1:$E$100,3)</f>
        <v>25,99</v>
      </c>
      <c r="I1664" s="0" t="str">
        <f aca="false">VLOOKUP(F1664,Sheet4!$A$1:$B$22,2)</f>
        <v>maty_korkowe</v>
      </c>
    </row>
    <row r="1665" customFormat="false" ht="18.4" hidden="false" customHeight="true" outlineLevel="0" collapsed="false">
      <c r="A1665" s="1" t="n">
        <v>1664</v>
      </c>
      <c r="B1665" s="0" t="s">
        <v>85</v>
      </c>
      <c r="C1665" s="2" t="n">
        <v>41160</v>
      </c>
      <c r="D1665" s="0" t="n">
        <v>36</v>
      </c>
      <c r="E1665" s="0" t="n">
        <f aca="false">MONTH(C1665)</f>
        <v>9</v>
      </c>
      <c r="F1665" s="0" t="str">
        <f aca="false">VLOOKUP(B1665,Sheet3!$A$1:$E$100,5)</f>
        <v>k8</v>
      </c>
      <c r="G1665" s="0" t="str">
        <f aca="false">VLOOKUP(B1665,Sheet3!$A$1:$E$100,2)</f>
        <v>LN_2</v>
      </c>
      <c r="H1665" s="0" t="str">
        <f aca="false">VLOOKUP(B1665,Sheet3!$A$1:$E$100,3)</f>
        <v>4,60</v>
      </c>
      <c r="I1665" s="0" t="str">
        <f aca="false">VLOOKUP(F1665,Sheet4!$A$1:$B$22,2)</f>
        <v>panele_korkowe</v>
      </c>
    </row>
    <row r="1666" customFormat="false" ht="18.4" hidden="false" customHeight="true" outlineLevel="0" collapsed="false">
      <c r="A1666" s="0" t="n">
        <v>1665</v>
      </c>
      <c r="B1666" s="0" t="s">
        <v>37</v>
      </c>
      <c r="C1666" s="2" t="n">
        <v>41081</v>
      </c>
      <c r="D1666" s="0" t="n">
        <v>1</v>
      </c>
      <c r="E1666" s="0" t="n">
        <f aca="false">MONTH(C1666)</f>
        <v>6</v>
      </c>
      <c r="F1666" s="0" t="str">
        <f aca="false">VLOOKUP(B1666,Sheet3!$A$1:$E$100,5)</f>
        <v>k15</v>
      </c>
      <c r="G1666" s="0" t="str">
        <f aca="false">VLOOKUP(B1666,Sheet3!$A$1:$E$100,2)</f>
        <v>kostka</v>
      </c>
      <c r="H1666" s="0" t="str">
        <f aca="false">VLOOKUP(B1666,Sheet3!$A$1:$E$100,3)</f>
        <v>25,99</v>
      </c>
      <c r="I1666" s="0" t="str">
        <f aca="false">VLOOKUP(F1666,Sheet4!$A$1:$B$22,2)</f>
        <v>maty_korkowe</v>
      </c>
    </row>
    <row r="1667" customFormat="false" ht="18.4" hidden="false" customHeight="true" outlineLevel="0" collapsed="false">
      <c r="A1667" s="1" t="n">
        <v>1666</v>
      </c>
      <c r="B1667" s="0" t="s">
        <v>36</v>
      </c>
      <c r="C1667" s="2" t="n">
        <v>41151</v>
      </c>
      <c r="D1667" s="0" t="n">
        <v>9</v>
      </c>
      <c r="E1667" s="0" t="n">
        <f aca="false">MONTH(C1667)</f>
        <v>8</v>
      </c>
      <c r="F1667" s="0" t="str">
        <f aca="false">VLOOKUP(B1667,Sheet3!$A$1:$E$100,5)</f>
        <v>k10</v>
      </c>
      <c r="G1667" s="0" t="str">
        <f aca="false">VLOOKUP(B1667,Sheet3!$A$1:$E$100,2)</f>
        <v>50x80</v>
      </c>
      <c r="H1667" s="0" t="str">
        <f aca="false">VLOOKUP(B1667,Sheet3!$A$1:$E$100,3)</f>
        <v>34,99</v>
      </c>
      <c r="I1667" s="0" t="str">
        <f aca="false">VLOOKUP(F1667,Sheet4!$A$1:$B$22,2)</f>
        <v>tablice_korkowe</v>
      </c>
    </row>
    <row r="1668" customFormat="false" ht="18.4" hidden="false" customHeight="true" outlineLevel="0" collapsed="false">
      <c r="A1668" s="0" t="n">
        <v>1667</v>
      </c>
      <c r="B1668" s="0" t="s">
        <v>48</v>
      </c>
      <c r="C1668" s="2" t="n">
        <v>41046</v>
      </c>
      <c r="D1668" s="0" t="n">
        <v>2</v>
      </c>
      <c r="E1668" s="0" t="n">
        <f aca="false">MONTH(C1668)</f>
        <v>5</v>
      </c>
      <c r="F1668" s="0" t="str">
        <f aca="false">VLOOKUP(B1668,Sheet3!$A$1:$E$100,5)</f>
        <v>k19</v>
      </c>
      <c r="G1668" s="0" t="str">
        <f aca="false">VLOOKUP(B1668,Sheet3!$A$1:$E$100,2)</f>
        <v>Cukiernica</v>
      </c>
      <c r="H1668" s="0" t="str">
        <f aca="false">VLOOKUP(B1668,Sheet3!$A$1:$E$100,3)</f>
        <v>25,99</v>
      </c>
      <c r="I1668" s="0" t="str">
        <f aca="false">VLOOKUP(F1668,Sheet4!$A$1:$B$22,2)</f>
        <v>wyroby_korkowe</v>
      </c>
    </row>
    <row r="1669" customFormat="false" ht="18.4" hidden="false" customHeight="true" outlineLevel="0" collapsed="false">
      <c r="A1669" s="1" t="n">
        <v>1668</v>
      </c>
      <c r="B1669" s="0" t="s">
        <v>37</v>
      </c>
      <c r="C1669" s="2" t="n">
        <v>41088</v>
      </c>
      <c r="D1669" s="0" t="n">
        <v>13</v>
      </c>
      <c r="E1669" s="0" t="n">
        <f aca="false">MONTH(C1669)</f>
        <v>6</v>
      </c>
      <c r="F1669" s="0" t="str">
        <f aca="false">VLOOKUP(B1669,Sheet3!$A$1:$E$100,5)</f>
        <v>k15</v>
      </c>
      <c r="G1669" s="0" t="str">
        <f aca="false">VLOOKUP(B1669,Sheet3!$A$1:$E$100,2)</f>
        <v>kostka</v>
      </c>
      <c r="H1669" s="0" t="str">
        <f aca="false">VLOOKUP(B1669,Sheet3!$A$1:$E$100,3)</f>
        <v>25,99</v>
      </c>
      <c r="I1669" s="0" t="str">
        <f aca="false">VLOOKUP(F1669,Sheet4!$A$1:$B$22,2)</f>
        <v>maty_korkowe</v>
      </c>
    </row>
    <row r="1670" customFormat="false" ht="18.4" hidden="false" customHeight="true" outlineLevel="0" collapsed="false">
      <c r="A1670" s="0" t="n">
        <v>1669</v>
      </c>
      <c r="B1670" s="0" t="s">
        <v>83</v>
      </c>
      <c r="C1670" s="2" t="n">
        <v>41240</v>
      </c>
      <c r="D1670" s="0" t="n">
        <v>6</v>
      </c>
      <c r="E1670" s="0" t="n">
        <f aca="false">MONTH(C1670)</f>
        <v>11</v>
      </c>
      <c r="F1670" s="0" t="str">
        <f aca="false">VLOOKUP(B1670,Sheet3!$A$1:$E$100,5)</f>
        <v>k19</v>
      </c>
      <c r="G1670" s="0" t="str">
        <f aca="false">VLOOKUP(B1670,Sheet3!$A$1:$E$100,2)</f>
        <v>Serwetnik_maly</v>
      </c>
      <c r="H1670" s="0" t="str">
        <f aca="false">VLOOKUP(B1670,Sheet3!$A$1:$E$100,3)</f>
        <v>4,99</v>
      </c>
      <c r="I1670" s="0" t="str">
        <f aca="false">VLOOKUP(F1670,Sheet4!$A$1:$B$22,2)</f>
        <v>wyroby_korkowe</v>
      </c>
    </row>
    <row r="1671" customFormat="false" ht="18.4" hidden="false" customHeight="true" outlineLevel="0" collapsed="false">
      <c r="A1671" s="1" t="n">
        <v>1670</v>
      </c>
      <c r="B1671" s="0" t="s">
        <v>36</v>
      </c>
      <c r="C1671" s="2" t="n">
        <v>40954</v>
      </c>
      <c r="D1671" s="0" t="n">
        <v>2</v>
      </c>
      <c r="E1671" s="0" t="n">
        <f aca="false">MONTH(C1671)</f>
        <v>2</v>
      </c>
      <c r="F1671" s="0" t="str">
        <f aca="false">VLOOKUP(B1671,Sheet3!$A$1:$E$100,5)</f>
        <v>k10</v>
      </c>
      <c r="G1671" s="0" t="str">
        <f aca="false">VLOOKUP(B1671,Sheet3!$A$1:$E$100,2)</f>
        <v>50x80</v>
      </c>
      <c r="H1671" s="0" t="str">
        <f aca="false">VLOOKUP(B1671,Sheet3!$A$1:$E$100,3)</f>
        <v>34,99</v>
      </c>
      <c r="I1671" s="0" t="str">
        <f aca="false">VLOOKUP(F1671,Sheet4!$A$1:$B$22,2)</f>
        <v>tablice_korkowe</v>
      </c>
    </row>
    <row r="1672" customFormat="false" ht="18.4" hidden="false" customHeight="true" outlineLevel="0" collapsed="false">
      <c r="A1672" s="0" t="n">
        <v>1671</v>
      </c>
      <c r="B1672" s="0" t="s">
        <v>77</v>
      </c>
      <c r="C1672" s="2" t="n">
        <v>41093</v>
      </c>
      <c r="D1672" s="0" t="n">
        <v>4</v>
      </c>
      <c r="E1672" s="0" t="n">
        <f aca="false">MONTH(C1672)</f>
        <v>7</v>
      </c>
      <c r="F1672" s="0" t="str">
        <f aca="false">VLOOKUP(B1672,Sheet3!$A$1:$E$100,5)</f>
        <v>k9</v>
      </c>
      <c r="G1672" s="0" t="str">
        <f aca="false">VLOOKUP(B1672,Sheet3!$A$1:$E$100,2)</f>
        <v>male</v>
      </c>
      <c r="H1672" s="0" t="str">
        <f aca="false">VLOOKUP(B1672,Sheet3!$A$1:$E$100,3)</f>
        <v>25,99</v>
      </c>
      <c r="I1672" s="0" t="str">
        <f aca="false">VLOOKUP(F1672,Sheet4!$A$1:$B$22,2)</f>
        <v>panele_korkowe</v>
      </c>
    </row>
    <row r="1673" customFormat="false" ht="18.4" hidden="false" customHeight="true" outlineLevel="0" collapsed="false">
      <c r="A1673" s="1" t="n">
        <v>1672</v>
      </c>
      <c r="B1673" s="0" t="s">
        <v>24</v>
      </c>
      <c r="C1673" s="2" t="n">
        <v>41123</v>
      </c>
      <c r="D1673" s="0" t="n">
        <v>22</v>
      </c>
      <c r="E1673" s="0" t="n">
        <f aca="false">MONTH(C1673)</f>
        <v>8</v>
      </c>
      <c r="F1673" s="0" t="str">
        <f aca="false">VLOOKUP(B1673,Sheet3!$A$1:$E$100,5)</f>
        <v>k8</v>
      </c>
      <c r="G1673" s="0" t="str">
        <f aca="false">VLOOKUP(B1673,Sheet3!$A$1:$E$100,2)</f>
        <v>LN_2</v>
      </c>
      <c r="H1673" s="0" t="str">
        <f aca="false">VLOOKUP(B1673,Sheet3!$A$1:$E$100,3)</f>
        <v>4,60</v>
      </c>
      <c r="I1673" s="0" t="str">
        <f aca="false">VLOOKUP(F1673,Sheet4!$A$1:$B$22,2)</f>
        <v>panele_korkowe</v>
      </c>
    </row>
    <row r="1674" customFormat="false" ht="18.4" hidden="false" customHeight="true" outlineLevel="0" collapsed="false">
      <c r="A1674" s="0" t="n">
        <v>1673</v>
      </c>
      <c r="B1674" s="0" t="s">
        <v>49</v>
      </c>
      <c r="C1674" s="2" t="n">
        <v>41010</v>
      </c>
      <c r="D1674" s="0" t="n">
        <v>6</v>
      </c>
      <c r="E1674" s="0" t="n">
        <f aca="false">MONTH(C1674)</f>
        <v>4</v>
      </c>
      <c r="F1674" s="0" t="str">
        <f aca="false">VLOOKUP(B1674,Sheet3!$A$1:$E$100,5)</f>
        <v>k19</v>
      </c>
      <c r="G1674" s="0" t="str">
        <f aca="false">VLOOKUP(B1674,Sheet3!$A$1:$E$100,2)</f>
        <v>Serwetnik_duży</v>
      </c>
      <c r="H1674" s="0" t="str">
        <f aca="false">VLOOKUP(B1674,Sheet3!$A$1:$E$100,3)</f>
        <v>8,99</v>
      </c>
      <c r="I1674" s="0" t="str">
        <f aca="false">VLOOKUP(F1674,Sheet4!$A$1:$B$22,2)</f>
        <v>wyroby_korkowe</v>
      </c>
    </row>
    <row r="1675" customFormat="false" ht="18.4" hidden="false" customHeight="true" outlineLevel="0" collapsed="false">
      <c r="A1675" s="1" t="n">
        <v>1674</v>
      </c>
      <c r="B1675" s="0" t="s">
        <v>38</v>
      </c>
      <c r="C1675" s="2" t="n">
        <v>41085</v>
      </c>
      <c r="D1675" s="0" t="n">
        <v>28</v>
      </c>
      <c r="E1675" s="0" t="n">
        <f aca="false">MONTH(C1675)</f>
        <v>6</v>
      </c>
      <c r="F1675" s="0" t="str">
        <f aca="false">VLOOKUP(B1675,Sheet3!$A$1:$E$100,5)</f>
        <v>k10</v>
      </c>
      <c r="G1675" s="0" t="str">
        <f aca="false">VLOOKUP(B1675,Sheet3!$A$1:$E$100,2)</f>
        <v>50x80</v>
      </c>
      <c r="H1675" s="0" t="str">
        <f aca="false">VLOOKUP(B1675,Sheet3!$A$1:$E$100,3)</f>
        <v>34,99</v>
      </c>
      <c r="I1675" s="0" t="str">
        <f aca="false">VLOOKUP(F1675,Sheet4!$A$1:$B$22,2)</f>
        <v>tablice_korkowe</v>
      </c>
    </row>
    <row r="1676" customFormat="false" ht="18.4" hidden="false" customHeight="true" outlineLevel="0" collapsed="false">
      <c r="A1676" s="0" t="n">
        <v>1675</v>
      </c>
      <c r="B1676" s="0" t="s">
        <v>66</v>
      </c>
      <c r="C1676" s="2" t="n">
        <v>41198</v>
      </c>
      <c r="D1676" s="0" t="n">
        <v>1</v>
      </c>
      <c r="E1676" s="0" t="n">
        <f aca="false">MONTH(C1676)</f>
        <v>10</v>
      </c>
      <c r="F1676" s="0" t="str">
        <f aca="false">VLOOKUP(B1676,Sheet3!$A$1:$E$100,5)</f>
        <v>k11</v>
      </c>
      <c r="G1676" s="0" t="str">
        <f aca="false">VLOOKUP(B1676,Sheet3!$A$1:$E$100,2)</f>
        <v>kpl_5_mm</v>
      </c>
      <c r="H1676" s="0" t="str">
        <f aca="false">VLOOKUP(B1676,Sheet3!$A$1:$E$100,3)</f>
        <v>4,80</v>
      </c>
      <c r="I1676" s="0" t="str">
        <f aca="false">VLOOKUP(F1676,Sheet4!$A$1:$B$22,2)</f>
        <v>podkladki_naturalne</v>
      </c>
    </row>
    <row r="1677" customFormat="false" ht="18.4" hidden="false" customHeight="true" outlineLevel="0" collapsed="false">
      <c r="A1677" s="1" t="n">
        <v>1676</v>
      </c>
      <c r="B1677" s="0" t="s">
        <v>38</v>
      </c>
      <c r="C1677" s="2" t="n">
        <v>41227</v>
      </c>
      <c r="D1677" s="0" t="n">
        <v>19</v>
      </c>
      <c r="E1677" s="0" t="n">
        <f aca="false">MONTH(C1677)</f>
        <v>11</v>
      </c>
      <c r="F1677" s="0" t="str">
        <f aca="false">VLOOKUP(B1677,Sheet3!$A$1:$E$100,5)</f>
        <v>k10</v>
      </c>
      <c r="G1677" s="0" t="str">
        <f aca="false">VLOOKUP(B1677,Sheet3!$A$1:$E$100,2)</f>
        <v>50x80</v>
      </c>
      <c r="H1677" s="0" t="str">
        <f aca="false">VLOOKUP(B1677,Sheet3!$A$1:$E$100,3)</f>
        <v>34,99</v>
      </c>
      <c r="I1677" s="0" t="str">
        <f aca="false">VLOOKUP(F1677,Sheet4!$A$1:$B$22,2)</f>
        <v>tablice_korkowe</v>
      </c>
    </row>
    <row r="1678" customFormat="false" ht="18.4" hidden="false" customHeight="true" outlineLevel="0" collapsed="false">
      <c r="A1678" s="0" t="n">
        <v>1677</v>
      </c>
      <c r="B1678" s="0" t="s">
        <v>44</v>
      </c>
      <c r="C1678" s="2" t="n">
        <v>41033</v>
      </c>
      <c r="D1678" s="0" t="n">
        <v>25</v>
      </c>
      <c r="E1678" s="0" t="n">
        <f aca="false">MONTH(C1678)</f>
        <v>5</v>
      </c>
      <c r="F1678" s="0" t="str">
        <f aca="false">VLOOKUP(B1678,Sheet3!$A$1:$E$100,5)</f>
        <v>k3</v>
      </c>
      <c r="G1678" s="0" t="str">
        <f aca="false">VLOOKUP(B1678,Sheet3!$A$1:$E$100,2)</f>
        <v>frakcja_2,0-2,8_mm</v>
      </c>
      <c r="H1678" s="0" t="str">
        <f aca="false">VLOOKUP(B1678,Sheet3!$A$1:$E$100,3)</f>
        <v>12,50</v>
      </c>
      <c r="I1678" s="0" t="str">
        <f aca="false">VLOOKUP(F1678,Sheet4!$A$1:$B$22,2)</f>
        <v>panele_korkowe</v>
      </c>
    </row>
    <row r="1679" customFormat="false" ht="18.4" hidden="false" customHeight="true" outlineLevel="0" collapsed="false">
      <c r="A1679" s="1" t="n">
        <v>1678</v>
      </c>
      <c r="B1679" s="0" t="s">
        <v>67</v>
      </c>
      <c r="C1679" s="2" t="n">
        <v>41089</v>
      </c>
      <c r="D1679" s="0" t="n">
        <v>20</v>
      </c>
      <c r="E1679" s="0" t="n">
        <f aca="false">MONTH(C1679)</f>
        <v>6</v>
      </c>
      <c r="F1679" s="0" t="str">
        <f aca="false">VLOOKUP(B1679,Sheet3!$A$1:$E$100,5)</f>
        <v>k14</v>
      </c>
      <c r="G1679" s="0" t="str">
        <f aca="false">VLOOKUP(B1679,Sheet3!$A$1:$E$100,2)</f>
        <v>Rapsodia</v>
      </c>
      <c r="H1679" s="0" t="str">
        <f aca="false">VLOOKUP(B1679,Sheet3!$A$1:$E$100,3)</f>
        <v>64,99</v>
      </c>
      <c r="I1679" s="0" t="str">
        <f aca="false">VLOOKUP(F1679,Sheet4!$A$1:$B$22,2)</f>
        <v>parkiet_korkowy</v>
      </c>
    </row>
    <row r="1680" customFormat="false" ht="18.4" hidden="false" customHeight="true" outlineLevel="0" collapsed="false">
      <c r="A1680" s="0" t="n">
        <v>1679</v>
      </c>
      <c r="B1680" s="0" t="s">
        <v>51</v>
      </c>
      <c r="C1680" s="2" t="n">
        <v>41095</v>
      </c>
      <c r="D1680" s="0" t="n">
        <v>4</v>
      </c>
      <c r="E1680" s="0" t="n">
        <f aca="false">MONTH(C1680)</f>
        <v>7</v>
      </c>
      <c r="F1680" s="0" t="str">
        <f aca="false">VLOOKUP(B1680,Sheet3!$A$1:$E$100,5)</f>
        <v>k10</v>
      </c>
      <c r="G1680" s="0" t="str">
        <f aca="false">VLOOKUP(B1680,Sheet3!$A$1:$E$100,2)</f>
        <v>60x80</v>
      </c>
      <c r="H1680" s="0" t="str">
        <f aca="false">VLOOKUP(B1680,Sheet3!$A$1:$E$100,3)</f>
        <v>51,00</v>
      </c>
      <c r="I1680" s="0" t="str">
        <f aca="false">VLOOKUP(F1680,Sheet4!$A$1:$B$22,2)</f>
        <v>tablice_korkowe</v>
      </c>
    </row>
    <row r="1681" customFormat="false" ht="18.4" hidden="false" customHeight="true" outlineLevel="0" collapsed="false">
      <c r="A1681" s="1" t="n">
        <v>1680</v>
      </c>
      <c r="B1681" s="0" t="s">
        <v>81</v>
      </c>
      <c r="C1681" s="2" t="n">
        <v>41071</v>
      </c>
      <c r="D1681" s="0" t="n">
        <v>8</v>
      </c>
      <c r="E1681" s="0" t="n">
        <f aca="false">MONTH(C1681)</f>
        <v>6</v>
      </c>
      <c r="F1681" s="0" t="str">
        <f aca="false">VLOOKUP(B1681,Sheet3!$A$1:$E$100,5)</f>
        <v>k12</v>
      </c>
      <c r="G1681" s="0" t="str">
        <f aca="false">VLOOKUP(B1681,Sheet3!$A$1:$E$100,2)</f>
        <v>1000x700x3</v>
      </c>
      <c r="H1681" s="0" t="str">
        <f aca="false">VLOOKUP(B1681,Sheet3!$A$1:$E$100,3)</f>
        <v>9,99</v>
      </c>
      <c r="I1681" s="0" t="str">
        <f aca="false">VLOOKUP(F1681,Sheet4!$A$1:$B$22,2)</f>
        <v>plyty_korkowe</v>
      </c>
    </row>
    <row r="1682" customFormat="false" ht="18.4" hidden="false" customHeight="true" outlineLevel="0" collapsed="false">
      <c r="A1682" s="0" t="n">
        <v>1681</v>
      </c>
      <c r="B1682" s="0" t="s">
        <v>52</v>
      </c>
      <c r="C1682" s="2" t="n">
        <v>41172</v>
      </c>
      <c r="D1682" s="0" t="n">
        <v>4</v>
      </c>
      <c r="E1682" s="0" t="n">
        <f aca="false">MONTH(C1682)</f>
        <v>9</v>
      </c>
      <c r="F1682" s="0" t="str">
        <f aca="false">VLOOKUP(B1682,Sheet3!$A$1:$E$100,5)</f>
        <v>k10</v>
      </c>
      <c r="G1682" s="0" t="str">
        <f aca="false">VLOOKUP(B1682,Sheet3!$A$1:$E$100,2)</f>
        <v>120x150</v>
      </c>
      <c r="H1682" s="0" t="str">
        <f aca="false">VLOOKUP(B1682,Sheet3!$A$1:$E$100,3)</f>
        <v>159,00</v>
      </c>
      <c r="I1682" s="0" t="str">
        <f aca="false">VLOOKUP(F1682,Sheet4!$A$1:$B$22,2)</f>
        <v>tablice_korkowe</v>
      </c>
    </row>
    <row r="1683" customFormat="false" ht="18.4" hidden="false" customHeight="true" outlineLevel="0" collapsed="false">
      <c r="A1683" s="1" t="n">
        <v>1682</v>
      </c>
      <c r="B1683" s="0" t="s">
        <v>85</v>
      </c>
      <c r="C1683" s="2" t="n">
        <v>41260</v>
      </c>
      <c r="D1683" s="0" t="n">
        <v>15</v>
      </c>
      <c r="E1683" s="0" t="n">
        <f aca="false">MONTH(C1683)</f>
        <v>12</v>
      </c>
      <c r="F1683" s="0" t="str">
        <f aca="false">VLOOKUP(B1683,Sheet3!$A$1:$E$100,5)</f>
        <v>k8</v>
      </c>
      <c r="G1683" s="0" t="str">
        <f aca="false">VLOOKUP(B1683,Sheet3!$A$1:$E$100,2)</f>
        <v>LN_2</v>
      </c>
      <c r="H1683" s="0" t="str">
        <f aca="false">VLOOKUP(B1683,Sheet3!$A$1:$E$100,3)</f>
        <v>4,60</v>
      </c>
      <c r="I1683" s="0" t="str">
        <f aca="false">VLOOKUP(F1683,Sheet4!$A$1:$B$22,2)</f>
        <v>panele_korkowe</v>
      </c>
    </row>
    <row r="1684" customFormat="false" ht="18.4" hidden="false" customHeight="true" outlineLevel="0" collapsed="false">
      <c r="A1684" s="0" t="n">
        <v>1683</v>
      </c>
      <c r="B1684" s="0" t="s">
        <v>19</v>
      </c>
      <c r="C1684" s="2" t="n">
        <v>41159</v>
      </c>
      <c r="D1684" s="0" t="n">
        <v>54</v>
      </c>
      <c r="E1684" s="0" t="n">
        <f aca="false">MONTH(C1684)</f>
        <v>9</v>
      </c>
      <c r="F1684" s="0" t="str">
        <f aca="false">VLOOKUP(B1684,Sheet3!$A$1:$E$100,5)</f>
        <v>k20</v>
      </c>
      <c r="G1684" s="0" t="str">
        <f aca="false">VLOOKUP(B1684,Sheet3!$A$1:$E$100,2)</f>
        <v>Stozkowe_srednie</v>
      </c>
      <c r="H1684" s="0" t="str">
        <f aca="false">VLOOKUP(B1684,Sheet3!$A$1:$E$100,3)</f>
        <v>0,89</v>
      </c>
      <c r="I1684" s="0" t="str">
        <f aca="false">VLOOKUP(F1684,Sheet4!$A$1:$B$22,2)</f>
        <v>korki_do_butelek</v>
      </c>
    </row>
    <row r="1685" customFormat="false" ht="18.4" hidden="false" customHeight="true" outlineLevel="0" collapsed="false">
      <c r="A1685" s="1" t="n">
        <v>1684</v>
      </c>
      <c r="B1685" s="0" t="s">
        <v>81</v>
      </c>
      <c r="C1685" s="2" t="n">
        <v>41160</v>
      </c>
      <c r="D1685" s="0" t="n">
        <v>25</v>
      </c>
      <c r="E1685" s="0" t="n">
        <f aca="false">MONTH(C1685)</f>
        <v>9</v>
      </c>
      <c r="F1685" s="0" t="str">
        <f aca="false">VLOOKUP(B1685,Sheet3!$A$1:$E$100,5)</f>
        <v>k12</v>
      </c>
      <c r="G1685" s="0" t="str">
        <f aca="false">VLOOKUP(B1685,Sheet3!$A$1:$E$100,2)</f>
        <v>1000x700x3</v>
      </c>
      <c r="H1685" s="0" t="str">
        <f aca="false">VLOOKUP(B1685,Sheet3!$A$1:$E$100,3)</f>
        <v>9,99</v>
      </c>
      <c r="I1685" s="0" t="str">
        <f aca="false">VLOOKUP(F1685,Sheet4!$A$1:$B$22,2)</f>
        <v>plyty_korkowe</v>
      </c>
    </row>
    <row r="1686" customFormat="false" ht="18.4" hidden="false" customHeight="true" outlineLevel="0" collapsed="false">
      <c r="A1686" s="0" t="n">
        <v>1685</v>
      </c>
      <c r="B1686" s="0" t="s">
        <v>31</v>
      </c>
      <c r="C1686" s="2" t="n">
        <v>41135</v>
      </c>
      <c r="D1686" s="0" t="n">
        <v>23</v>
      </c>
      <c r="E1686" s="0" t="n">
        <f aca="false">MONTH(C1686)</f>
        <v>8</v>
      </c>
      <c r="F1686" s="0" t="str">
        <f aca="false">VLOOKUP(B1686,Sheet3!$A$1:$E$100,5)</f>
        <v>k14</v>
      </c>
      <c r="G1686" s="0" t="str">
        <f aca="false">VLOOKUP(B1686,Sheet3!$A$1:$E$100,2)</f>
        <v>DawnTown</v>
      </c>
      <c r="H1686" s="0" t="str">
        <f aca="false">VLOOKUP(B1686,Sheet3!$A$1:$E$100,3)</f>
        <v>64,99</v>
      </c>
      <c r="I1686" s="0" t="str">
        <f aca="false">VLOOKUP(F1686,Sheet4!$A$1:$B$22,2)</f>
        <v>parkiet_korkowy</v>
      </c>
    </row>
    <row r="1687" customFormat="false" ht="18.4" hidden="false" customHeight="true" outlineLevel="0" collapsed="false">
      <c r="A1687" s="1" t="n">
        <v>1686</v>
      </c>
      <c r="B1687" s="0" t="s">
        <v>74</v>
      </c>
      <c r="C1687" s="2" t="n">
        <v>41046</v>
      </c>
      <c r="D1687" s="0" t="n">
        <v>22</v>
      </c>
      <c r="E1687" s="0" t="n">
        <f aca="false">MONTH(C1687)</f>
        <v>5</v>
      </c>
      <c r="F1687" s="0" t="str">
        <f aca="false">VLOOKUP(B1687,Sheet3!$A$1:$E$100,5)</f>
        <v>k7</v>
      </c>
      <c r="G1687" s="0" t="str">
        <f aca="false">VLOOKUP(B1687,Sheet3!$A$1:$E$100,2)</f>
        <v>Kora_surowa_kl._I</v>
      </c>
      <c r="H1687" s="0" t="str">
        <f aca="false">VLOOKUP(B1687,Sheet3!$A$1:$E$100,3)</f>
        <v>99,99</v>
      </c>
      <c r="I1687" s="0" t="str">
        <f aca="false">VLOOKUP(F1687,Sheet4!$A$1:$B$22,2)</f>
        <v>panele_korkowe</v>
      </c>
    </row>
    <row r="1688" customFormat="false" ht="18.4" hidden="false" customHeight="true" outlineLevel="0" collapsed="false">
      <c r="A1688" s="0" t="n">
        <v>1687</v>
      </c>
      <c r="B1688" s="0" t="s">
        <v>54</v>
      </c>
      <c r="C1688" s="2" t="n">
        <v>41201</v>
      </c>
      <c r="D1688" s="0" t="n">
        <v>6</v>
      </c>
      <c r="E1688" s="0" t="n">
        <f aca="false">MONTH(C1688)</f>
        <v>10</v>
      </c>
      <c r="F1688" s="0" t="str">
        <f aca="false">VLOOKUP(B1688,Sheet3!$A$1:$E$100,5)</f>
        <v>k12</v>
      </c>
      <c r="G1688" s="0" t="str">
        <f aca="false">VLOOKUP(B1688,Sheet3!$A$1:$E$100,2)</f>
        <v>1000x700x1</v>
      </c>
      <c r="H1688" s="0" t="str">
        <f aca="false">VLOOKUP(B1688,Sheet3!$A$1:$E$100,3)</f>
        <v>4,99</v>
      </c>
      <c r="I1688" s="0" t="str">
        <f aca="false">VLOOKUP(F1688,Sheet4!$A$1:$B$22,2)</f>
        <v>plyty_korkowe</v>
      </c>
    </row>
    <row r="1689" customFormat="false" ht="18.4" hidden="false" customHeight="true" outlineLevel="0" collapsed="false">
      <c r="A1689" s="1" t="n">
        <v>1688</v>
      </c>
      <c r="B1689" s="0" t="s">
        <v>37</v>
      </c>
      <c r="C1689" s="2" t="n">
        <v>41108</v>
      </c>
      <c r="D1689" s="0" t="n">
        <v>2</v>
      </c>
      <c r="E1689" s="0" t="n">
        <f aca="false">MONTH(C1689)</f>
        <v>7</v>
      </c>
      <c r="F1689" s="0" t="str">
        <f aca="false">VLOOKUP(B1689,Sheet3!$A$1:$E$100,5)</f>
        <v>k15</v>
      </c>
      <c r="G1689" s="0" t="str">
        <f aca="false">VLOOKUP(B1689,Sheet3!$A$1:$E$100,2)</f>
        <v>kostka</v>
      </c>
      <c r="H1689" s="0" t="str">
        <f aca="false">VLOOKUP(B1689,Sheet3!$A$1:$E$100,3)</f>
        <v>25,99</v>
      </c>
      <c r="I1689" s="0" t="str">
        <f aca="false">VLOOKUP(F1689,Sheet4!$A$1:$B$22,2)</f>
        <v>maty_korkowe</v>
      </c>
    </row>
    <row r="1690" customFormat="false" ht="18.4" hidden="false" customHeight="true" outlineLevel="0" collapsed="false">
      <c r="A1690" s="0" t="n">
        <v>1689</v>
      </c>
      <c r="B1690" s="0" t="s">
        <v>86</v>
      </c>
      <c r="C1690" s="2" t="n">
        <v>41036</v>
      </c>
      <c r="D1690" s="0" t="n">
        <v>6</v>
      </c>
      <c r="E1690" s="0" t="n">
        <f aca="false">MONTH(C1690)</f>
        <v>5</v>
      </c>
      <c r="F1690" s="0" t="str">
        <f aca="false">VLOOKUP(B1690,Sheet3!$A$1:$E$100,5)</f>
        <v>k12</v>
      </c>
      <c r="G1690" s="0" t="str">
        <f aca="false">VLOOKUP(B1690,Sheet3!$A$1:$E$100,2)</f>
        <v>1000x700x1</v>
      </c>
      <c r="H1690" s="0" t="str">
        <f aca="false">VLOOKUP(B1690,Sheet3!$A$1:$E$100,3)</f>
        <v>4,99</v>
      </c>
      <c r="I1690" s="0" t="str">
        <f aca="false">VLOOKUP(F1690,Sheet4!$A$1:$B$22,2)</f>
        <v>plyty_korkowe</v>
      </c>
    </row>
    <row r="1691" customFormat="false" ht="18.4" hidden="false" customHeight="true" outlineLevel="0" collapsed="false">
      <c r="A1691" s="1" t="n">
        <v>1690</v>
      </c>
      <c r="B1691" s="0" t="s">
        <v>31</v>
      </c>
      <c r="C1691" s="2" t="n">
        <v>41108</v>
      </c>
      <c r="D1691" s="0" t="n">
        <v>24</v>
      </c>
      <c r="E1691" s="0" t="n">
        <f aca="false">MONTH(C1691)</f>
        <v>7</v>
      </c>
      <c r="F1691" s="0" t="str">
        <f aca="false">VLOOKUP(B1691,Sheet3!$A$1:$E$100,5)</f>
        <v>k14</v>
      </c>
      <c r="G1691" s="0" t="str">
        <f aca="false">VLOOKUP(B1691,Sheet3!$A$1:$E$100,2)</f>
        <v>DawnTown</v>
      </c>
      <c r="H1691" s="0" t="str">
        <f aca="false">VLOOKUP(B1691,Sheet3!$A$1:$E$100,3)</f>
        <v>64,99</v>
      </c>
      <c r="I1691" s="0" t="str">
        <f aca="false">VLOOKUP(F1691,Sheet4!$A$1:$B$22,2)</f>
        <v>parkiet_korkowy</v>
      </c>
    </row>
    <row r="1692" customFormat="false" ht="18.4" hidden="false" customHeight="true" outlineLevel="0" collapsed="false">
      <c r="A1692" s="0" t="n">
        <v>1691</v>
      </c>
      <c r="B1692" s="0" t="s">
        <v>42</v>
      </c>
      <c r="C1692" s="2" t="n">
        <v>41160</v>
      </c>
      <c r="D1692" s="0" t="n">
        <v>42</v>
      </c>
      <c r="E1692" s="0" t="n">
        <f aca="false">MONTH(C1692)</f>
        <v>9</v>
      </c>
      <c r="F1692" s="0" t="str">
        <f aca="false">VLOOKUP(B1692,Sheet3!$A$1:$E$100,5)</f>
        <v>k20</v>
      </c>
      <c r="G1692" s="0" t="str">
        <f aca="false">VLOOKUP(B1692,Sheet3!$A$1:$E$100,2)</f>
        <v>Stozkowe_male</v>
      </c>
      <c r="H1692" s="0" t="str">
        <f aca="false">VLOOKUP(B1692,Sheet3!$A$1:$E$100,3)</f>
        <v>0,49</v>
      </c>
      <c r="I1692" s="0" t="str">
        <f aca="false">VLOOKUP(F1692,Sheet4!$A$1:$B$22,2)</f>
        <v>korki_do_butelek</v>
      </c>
    </row>
    <row r="1693" customFormat="false" ht="18.4" hidden="false" customHeight="true" outlineLevel="0" collapsed="false">
      <c r="A1693" s="1" t="n">
        <v>1692</v>
      </c>
      <c r="B1693" s="0" t="s">
        <v>37</v>
      </c>
      <c r="C1693" s="2" t="n">
        <v>41191</v>
      </c>
      <c r="D1693" s="0" t="n">
        <v>25</v>
      </c>
      <c r="E1693" s="0" t="n">
        <f aca="false">MONTH(C1693)</f>
        <v>10</v>
      </c>
      <c r="F1693" s="0" t="str">
        <f aca="false">VLOOKUP(B1693,Sheet3!$A$1:$E$100,5)</f>
        <v>k15</v>
      </c>
      <c r="G1693" s="0" t="str">
        <f aca="false">VLOOKUP(B1693,Sheet3!$A$1:$E$100,2)</f>
        <v>kostka</v>
      </c>
      <c r="H1693" s="0" t="str">
        <f aca="false">VLOOKUP(B1693,Sheet3!$A$1:$E$100,3)</f>
        <v>25,99</v>
      </c>
      <c r="I1693" s="0" t="str">
        <f aca="false">VLOOKUP(F1693,Sheet4!$A$1:$B$22,2)</f>
        <v>maty_korkowe</v>
      </c>
    </row>
    <row r="1694" customFormat="false" ht="18.4" hidden="false" customHeight="true" outlineLevel="0" collapsed="false">
      <c r="A1694" s="0" t="n">
        <v>1693</v>
      </c>
      <c r="B1694" s="0" t="s">
        <v>54</v>
      </c>
      <c r="C1694" s="2" t="n">
        <v>41215</v>
      </c>
      <c r="D1694" s="0" t="n">
        <v>14</v>
      </c>
      <c r="E1694" s="0" t="n">
        <f aca="false">MONTH(C1694)</f>
        <v>11</v>
      </c>
      <c r="F1694" s="0" t="str">
        <f aca="false">VLOOKUP(B1694,Sheet3!$A$1:$E$100,5)</f>
        <v>k12</v>
      </c>
      <c r="G1694" s="0" t="str">
        <f aca="false">VLOOKUP(B1694,Sheet3!$A$1:$E$100,2)</f>
        <v>1000x700x1</v>
      </c>
      <c r="H1694" s="0" t="str">
        <f aca="false">VLOOKUP(B1694,Sheet3!$A$1:$E$100,3)</f>
        <v>4,99</v>
      </c>
      <c r="I1694" s="0" t="str">
        <f aca="false">VLOOKUP(F1694,Sheet4!$A$1:$B$22,2)</f>
        <v>plyty_korkowe</v>
      </c>
    </row>
    <row r="1695" customFormat="false" ht="18.4" hidden="false" customHeight="true" outlineLevel="0" collapsed="false">
      <c r="A1695" s="1" t="n">
        <v>1694</v>
      </c>
      <c r="B1695" s="0" t="s">
        <v>12</v>
      </c>
      <c r="C1695" s="2" t="n">
        <v>41211</v>
      </c>
      <c r="D1695" s="0" t="n">
        <v>14</v>
      </c>
      <c r="E1695" s="0" t="n">
        <f aca="false">MONTH(C1695)</f>
        <v>10</v>
      </c>
      <c r="F1695" s="0" t="str">
        <f aca="false">VLOOKUP(B1695,Sheet3!$A$1:$E$100,5)</f>
        <v>k6</v>
      </c>
      <c r="G1695" s="0" t="str">
        <f aca="false">VLOOKUP(B1695,Sheet3!$A$1:$E$100,2)</f>
        <v>940x16x5</v>
      </c>
      <c r="H1695" s="0" t="str">
        <f aca="false">VLOOKUP(B1695,Sheet3!$A$1:$E$100,3)</f>
        <v>2,19</v>
      </c>
      <c r="I1695" s="0" t="str">
        <f aca="false">VLOOKUP(F1695,Sheet4!$A$1:$B$22,2)</f>
        <v>panele_korkowe</v>
      </c>
    </row>
    <row r="1696" customFormat="false" ht="18.4" hidden="false" customHeight="true" outlineLevel="0" collapsed="false">
      <c r="A1696" s="0" t="n">
        <v>1695</v>
      </c>
      <c r="B1696" s="0" t="s">
        <v>53</v>
      </c>
      <c r="C1696" s="2" t="n">
        <v>41040</v>
      </c>
      <c r="D1696" s="0" t="n">
        <v>22</v>
      </c>
      <c r="E1696" s="0" t="n">
        <f aca="false">MONTH(C1696)</f>
        <v>5</v>
      </c>
      <c r="F1696" s="0" t="str">
        <f aca="false">VLOOKUP(B1696,Sheet3!$A$1:$E$100,5)</f>
        <v>k2</v>
      </c>
      <c r="G1696" s="0" t="str">
        <f aca="false">VLOOKUP(B1696,Sheet3!$A$1:$E$100,2)</f>
        <v>Special_4_mm</v>
      </c>
      <c r="H1696" s="0" t="str">
        <f aca="false">VLOOKUP(B1696,Sheet3!$A$1:$E$100,3)</f>
        <v>94,99</v>
      </c>
      <c r="I1696" s="0" t="str">
        <f aca="false">VLOOKUP(F1696,Sheet4!$A$1:$B$22,2)</f>
        <v>wyroby_korkowe</v>
      </c>
    </row>
    <row r="1697" customFormat="false" ht="18.4" hidden="false" customHeight="true" outlineLevel="0" collapsed="false">
      <c r="A1697" s="1" t="n">
        <v>1696</v>
      </c>
      <c r="B1697" s="0" t="s">
        <v>21</v>
      </c>
      <c r="C1697" s="2" t="n">
        <v>40990</v>
      </c>
      <c r="D1697" s="0" t="n">
        <v>110</v>
      </c>
      <c r="E1697" s="0" t="n">
        <f aca="false">MONTH(C1697)</f>
        <v>3</v>
      </c>
      <c r="F1697" s="0" t="str">
        <f aca="false">VLOOKUP(B1697,Sheet3!$A$1:$E$100,5)</f>
        <v>k8</v>
      </c>
      <c r="G1697" s="0" t="str">
        <f aca="false">VLOOKUP(B1697,Sheet3!$A$1:$E$100,2)</f>
        <v>LK_3</v>
      </c>
      <c r="H1697" s="0" t="str">
        <f aca="false">VLOOKUP(B1697,Sheet3!$A$1:$E$100,3)</f>
        <v>3,60</v>
      </c>
      <c r="I1697" s="0" t="str">
        <f aca="false">VLOOKUP(F1697,Sheet4!$A$1:$B$22,2)</f>
        <v>panele_korkowe</v>
      </c>
    </row>
    <row r="1698" customFormat="false" ht="18.4" hidden="false" customHeight="true" outlineLevel="0" collapsed="false">
      <c r="A1698" s="0" t="n">
        <v>1697</v>
      </c>
      <c r="B1698" s="0" t="s">
        <v>31</v>
      </c>
      <c r="C1698" s="2" t="n">
        <v>41047</v>
      </c>
      <c r="D1698" s="0" t="n">
        <v>20</v>
      </c>
      <c r="E1698" s="0" t="n">
        <f aca="false">MONTH(C1698)</f>
        <v>5</v>
      </c>
      <c r="F1698" s="0" t="str">
        <f aca="false">VLOOKUP(B1698,Sheet3!$A$1:$E$100,5)</f>
        <v>k14</v>
      </c>
      <c r="G1698" s="0" t="str">
        <f aca="false">VLOOKUP(B1698,Sheet3!$A$1:$E$100,2)</f>
        <v>DawnTown</v>
      </c>
      <c r="H1698" s="0" t="str">
        <f aca="false">VLOOKUP(B1698,Sheet3!$A$1:$E$100,3)</f>
        <v>64,99</v>
      </c>
      <c r="I1698" s="0" t="str">
        <f aca="false">VLOOKUP(F1698,Sheet4!$A$1:$B$22,2)</f>
        <v>parkiet_korkowy</v>
      </c>
    </row>
    <row r="1699" customFormat="false" ht="18.4" hidden="false" customHeight="true" outlineLevel="0" collapsed="false">
      <c r="A1699" s="1" t="n">
        <v>1698</v>
      </c>
      <c r="B1699" s="0" t="s">
        <v>36</v>
      </c>
      <c r="C1699" s="2" t="n">
        <v>41158</v>
      </c>
      <c r="D1699" s="0" t="n">
        <v>12</v>
      </c>
      <c r="E1699" s="0" t="n">
        <f aca="false">MONTH(C1699)</f>
        <v>9</v>
      </c>
      <c r="F1699" s="0" t="str">
        <f aca="false">VLOOKUP(B1699,Sheet3!$A$1:$E$100,5)</f>
        <v>k10</v>
      </c>
      <c r="G1699" s="0" t="str">
        <f aca="false">VLOOKUP(B1699,Sheet3!$A$1:$E$100,2)</f>
        <v>50x80</v>
      </c>
      <c r="H1699" s="0" t="str">
        <f aca="false">VLOOKUP(B1699,Sheet3!$A$1:$E$100,3)</f>
        <v>34,99</v>
      </c>
      <c r="I1699" s="0" t="str">
        <f aca="false">VLOOKUP(F1699,Sheet4!$A$1:$B$22,2)</f>
        <v>tablice_korkowe</v>
      </c>
    </row>
    <row r="1700" customFormat="false" ht="18.4" hidden="false" customHeight="true" outlineLevel="0" collapsed="false">
      <c r="A1700" s="0" t="n">
        <v>1699</v>
      </c>
      <c r="B1700" s="0" t="s">
        <v>25</v>
      </c>
      <c r="C1700" s="2" t="n">
        <v>41011</v>
      </c>
      <c r="D1700" s="0" t="n">
        <v>5</v>
      </c>
      <c r="E1700" s="0" t="n">
        <f aca="false">MONTH(C1700)</f>
        <v>4</v>
      </c>
      <c r="F1700" s="0" t="str">
        <f aca="false">VLOOKUP(B1700,Sheet3!$A$1:$E$100,5)</f>
        <v>k4</v>
      </c>
      <c r="G1700" s="0" t="str">
        <f aca="false">VLOOKUP(B1700,Sheet3!$A$1:$E$100,2)</f>
        <v>1_l_wodny</v>
      </c>
      <c r="H1700" s="0" t="str">
        <f aca="false">VLOOKUP(B1700,Sheet3!$A$1:$E$100,3)</f>
        <v>37,99</v>
      </c>
      <c r="I1700" s="0" t="str">
        <f aca="false">VLOOKUP(F1700,Sheet4!$A$1:$B$22,2)</f>
        <v>panele_korkowe</v>
      </c>
    </row>
    <row r="1701" customFormat="false" ht="18.4" hidden="false" customHeight="true" outlineLevel="0" collapsed="false">
      <c r="A1701" s="1" t="n">
        <v>1700</v>
      </c>
      <c r="B1701" s="0" t="s">
        <v>47</v>
      </c>
      <c r="C1701" s="2" t="n">
        <v>41044</v>
      </c>
      <c r="D1701" s="0" t="n">
        <v>16</v>
      </c>
      <c r="E1701" s="0" t="n">
        <f aca="false">MONTH(C1701)</f>
        <v>5</v>
      </c>
      <c r="F1701" s="0" t="str">
        <f aca="false">VLOOKUP(B1701,Sheet3!$A$1:$E$100,5)</f>
        <v>k2</v>
      </c>
      <c r="G1701" s="0" t="str">
        <f aca="false">VLOOKUP(B1701,Sheet3!$A$1:$E$100,2)</f>
        <v>Normal_4_mm</v>
      </c>
      <c r="H1701" s="0" t="str">
        <f aca="false">VLOOKUP(B1701,Sheet3!$A$1:$E$100,3)</f>
        <v>60,50</v>
      </c>
      <c r="I1701" s="0" t="str">
        <f aca="false">VLOOKUP(F1701,Sheet4!$A$1:$B$22,2)</f>
        <v>wyroby_korkowe</v>
      </c>
    </row>
    <row r="1702" customFormat="false" ht="18.4" hidden="false" customHeight="true" outlineLevel="0" collapsed="false">
      <c r="A1702" s="0" t="n">
        <v>1701</v>
      </c>
      <c r="B1702" s="0" t="s">
        <v>10</v>
      </c>
      <c r="C1702" s="2" t="n">
        <v>41062</v>
      </c>
      <c r="D1702" s="0" t="n">
        <v>4</v>
      </c>
      <c r="E1702" s="0" t="n">
        <f aca="false">MONTH(C1702)</f>
        <v>6</v>
      </c>
      <c r="F1702" s="0" t="str">
        <f aca="false">VLOOKUP(B1702,Sheet3!$A$1:$E$100,5)</f>
        <v>k19</v>
      </c>
      <c r="G1702" s="0" t="str">
        <f aca="false">VLOOKUP(B1702,Sheet3!$A$1:$E$100,2)</f>
        <v>Oslonka_prosta</v>
      </c>
      <c r="H1702" s="0" t="str">
        <f aca="false">VLOOKUP(B1702,Sheet3!$A$1:$E$100,3)</f>
        <v>20,99</v>
      </c>
      <c r="I1702" s="0" t="str">
        <f aca="false">VLOOKUP(F1702,Sheet4!$A$1:$B$22,2)</f>
        <v>wyroby_korkowe</v>
      </c>
    </row>
    <row r="1703" customFormat="false" ht="18.4" hidden="false" customHeight="true" outlineLevel="0" collapsed="false">
      <c r="A1703" s="1" t="n">
        <v>1702</v>
      </c>
      <c r="B1703" s="0" t="s">
        <v>31</v>
      </c>
      <c r="C1703" s="2" t="n">
        <v>41040</v>
      </c>
      <c r="D1703" s="0" t="n">
        <v>26</v>
      </c>
      <c r="E1703" s="0" t="n">
        <f aca="false">MONTH(C1703)</f>
        <v>5</v>
      </c>
      <c r="F1703" s="0" t="str">
        <f aca="false">VLOOKUP(B1703,Sheet3!$A$1:$E$100,5)</f>
        <v>k14</v>
      </c>
      <c r="G1703" s="0" t="str">
        <f aca="false">VLOOKUP(B1703,Sheet3!$A$1:$E$100,2)</f>
        <v>DawnTown</v>
      </c>
      <c r="H1703" s="0" t="str">
        <f aca="false">VLOOKUP(B1703,Sheet3!$A$1:$E$100,3)</f>
        <v>64,99</v>
      </c>
      <c r="I1703" s="0" t="str">
        <f aca="false">VLOOKUP(F1703,Sheet4!$A$1:$B$22,2)</f>
        <v>parkiet_korkowy</v>
      </c>
    </row>
    <row r="1704" customFormat="false" ht="18.4" hidden="false" customHeight="true" outlineLevel="0" collapsed="false">
      <c r="A1704" s="0" t="n">
        <v>1703</v>
      </c>
      <c r="B1704" s="0" t="s">
        <v>79</v>
      </c>
      <c r="C1704" s="2" t="n">
        <v>41234</v>
      </c>
      <c r="D1704" s="0" t="n">
        <v>32</v>
      </c>
      <c r="E1704" s="0" t="n">
        <f aca="false">MONTH(C1704)</f>
        <v>11</v>
      </c>
      <c r="F1704" s="0" t="str">
        <f aca="false">VLOOKUP(B1704,Sheet3!$A$1:$E$100,5)</f>
        <v>k1</v>
      </c>
      <c r="G1704" s="0" t="str">
        <f aca="false">VLOOKUP(B1704,Sheet3!$A$1:$E$100,2)</f>
        <v>Especial_Big</v>
      </c>
      <c r="H1704" s="0" t="str">
        <f aca="false">VLOOKUP(B1704,Sheet3!$A$1:$E$100,3)</f>
        <v>24,99</v>
      </c>
      <c r="I1704" s="0" t="str">
        <f aca="false">VLOOKUP(F1704,Sheet4!$A$1:$B$22,2)</f>
        <v>korek_scienny</v>
      </c>
    </row>
    <row r="1705" customFormat="false" ht="18.4" hidden="false" customHeight="true" outlineLevel="0" collapsed="false">
      <c r="A1705" s="1" t="n">
        <v>1704</v>
      </c>
      <c r="B1705" s="0" t="s">
        <v>37</v>
      </c>
      <c r="C1705" s="2" t="n">
        <v>41135</v>
      </c>
      <c r="D1705" s="0" t="n">
        <v>2</v>
      </c>
      <c r="E1705" s="0" t="n">
        <f aca="false">MONTH(C1705)</f>
        <v>8</v>
      </c>
      <c r="F1705" s="0" t="str">
        <f aca="false">VLOOKUP(B1705,Sheet3!$A$1:$E$100,5)</f>
        <v>k15</v>
      </c>
      <c r="G1705" s="0" t="str">
        <f aca="false">VLOOKUP(B1705,Sheet3!$A$1:$E$100,2)</f>
        <v>kostka</v>
      </c>
      <c r="H1705" s="0" t="str">
        <f aca="false">VLOOKUP(B1705,Sheet3!$A$1:$E$100,3)</f>
        <v>25,99</v>
      </c>
      <c r="I1705" s="0" t="str">
        <f aca="false">VLOOKUP(F1705,Sheet4!$A$1:$B$22,2)</f>
        <v>maty_korkowe</v>
      </c>
    </row>
    <row r="1706" customFormat="false" ht="18.4" hidden="false" customHeight="true" outlineLevel="0" collapsed="false">
      <c r="A1706" s="0" t="n">
        <v>1705</v>
      </c>
      <c r="B1706" s="0" t="s">
        <v>26</v>
      </c>
      <c r="C1706" s="2" t="n">
        <v>41036</v>
      </c>
      <c r="D1706" s="0" t="n">
        <v>25</v>
      </c>
      <c r="E1706" s="0" t="n">
        <f aca="false">MONTH(C1706)</f>
        <v>5</v>
      </c>
      <c r="F1706" s="0" t="str">
        <f aca="false">VLOOKUP(B1706,Sheet3!$A$1:$E$100,5)</f>
        <v>k1</v>
      </c>
      <c r="G1706" s="0" t="str">
        <f aca="false">VLOOKUP(B1706,Sheet3!$A$1:$E$100,2)</f>
        <v>Especial_Big</v>
      </c>
      <c r="H1706" s="0" t="str">
        <f aca="false">VLOOKUP(B1706,Sheet3!$A$1:$E$100,3)</f>
        <v>24,99</v>
      </c>
      <c r="I1706" s="0" t="str">
        <f aca="false">VLOOKUP(F1706,Sheet4!$A$1:$B$22,2)</f>
        <v>korek_scienny</v>
      </c>
    </row>
    <row r="1707" customFormat="false" ht="18.4" hidden="false" customHeight="true" outlineLevel="0" collapsed="false">
      <c r="A1707" s="1" t="n">
        <v>1706</v>
      </c>
      <c r="B1707" s="0" t="s">
        <v>43</v>
      </c>
      <c r="C1707" s="2" t="n">
        <v>41117</v>
      </c>
      <c r="D1707" s="0" t="n">
        <v>20</v>
      </c>
      <c r="E1707" s="0" t="n">
        <f aca="false">MONTH(C1707)</f>
        <v>7</v>
      </c>
      <c r="F1707" s="0" t="str">
        <f aca="false">VLOOKUP(B1707,Sheet3!$A$1:$E$100,5)</f>
        <v>k5</v>
      </c>
      <c r="G1707" s="0" t="str">
        <f aca="false">VLOOKUP(B1707,Sheet3!$A$1:$E$100,2)</f>
        <v>Aglomerado_80_mm</v>
      </c>
      <c r="H1707" s="0" t="str">
        <f aca="false">VLOOKUP(B1707,Sheet3!$A$1:$E$100,3)</f>
        <v>149,99</v>
      </c>
      <c r="I1707" s="0" t="str">
        <f aca="false">VLOOKUP(F1707,Sheet4!$A$1:$B$22,2)</f>
        <v>panele_korkowe</v>
      </c>
    </row>
    <row r="1708" customFormat="false" ht="18.4" hidden="false" customHeight="true" outlineLevel="0" collapsed="false">
      <c r="A1708" s="0" t="n">
        <v>1707</v>
      </c>
      <c r="B1708" s="0" t="s">
        <v>18</v>
      </c>
      <c r="C1708" s="2" t="n">
        <v>41072</v>
      </c>
      <c r="D1708" s="0" t="n">
        <v>26</v>
      </c>
      <c r="E1708" s="0" t="n">
        <f aca="false">MONTH(C1708)</f>
        <v>6</v>
      </c>
      <c r="F1708" s="0" t="str">
        <f aca="false">VLOOKUP(B1708,Sheet3!$A$1:$E$100,5)</f>
        <v>k6</v>
      </c>
      <c r="G1708" s="0" t="str">
        <f aca="false">VLOOKUP(B1708,Sheet3!$A$1:$E$100,2)</f>
        <v>940x16x10</v>
      </c>
      <c r="H1708" s="0" t="str">
        <f aca="false">VLOOKUP(B1708,Sheet3!$A$1:$E$100,3)</f>
        <v>3,29</v>
      </c>
      <c r="I1708" s="0" t="str">
        <f aca="false">VLOOKUP(F1708,Sheet4!$A$1:$B$22,2)</f>
        <v>panele_korkowe</v>
      </c>
    </row>
    <row r="1709" customFormat="false" ht="18.4" hidden="false" customHeight="true" outlineLevel="0" collapsed="false">
      <c r="A1709" s="1" t="n">
        <v>1708</v>
      </c>
      <c r="B1709" s="0" t="s">
        <v>31</v>
      </c>
      <c r="C1709" s="2" t="n">
        <v>41109</v>
      </c>
      <c r="D1709" s="0" t="n">
        <v>20</v>
      </c>
      <c r="E1709" s="0" t="n">
        <f aca="false">MONTH(C1709)</f>
        <v>7</v>
      </c>
      <c r="F1709" s="0" t="str">
        <f aca="false">VLOOKUP(B1709,Sheet3!$A$1:$E$100,5)</f>
        <v>k14</v>
      </c>
      <c r="G1709" s="0" t="str">
        <f aca="false">VLOOKUP(B1709,Sheet3!$A$1:$E$100,2)</f>
        <v>DawnTown</v>
      </c>
      <c r="H1709" s="0" t="str">
        <f aca="false">VLOOKUP(B1709,Sheet3!$A$1:$E$100,3)</f>
        <v>64,99</v>
      </c>
      <c r="I1709" s="0" t="str">
        <f aca="false">VLOOKUP(F1709,Sheet4!$A$1:$B$22,2)</f>
        <v>parkiet_korkowy</v>
      </c>
    </row>
    <row r="1710" customFormat="false" ht="18.4" hidden="false" customHeight="true" outlineLevel="0" collapsed="false">
      <c r="A1710" s="0" t="n">
        <v>1709</v>
      </c>
      <c r="B1710" s="0" t="s">
        <v>32</v>
      </c>
      <c r="C1710" s="2" t="n">
        <v>41026</v>
      </c>
      <c r="D1710" s="0" t="n">
        <v>24</v>
      </c>
      <c r="E1710" s="0" t="n">
        <f aca="false">MONTH(C1710)</f>
        <v>4</v>
      </c>
      <c r="F1710" s="0" t="str">
        <f aca="false">VLOOKUP(B1710,Sheet3!$A$1:$E$100,5)</f>
        <v>k8</v>
      </c>
      <c r="G1710" s="0" t="str">
        <f aca="false">VLOOKUP(B1710,Sheet3!$A$1:$E$100,2)</f>
        <v>LB_2</v>
      </c>
      <c r="H1710" s="0" t="str">
        <f aca="false">VLOOKUP(B1710,Sheet3!$A$1:$E$100,3)</f>
        <v>1,80</v>
      </c>
      <c r="I1710" s="0" t="str">
        <f aca="false">VLOOKUP(F1710,Sheet4!$A$1:$B$22,2)</f>
        <v>panele_korkowe</v>
      </c>
    </row>
    <row r="1711" customFormat="false" ht="18.4" hidden="false" customHeight="true" outlineLevel="0" collapsed="false">
      <c r="A1711" s="1" t="n">
        <v>1710</v>
      </c>
      <c r="B1711" s="0" t="s">
        <v>23</v>
      </c>
      <c r="C1711" s="2" t="n">
        <v>41065</v>
      </c>
      <c r="D1711" s="0" t="n">
        <v>12</v>
      </c>
      <c r="E1711" s="0" t="n">
        <f aca="false">MONTH(C1711)</f>
        <v>6</v>
      </c>
      <c r="F1711" s="0" t="str">
        <f aca="false">VLOOKUP(B1711,Sheet3!$A$1:$E$100,5)</f>
        <v>k3</v>
      </c>
      <c r="G1711" s="0" t="str">
        <f aca="false">VLOOKUP(B1711,Sheet3!$A$1:$E$100,2)</f>
        <v>frakcja_2,8-4,0_mm</v>
      </c>
      <c r="H1711" s="0" t="str">
        <f aca="false">VLOOKUP(B1711,Sheet3!$A$1:$E$100,3)</f>
        <v>12,80</v>
      </c>
      <c r="I1711" s="0" t="str">
        <f aca="false">VLOOKUP(F1711,Sheet4!$A$1:$B$22,2)</f>
        <v>panele_korkowe</v>
      </c>
    </row>
    <row r="1712" customFormat="false" ht="18.4" hidden="false" customHeight="true" outlineLevel="0" collapsed="false">
      <c r="A1712" s="0" t="n">
        <v>1711</v>
      </c>
      <c r="B1712" s="0" t="s">
        <v>12</v>
      </c>
      <c r="C1712" s="2" t="n">
        <v>41183</v>
      </c>
      <c r="D1712" s="0" t="n">
        <v>50</v>
      </c>
      <c r="E1712" s="0" t="n">
        <f aca="false">MONTH(C1712)</f>
        <v>10</v>
      </c>
      <c r="F1712" s="0" t="str">
        <f aca="false">VLOOKUP(B1712,Sheet3!$A$1:$E$100,5)</f>
        <v>k6</v>
      </c>
      <c r="G1712" s="0" t="str">
        <f aca="false">VLOOKUP(B1712,Sheet3!$A$1:$E$100,2)</f>
        <v>940x16x5</v>
      </c>
      <c r="H1712" s="0" t="str">
        <f aca="false">VLOOKUP(B1712,Sheet3!$A$1:$E$100,3)</f>
        <v>2,19</v>
      </c>
      <c r="I1712" s="0" t="str">
        <f aca="false">VLOOKUP(F1712,Sheet4!$A$1:$B$22,2)</f>
        <v>panele_korkowe</v>
      </c>
    </row>
    <row r="1713" customFormat="false" ht="18.4" hidden="false" customHeight="true" outlineLevel="0" collapsed="false">
      <c r="A1713" s="1" t="n">
        <v>1712</v>
      </c>
      <c r="B1713" s="0" t="s">
        <v>55</v>
      </c>
      <c r="C1713" s="2" t="n">
        <v>41057</v>
      </c>
      <c r="D1713" s="0" t="n">
        <v>1</v>
      </c>
      <c r="E1713" s="0" t="n">
        <f aca="false">MONTH(C1713)</f>
        <v>5</v>
      </c>
      <c r="F1713" s="0" t="str">
        <f aca="false">VLOOKUP(B1713,Sheet3!$A$1:$E$100,5)</f>
        <v>k11</v>
      </c>
      <c r="G1713" s="0" t="str">
        <f aca="false">VLOOKUP(B1713,Sheet3!$A$1:$E$100,2)</f>
        <v>kpl_3_mm</v>
      </c>
      <c r="H1713" s="0" t="str">
        <f aca="false">VLOOKUP(B1713,Sheet3!$A$1:$E$100,3)</f>
        <v>3,50</v>
      </c>
      <c r="I1713" s="0" t="str">
        <f aca="false">VLOOKUP(F1713,Sheet4!$A$1:$B$22,2)</f>
        <v>podkladki_naturalne</v>
      </c>
    </row>
    <row r="1714" customFormat="false" ht="18.4" hidden="false" customHeight="true" outlineLevel="0" collapsed="false">
      <c r="A1714" s="0" t="n">
        <v>1713</v>
      </c>
      <c r="B1714" s="0" t="s">
        <v>37</v>
      </c>
      <c r="C1714" s="2" t="n">
        <v>41026</v>
      </c>
      <c r="D1714" s="0" t="n">
        <v>20</v>
      </c>
      <c r="E1714" s="0" t="n">
        <f aca="false">MONTH(C1714)</f>
        <v>4</v>
      </c>
      <c r="F1714" s="0" t="str">
        <f aca="false">VLOOKUP(B1714,Sheet3!$A$1:$E$100,5)</f>
        <v>k15</v>
      </c>
      <c r="G1714" s="0" t="str">
        <f aca="false">VLOOKUP(B1714,Sheet3!$A$1:$E$100,2)</f>
        <v>kostka</v>
      </c>
      <c r="H1714" s="0" t="str">
        <f aca="false">VLOOKUP(B1714,Sheet3!$A$1:$E$100,3)</f>
        <v>25,99</v>
      </c>
      <c r="I1714" s="0" t="str">
        <f aca="false">VLOOKUP(F1714,Sheet4!$A$1:$B$22,2)</f>
        <v>maty_korkowe</v>
      </c>
    </row>
    <row r="1715" customFormat="false" ht="18.4" hidden="false" customHeight="true" outlineLevel="0" collapsed="false">
      <c r="A1715" s="1" t="n">
        <v>1714</v>
      </c>
      <c r="B1715" s="0" t="s">
        <v>75</v>
      </c>
      <c r="C1715" s="2" t="n">
        <v>41015</v>
      </c>
      <c r="D1715" s="0" t="n">
        <v>3</v>
      </c>
      <c r="E1715" s="0" t="n">
        <f aca="false">MONTH(C1715)</f>
        <v>4</v>
      </c>
      <c r="F1715" s="0" t="str">
        <f aca="false">VLOOKUP(B1715,Sheet3!$A$1:$E$100,5)</f>
        <v>k4</v>
      </c>
      <c r="G1715" s="0" t="str">
        <f aca="false">VLOOKUP(B1715,Sheet3!$A$1:$E$100,2)</f>
        <v>3_l_kontaktowy</v>
      </c>
      <c r="H1715" s="0" t="str">
        <f aca="false">VLOOKUP(B1715,Sheet3!$A$1:$E$100,3)</f>
        <v>59,99</v>
      </c>
      <c r="I1715" s="0" t="str">
        <f aca="false">VLOOKUP(F1715,Sheet4!$A$1:$B$22,2)</f>
        <v>panele_korkowe</v>
      </c>
    </row>
    <row r="1716" customFormat="false" ht="18.4" hidden="false" customHeight="true" outlineLevel="0" collapsed="false">
      <c r="A1716" s="0" t="n">
        <v>1715</v>
      </c>
      <c r="B1716" s="0" t="s">
        <v>41</v>
      </c>
      <c r="C1716" s="2" t="n">
        <v>41095</v>
      </c>
      <c r="D1716" s="0" t="n">
        <v>5</v>
      </c>
      <c r="E1716" s="0" t="n">
        <f aca="false">MONTH(C1716)</f>
        <v>7</v>
      </c>
      <c r="F1716" s="0" t="str">
        <f aca="false">VLOOKUP(B1716,Sheet3!$A$1:$E$100,5)</f>
        <v>k7</v>
      </c>
      <c r="G1716" s="0" t="str">
        <f aca="false">VLOOKUP(B1716,Sheet3!$A$1:$E$100,2)</f>
        <v>Kora_surowa_kl._II</v>
      </c>
      <c r="H1716" s="0" t="str">
        <f aca="false">VLOOKUP(B1716,Sheet3!$A$1:$E$100,3)</f>
        <v>79,99</v>
      </c>
      <c r="I1716" s="0" t="str">
        <f aca="false">VLOOKUP(F1716,Sheet4!$A$1:$B$22,2)</f>
        <v>panele_korkowe</v>
      </c>
    </row>
    <row r="1717" customFormat="false" ht="18.4" hidden="false" customHeight="true" outlineLevel="0" collapsed="false">
      <c r="A1717" s="1" t="n">
        <v>1716</v>
      </c>
      <c r="B1717" s="0" t="s">
        <v>67</v>
      </c>
      <c r="C1717" s="2" t="n">
        <v>41022</v>
      </c>
      <c r="D1717" s="0" t="n">
        <v>20</v>
      </c>
      <c r="E1717" s="0" t="n">
        <f aca="false">MONTH(C1717)</f>
        <v>4</v>
      </c>
      <c r="F1717" s="0" t="str">
        <f aca="false">VLOOKUP(B1717,Sheet3!$A$1:$E$100,5)</f>
        <v>k14</v>
      </c>
      <c r="G1717" s="0" t="str">
        <f aca="false">VLOOKUP(B1717,Sheet3!$A$1:$E$100,2)</f>
        <v>Rapsodia</v>
      </c>
      <c r="H1717" s="0" t="str">
        <f aca="false">VLOOKUP(B1717,Sheet3!$A$1:$E$100,3)</f>
        <v>64,99</v>
      </c>
      <c r="I1717" s="0" t="str">
        <f aca="false">VLOOKUP(F1717,Sheet4!$A$1:$B$22,2)</f>
        <v>parkiet_korkowy</v>
      </c>
    </row>
    <row r="1718" customFormat="false" ht="18.4" hidden="false" customHeight="true" outlineLevel="0" collapsed="false">
      <c r="A1718" s="0" t="n">
        <v>1717</v>
      </c>
      <c r="B1718" s="0" t="s">
        <v>10</v>
      </c>
      <c r="C1718" s="2" t="n">
        <v>41109</v>
      </c>
      <c r="D1718" s="0" t="n">
        <v>6</v>
      </c>
      <c r="E1718" s="0" t="n">
        <f aca="false">MONTH(C1718)</f>
        <v>7</v>
      </c>
      <c r="F1718" s="0" t="str">
        <f aca="false">VLOOKUP(B1718,Sheet3!$A$1:$E$100,5)</f>
        <v>k19</v>
      </c>
      <c r="G1718" s="0" t="str">
        <f aca="false">VLOOKUP(B1718,Sheet3!$A$1:$E$100,2)</f>
        <v>Oslonka_prosta</v>
      </c>
      <c r="H1718" s="0" t="str">
        <f aca="false">VLOOKUP(B1718,Sheet3!$A$1:$E$100,3)</f>
        <v>20,99</v>
      </c>
      <c r="I1718" s="0" t="str">
        <f aca="false">VLOOKUP(F1718,Sheet4!$A$1:$B$22,2)</f>
        <v>wyroby_korkowe</v>
      </c>
    </row>
    <row r="1719" customFormat="false" ht="18.4" hidden="false" customHeight="true" outlineLevel="0" collapsed="false">
      <c r="A1719" s="1" t="n">
        <v>1718</v>
      </c>
      <c r="B1719" s="0" t="s">
        <v>13</v>
      </c>
      <c r="C1719" s="2" t="n">
        <v>41078</v>
      </c>
      <c r="D1719" s="0" t="n">
        <v>1</v>
      </c>
      <c r="E1719" s="0" t="n">
        <f aca="false">MONTH(C1719)</f>
        <v>6</v>
      </c>
      <c r="F1719" s="0" t="str">
        <f aca="false">VLOOKUP(B1719,Sheet3!$A$1:$E$100,5)</f>
        <v>k12</v>
      </c>
      <c r="G1719" s="0" t="str">
        <f aca="false">VLOOKUP(B1719,Sheet3!$A$1:$E$100,2)</f>
        <v>1000x700x7</v>
      </c>
      <c r="H1719" s="0" t="str">
        <f aca="false">VLOOKUP(B1719,Sheet3!$A$1:$E$100,3)</f>
        <v>22,99</v>
      </c>
      <c r="I1719" s="0" t="str">
        <f aca="false">VLOOKUP(F1719,Sheet4!$A$1:$B$22,2)</f>
        <v>plyty_korkowe</v>
      </c>
    </row>
    <row r="1720" customFormat="false" ht="18.4" hidden="false" customHeight="true" outlineLevel="0" collapsed="false">
      <c r="A1720" s="0" t="n">
        <v>1719</v>
      </c>
      <c r="B1720" s="0" t="s">
        <v>66</v>
      </c>
      <c r="C1720" s="2" t="n">
        <v>40962</v>
      </c>
      <c r="D1720" s="0" t="n">
        <v>2</v>
      </c>
      <c r="E1720" s="0" t="n">
        <f aca="false">MONTH(C1720)</f>
        <v>2</v>
      </c>
      <c r="F1720" s="0" t="str">
        <f aca="false">VLOOKUP(B1720,Sheet3!$A$1:$E$100,5)</f>
        <v>k11</v>
      </c>
      <c r="G1720" s="0" t="str">
        <f aca="false">VLOOKUP(B1720,Sheet3!$A$1:$E$100,2)</f>
        <v>kpl_5_mm</v>
      </c>
      <c r="H1720" s="0" t="str">
        <f aca="false">VLOOKUP(B1720,Sheet3!$A$1:$E$100,3)</f>
        <v>4,80</v>
      </c>
      <c r="I1720" s="0" t="str">
        <f aca="false">VLOOKUP(F1720,Sheet4!$A$1:$B$22,2)</f>
        <v>podkladki_naturalne</v>
      </c>
    </row>
    <row r="1721" customFormat="false" ht="18.4" hidden="false" customHeight="true" outlineLevel="0" collapsed="false">
      <c r="A1721" s="1" t="n">
        <v>1720</v>
      </c>
      <c r="B1721" s="0" t="s">
        <v>55</v>
      </c>
      <c r="C1721" s="2" t="n">
        <v>40981</v>
      </c>
      <c r="D1721" s="0" t="n">
        <v>3</v>
      </c>
      <c r="E1721" s="0" t="n">
        <f aca="false">MONTH(C1721)</f>
        <v>3</v>
      </c>
      <c r="F1721" s="0" t="str">
        <f aca="false">VLOOKUP(B1721,Sheet3!$A$1:$E$100,5)</f>
        <v>k11</v>
      </c>
      <c r="G1721" s="0" t="str">
        <f aca="false">VLOOKUP(B1721,Sheet3!$A$1:$E$100,2)</f>
        <v>kpl_3_mm</v>
      </c>
      <c r="H1721" s="0" t="str">
        <f aca="false">VLOOKUP(B1721,Sheet3!$A$1:$E$100,3)</f>
        <v>3,50</v>
      </c>
      <c r="I1721" s="0" t="str">
        <f aca="false">VLOOKUP(F1721,Sheet4!$A$1:$B$22,2)</f>
        <v>podkladki_naturalne</v>
      </c>
    </row>
    <row r="1722" customFormat="false" ht="18.4" hidden="false" customHeight="true" outlineLevel="0" collapsed="false">
      <c r="A1722" s="0" t="n">
        <v>1721</v>
      </c>
      <c r="B1722" s="0" t="s">
        <v>91</v>
      </c>
      <c r="C1722" s="2" t="n">
        <v>41113</v>
      </c>
      <c r="D1722" s="0" t="n">
        <v>3</v>
      </c>
      <c r="E1722" s="0" t="n">
        <f aca="false">MONTH(C1722)</f>
        <v>7</v>
      </c>
      <c r="F1722" s="0" t="str">
        <f aca="false">VLOOKUP(B1722,Sheet3!$A$1:$E$100,5)</f>
        <v>k4</v>
      </c>
      <c r="G1722" s="0" t="str">
        <f aca="false">VLOOKUP(B1722,Sheet3!$A$1:$E$100,2)</f>
        <v>5_l_kontaktowy</v>
      </c>
      <c r="H1722" s="0" t="str">
        <f aca="false">VLOOKUP(B1722,Sheet3!$A$1:$E$100,3)</f>
        <v>84,99</v>
      </c>
      <c r="I1722" s="0" t="str">
        <f aca="false">VLOOKUP(F1722,Sheet4!$A$1:$B$22,2)</f>
        <v>panele_korkowe</v>
      </c>
    </row>
    <row r="1723" customFormat="false" ht="18.4" hidden="false" customHeight="true" outlineLevel="0" collapsed="false">
      <c r="A1723" s="1" t="n">
        <v>1722</v>
      </c>
      <c r="B1723" s="0" t="s">
        <v>79</v>
      </c>
      <c r="C1723" s="2" t="n">
        <v>41009</v>
      </c>
      <c r="D1723" s="0" t="n">
        <v>28</v>
      </c>
      <c r="E1723" s="0" t="n">
        <f aca="false">MONTH(C1723)</f>
        <v>4</v>
      </c>
      <c r="F1723" s="0" t="str">
        <f aca="false">VLOOKUP(B1723,Sheet3!$A$1:$E$100,5)</f>
        <v>k1</v>
      </c>
      <c r="G1723" s="0" t="str">
        <f aca="false">VLOOKUP(B1723,Sheet3!$A$1:$E$100,2)</f>
        <v>Especial_Big</v>
      </c>
      <c r="H1723" s="0" t="str">
        <f aca="false">VLOOKUP(B1723,Sheet3!$A$1:$E$100,3)</f>
        <v>24,99</v>
      </c>
      <c r="I1723" s="0" t="str">
        <f aca="false">VLOOKUP(F1723,Sheet4!$A$1:$B$22,2)</f>
        <v>korek_scienny</v>
      </c>
    </row>
    <row r="1724" customFormat="false" ht="18.4" hidden="false" customHeight="true" outlineLevel="0" collapsed="false">
      <c r="A1724" s="0" t="n">
        <v>1723</v>
      </c>
      <c r="B1724" s="0" t="s">
        <v>13</v>
      </c>
      <c r="C1724" s="2" t="n">
        <v>41080</v>
      </c>
      <c r="D1724" s="0" t="n">
        <v>12</v>
      </c>
      <c r="E1724" s="0" t="n">
        <f aca="false">MONTH(C1724)</f>
        <v>6</v>
      </c>
      <c r="F1724" s="0" t="str">
        <f aca="false">VLOOKUP(B1724,Sheet3!$A$1:$E$100,5)</f>
        <v>k12</v>
      </c>
      <c r="G1724" s="0" t="str">
        <f aca="false">VLOOKUP(B1724,Sheet3!$A$1:$E$100,2)</f>
        <v>1000x700x7</v>
      </c>
      <c r="H1724" s="0" t="str">
        <f aca="false">VLOOKUP(B1724,Sheet3!$A$1:$E$100,3)</f>
        <v>22,99</v>
      </c>
      <c r="I1724" s="0" t="str">
        <f aca="false">VLOOKUP(F1724,Sheet4!$A$1:$B$22,2)</f>
        <v>plyty_korkowe</v>
      </c>
    </row>
    <row r="1725" customFormat="false" ht="18.4" hidden="false" customHeight="true" outlineLevel="0" collapsed="false">
      <c r="A1725" s="1" t="n">
        <v>1724</v>
      </c>
      <c r="B1725" s="0" t="s">
        <v>24</v>
      </c>
      <c r="C1725" s="2" t="n">
        <v>41010</v>
      </c>
      <c r="D1725" s="0" t="n">
        <v>30</v>
      </c>
      <c r="E1725" s="0" t="n">
        <f aca="false">MONTH(C1725)</f>
        <v>4</v>
      </c>
      <c r="F1725" s="0" t="str">
        <f aca="false">VLOOKUP(B1725,Sheet3!$A$1:$E$100,5)</f>
        <v>k8</v>
      </c>
      <c r="G1725" s="0" t="str">
        <f aca="false">VLOOKUP(B1725,Sheet3!$A$1:$E$100,2)</f>
        <v>LN_2</v>
      </c>
      <c r="H1725" s="0" t="str">
        <f aca="false">VLOOKUP(B1725,Sheet3!$A$1:$E$100,3)</f>
        <v>4,60</v>
      </c>
      <c r="I1725" s="0" t="str">
        <f aca="false">VLOOKUP(F1725,Sheet4!$A$1:$B$22,2)</f>
        <v>panele_korkowe</v>
      </c>
    </row>
    <row r="1726" customFormat="false" ht="18.4" hidden="false" customHeight="true" outlineLevel="0" collapsed="false">
      <c r="A1726" s="0" t="n">
        <v>1725</v>
      </c>
      <c r="B1726" s="0" t="s">
        <v>40</v>
      </c>
      <c r="C1726" s="2" t="n">
        <v>41064</v>
      </c>
      <c r="D1726" s="0" t="n">
        <v>3</v>
      </c>
      <c r="E1726" s="0" t="n">
        <f aca="false">MONTH(C1726)</f>
        <v>6</v>
      </c>
      <c r="F1726" s="0" t="str">
        <f aca="false">VLOOKUP(B1726,Sheet3!$A$1:$E$100,5)</f>
        <v>k11</v>
      </c>
      <c r="G1726" s="0" t="str">
        <f aca="false">VLOOKUP(B1726,Sheet3!$A$1:$E$100,2)</f>
        <v>kpl_8_mm</v>
      </c>
      <c r="H1726" s="0" t="str">
        <f aca="false">VLOOKUP(B1726,Sheet3!$A$1:$E$100,3)</f>
        <v>7,50</v>
      </c>
      <c r="I1726" s="0" t="str">
        <f aca="false">VLOOKUP(F1726,Sheet4!$A$1:$B$22,2)</f>
        <v>podkladki_naturalne</v>
      </c>
    </row>
    <row r="1727" customFormat="false" ht="18.4" hidden="false" customHeight="true" outlineLevel="0" collapsed="false">
      <c r="A1727" s="1" t="n">
        <v>1726</v>
      </c>
      <c r="B1727" s="0" t="s">
        <v>65</v>
      </c>
      <c r="C1727" s="2" t="n">
        <v>41111</v>
      </c>
      <c r="D1727" s="0" t="n">
        <v>1</v>
      </c>
      <c r="E1727" s="0" t="n">
        <f aca="false">MONTH(C1727)</f>
        <v>7</v>
      </c>
      <c r="F1727" s="0" t="str">
        <f aca="false">VLOOKUP(B1727,Sheet3!$A$1:$E$100,5)</f>
        <v>k12</v>
      </c>
      <c r="G1727" s="0" t="str">
        <f aca="false">VLOOKUP(B1727,Sheet3!$A$1:$E$100,2)</f>
        <v>1000x700x4</v>
      </c>
      <c r="H1727" s="0" t="str">
        <f aca="false">VLOOKUP(B1727,Sheet3!$A$1:$E$100,3)</f>
        <v>14,99</v>
      </c>
      <c r="I1727" s="0" t="str">
        <f aca="false">VLOOKUP(F1727,Sheet4!$A$1:$B$22,2)</f>
        <v>plyty_korkowe</v>
      </c>
    </row>
    <row r="1728" customFormat="false" ht="18.4" hidden="false" customHeight="true" outlineLevel="0" collapsed="false">
      <c r="A1728" s="0" t="n">
        <v>1727</v>
      </c>
      <c r="B1728" s="0" t="s">
        <v>37</v>
      </c>
      <c r="C1728" s="2" t="n">
        <v>41211</v>
      </c>
      <c r="D1728" s="0" t="n">
        <v>4</v>
      </c>
      <c r="E1728" s="0" t="n">
        <f aca="false">MONTH(C1728)</f>
        <v>10</v>
      </c>
      <c r="F1728" s="0" t="str">
        <f aca="false">VLOOKUP(B1728,Sheet3!$A$1:$E$100,5)</f>
        <v>k15</v>
      </c>
      <c r="G1728" s="0" t="str">
        <f aca="false">VLOOKUP(B1728,Sheet3!$A$1:$E$100,2)</f>
        <v>kostka</v>
      </c>
      <c r="H1728" s="0" t="str">
        <f aca="false">VLOOKUP(B1728,Sheet3!$A$1:$E$100,3)</f>
        <v>25,99</v>
      </c>
      <c r="I1728" s="0" t="str">
        <f aca="false">VLOOKUP(F1728,Sheet4!$A$1:$B$22,2)</f>
        <v>maty_korkowe</v>
      </c>
    </row>
    <row r="1729" customFormat="false" ht="18.4" hidden="false" customHeight="true" outlineLevel="0" collapsed="false">
      <c r="A1729" s="1" t="n">
        <v>1728</v>
      </c>
      <c r="B1729" s="0" t="s">
        <v>21</v>
      </c>
      <c r="C1729" s="2" t="n">
        <v>41101</v>
      </c>
      <c r="D1729" s="0" t="n">
        <v>90</v>
      </c>
      <c r="E1729" s="0" t="n">
        <f aca="false">MONTH(C1729)</f>
        <v>7</v>
      </c>
      <c r="F1729" s="0" t="str">
        <f aca="false">VLOOKUP(B1729,Sheet3!$A$1:$E$100,5)</f>
        <v>k8</v>
      </c>
      <c r="G1729" s="0" t="str">
        <f aca="false">VLOOKUP(B1729,Sheet3!$A$1:$E$100,2)</f>
        <v>LK_3</v>
      </c>
      <c r="H1729" s="0" t="str">
        <f aca="false">VLOOKUP(B1729,Sheet3!$A$1:$E$100,3)</f>
        <v>3,60</v>
      </c>
      <c r="I1729" s="0" t="str">
        <f aca="false">VLOOKUP(F1729,Sheet4!$A$1:$B$22,2)</f>
        <v>panele_korkowe</v>
      </c>
    </row>
    <row r="1730" customFormat="false" ht="18.4" hidden="false" customHeight="true" outlineLevel="0" collapsed="false">
      <c r="A1730" s="0" t="n">
        <v>1729</v>
      </c>
      <c r="B1730" s="0" t="s">
        <v>30</v>
      </c>
      <c r="C1730" s="2" t="n">
        <v>40969</v>
      </c>
      <c r="D1730" s="0" t="n">
        <v>26</v>
      </c>
      <c r="E1730" s="0" t="n">
        <f aca="false">MONTH(C1730)</f>
        <v>3</v>
      </c>
      <c r="F1730" s="0" t="str">
        <f aca="false">VLOOKUP(B1730,Sheet3!$A$1:$E$100,5)</f>
        <v>k8</v>
      </c>
      <c r="G1730" s="0" t="str">
        <f aca="false">VLOOKUP(B1730,Sheet3!$A$1:$E$100,2)</f>
        <v>LN_1</v>
      </c>
      <c r="H1730" s="0" t="str">
        <f aca="false">VLOOKUP(B1730,Sheet3!$A$1:$E$100,3)</f>
        <v>3,90</v>
      </c>
      <c r="I1730" s="0" t="str">
        <f aca="false">VLOOKUP(F1730,Sheet4!$A$1:$B$22,2)</f>
        <v>panele_korkowe</v>
      </c>
    </row>
    <row r="1731" customFormat="false" ht="18.4" hidden="false" customHeight="true" outlineLevel="0" collapsed="false">
      <c r="A1731" s="1" t="n">
        <v>1730</v>
      </c>
      <c r="B1731" s="0" t="s">
        <v>86</v>
      </c>
      <c r="C1731" s="2" t="n">
        <v>41033</v>
      </c>
      <c r="D1731" s="0" t="n">
        <v>6</v>
      </c>
      <c r="E1731" s="0" t="n">
        <f aca="false">MONTH(C1731)</f>
        <v>5</v>
      </c>
      <c r="F1731" s="0" t="str">
        <f aca="false">VLOOKUP(B1731,Sheet3!$A$1:$E$100,5)</f>
        <v>k12</v>
      </c>
      <c r="G1731" s="0" t="str">
        <f aca="false">VLOOKUP(B1731,Sheet3!$A$1:$E$100,2)</f>
        <v>1000x700x1</v>
      </c>
      <c r="H1731" s="0" t="str">
        <f aca="false">VLOOKUP(B1731,Sheet3!$A$1:$E$100,3)</f>
        <v>4,99</v>
      </c>
      <c r="I1731" s="0" t="str">
        <f aca="false">VLOOKUP(F1731,Sheet4!$A$1:$B$22,2)</f>
        <v>plyty_korkowe</v>
      </c>
    </row>
    <row r="1732" customFormat="false" ht="18.4" hidden="false" customHeight="true" outlineLevel="0" collapsed="false">
      <c r="A1732" s="0" t="n">
        <v>1731</v>
      </c>
      <c r="B1732" s="0" t="s">
        <v>55</v>
      </c>
      <c r="C1732" s="2" t="n">
        <v>40975</v>
      </c>
      <c r="D1732" s="0" t="n">
        <v>1</v>
      </c>
      <c r="E1732" s="0" t="n">
        <f aca="false">MONTH(C1732)</f>
        <v>3</v>
      </c>
      <c r="F1732" s="0" t="str">
        <f aca="false">VLOOKUP(B1732,Sheet3!$A$1:$E$100,5)</f>
        <v>k11</v>
      </c>
      <c r="G1732" s="0" t="str">
        <f aca="false">VLOOKUP(B1732,Sheet3!$A$1:$E$100,2)</f>
        <v>kpl_3_mm</v>
      </c>
      <c r="H1732" s="0" t="str">
        <f aca="false">VLOOKUP(B1732,Sheet3!$A$1:$E$100,3)</f>
        <v>3,50</v>
      </c>
      <c r="I1732" s="0" t="str">
        <f aca="false">VLOOKUP(F1732,Sheet4!$A$1:$B$22,2)</f>
        <v>podkladki_naturalne</v>
      </c>
    </row>
    <row r="1733" customFormat="false" ht="18.4" hidden="false" customHeight="true" outlineLevel="0" collapsed="false">
      <c r="A1733" s="1" t="n">
        <v>1732</v>
      </c>
      <c r="B1733" s="0" t="s">
        <v>17</v>
      </c>
      <c r="C1733" s="2" t="n">
        <v>41124</v>
      </c>
      <c r="D1733" s="0" t="n">
        <v>26</v>
      </c>
      <c r="E1733" s="0" t="n">
        <f aca="false">MONTH(C1733)</f>
        <v>8</v>
      </c>
      <c r="F1733" s="0" t="str">
        <f aca="false">VLOOKUP(B1733,Sheet3!$A$1:$E$100,5)</f>
        <v>k19</v>
      </c>
      <c r="G1733" s="0" t="str">
        <f aca="false">VLOOKUP(B1733,Sheet3!$A$1:$E$100,2)</f>
        <v>Taca_prostokatna</v>
      </c>
      <c r="H1733" s="0" t="str">
        <f aca="false">VLOOKUP(B1733,Sheet3!$A$1:$E$100,3)</f>
        <v>26,99</v>
      </c>
      <c r="I1733" s="0" t="str">
        <f aca="false">VLOOKUP(F1733,Sheet4!$A$1:$B$22,2)</f>
        <v>wyroby_korkowe</v>
      </c>
    </row>
    <row r="1734" customFormat="false" ht="18.4" hidden="false" customHeight="true" outlineLevel="0" collapsed="false">
      <c r="A1734" s="0" t="n">
        <v>1733</v>
      </c>
      <c r="B1734" s="0" t="s">
        <v>84</v>
      </c>
      <c r="C1734" s="2" t="n">
        <v>40995</v>
      </c>
      <c r="D1734" s="0" t="n">
        <v>5</v>
      </c>
      <c r="E1734" s="0" t="n">
        <f aca="false">MONTH(C1734)</f>
        <v>3</v>
      </c>
      <c r="F1734" s="0" t="str">
        <f aca="false">VLOOKUP(B1734,Sheet3!$A$1:$E$100,5)</f>
        <v>k11</v>
      </c>
      <c r="G1734" s="0" t="str">
        <f aca="false">VLOOKUP(B1734,Sheet3!$A$1:$E$100,2)</f>
        <v>kpl_6_mm</v>
      </c>
      <c r="H1734" s="0" t="str">
        <f aca="false">VLOOKUP(B1734,Sheet3!$A$1:$E$100,3)</f>
        <v>6,20</v>
      </c>
      <c r="I1734" s="0" t="str">
        <f aca="false">VLOOKUP(F1734,Sheet4!$A$1:$B$22,2)</f>
        <v>podkladki_naturalne</v>
      </c>
    </row>
    <row r="1735" customFormat="false" ht="18.4" hidden="false" customHeight="true" outlineLevel="0" collapsed="false">
      <c r="A1735" s="1" t="n">
        <v>1734</v>
      </c>
      <c r="B1735" s="0" t="s">
        <v>21</v>
      </c>
      <c r="C1735" s="2" t="n">
        <v>40997</v>
      </c>
      <c r="D1735" s="0" t="n">
        <v>10</v>
      </c>
      <c r="E1735" s="0" t="n">
        <f aca="false">MONTH(C1735)</f>
        <v>3</v>
      </c>
      <c r="F1735" s="0" t="str">
        <f aca="false">VLOOKUP(B1735,Sheet3!$A$1:$E$100,5)</f>
        <v>k8</v>
      </c>
      <c r="G1735" s="0" t="str">
        <f aca="false">VLOOKUP(B1735,Sheet3!$A$1:$E$100,2)</f>
        <v>LK_3</v>
      </c>
      <c r="H1735" s="0" t="str">
        <f aca="false">VLOOKUP(B1735,Sheet3!$A$1:$E$100,3)</f>
        <v>3,60</v>
      </c>
      <c r="I1735" s="0" t="str">
        <f aca="false">VLOOKUP(F1735,Sheet4!$A$1:$B$22,2)</f>
        <v>panele_korkowe</v>
      </c>
    </row>
    <row r="1736" customFormat="false" ht="18.4" hidden="false" customHeight="true" outlineLevel="0" collapsed="false">
      <c r="A1736" s="0" t="n">
        <v>1735</v>
      </c>
      <c r="B1736" s="0" t="s">
        <v>79</v>
      </c>
      <c r="C1736" s="2" t="n">
        <v>41159</v>
      </c>
      <c r="D1736" s="0" t="n">
        <v>25</v>
      </c>
      <c r="E1736" s="0" t="n">
        <f aca="false">MONTH(C1736)</f>
        <v>9</v>
      </c>
      <c r="F1736" s="0" t="str">
        <f aca="false">VLOOKUP(B1736,Sheet3!$A$1:$E$100,5)</f>
        <v>k1</v>
      </c>
      <c r="G1736" s="0" t="str">
        <f aca="false">VLOOKUP(B1736,Sheet3!$A$1:$E$100,2)</f>
        <v>Especial_Big</v>
      </c>
      <c r="H1736" s="0" t="str">
        <f aca="false">VLOOKUP(B1736,Sheet3!$A$1:$E$100,3)</f>
        <v>24,99</v>
      </c>
      <c r="I1736" s="0" t="str">
        <f aca="false">VLOOKUP(F1736,Sheet4!$A$1:$B$22,2)</f>
        <v>korek_scienny</v>
      </c>
    </row>
    <row r="1737" customFormat="false" ht="18.4" hidden="false" customHeight="true" outlineLevel="0" collapsed="false">
      <c r="A1737" s="1" t="n">
        <v>1736</v>
      </c>
      <c r="B1737" s="0" t="s">
        <v>42</v>
      </c>
      <c r="C1737" s="2" t="n">
        <v>41093</v>
      </c>
      <c r="D1737" s="0" t="n">
        <v>26</v>
      </c>
      <c r="E1737" s="0" t="n">
        <f aca="false">MONTH(C1737)</f>
        <v>7</v>
      </c>
      <c r="F1737" s="0" t="str">
        <f aca="false">VLOOKUP(B1737,Sheet3!$A$1:$E$100,5)</f>
        <v>k20</v>
      </c>
      <c r="G1737" s="0" t="str">
        <f aca="false">VLOOKUP(B1737,Sheet3!$A$1:$E$100,2)</f>
        <v>Stozkowe_male</v>
      </c>
      <c r="H1737" s="0" t="str">
        <f aca="false">VLOOKUP(B1737,Sheet3!$A$1:$E$100,3)</f>
        <v>0,49</v>
      </c>
      <c r="I1737" s="0" t="str">
        <f aca="false">VLOOKUP(F1737,Sheet4!$A$1:$B$22,2)</f>
        <v>korki_do_butelek</v>
      </c>
    </row>
    <row r="1738" customFormat="false" ht="18.4" hidden="false" customHeight="true" outlineLevel="0" collapsed="false">
      <c r="A1738" s="0" t="n">
        <v>1737</v>
      </c>
      <c r="B1738" s="0" t="s">
        <v>42</v>
      </c>
      <c r="C1738" s="2" t="n">
        <v>41086</v>
      </c>
      <c r="D1738" s="0" t="n">
        <v>22</v>
      </c>
      <c r="E1738" s="0" t="n">
        <f aca="false">MONTH(C1738)</f>
        <v>6</v>
      </c>
      <c r="F1738" s="0" t="str">
        <f aca="false">VLOOKUP(B1738,Sheet3!$A$1:$E$100,5)</f>
        <v>k20</v>
      </c>
      <c r="G1738" s="0" t="str">
        <f aca="false">VLOOKUP(B1738,Sheet3!$A$1:$E$100,2)</f>
        <v>Stozkowe_male</v>
      </c>
      <c r="H1738" s="0" t="str">
        <f aca="false">VLOOKUP(B1738,Sheet3!$A$1:$E$100,3)</f>
        <v>0,49</v>
      </c>
      <c r="I1738" s="0" t="str">
        <f aca="false">VLOOKUP(F1738,Sheet4!$A$1:$B$22,2)</f>
        <v>korki_do_butelek</v>
      </c>
    </row>
    <row r="1739" customFormat="false" ht="18.4" hidden="false" customHeight="true" outlineLevel="0" collapsed="false">
      <c r="A1739" s="1" t="n">
        <v>1738</v>
      </c>
      <c r="B1739" s="0" t="s">
        <v>96</v>
      </c>
      <c r="C1739" s="2" t="n">
        <v>41225</v>
      </c>
      <c r="D1739" s="0" t="n">
        <v>20</v>
      </c>
      <c r="E1739" s="0" t="n">
        <f aca="false">MONTH(C1739)</f>
        <v>11</v>
      </c>
      <c r="F1739" s="0" t="str">
        <f aca="false">VLOOKUP(B1739,Sheet3!$A$1:$E$100,5)</f>
        <v>k3</v>
      </c>
      <c r="G1739" s="0" t="str">
        <f aca="false">VLOOKUP(B1739,Sheet3!$A$1:$E$100,2)</f>
        <v>frakcja_1,0-1,8_mm</v>
      </c>
      <c r="H1739" s="0" t="str">
        <f aca="false">VLOOKUP(B1739,Sheet3!$A$1:$E$100,3)</f>
        <v>12,00</v>
      </c>
      <c r="I1739" s="0" t="str">
        <f aca="false">VLOOKUP(F1739,Sheet4!$A$1:$B$22,2)</f>
        <v>panele_korkowe</v>
      </c>
    </row>
    <row r="1740" customFormat="false" ht="18.4" hidden="false" customHeight="true" outlineLevel="0" collapsed="false">
      <c r="A1740" s="0" t="n">
        <v>1739</v>
      </c>
      <c r="B1740" s="0" t="s">
        <v>22</v>
      </c>
      <c r="C1740" s="2" t="n">
        <v>41037</v>
      </c>
      <c r="D1740" s="0" t="n">
        <v>22</v>
      </c>
      <c r="E1740" s="0" t="n">
        <f aca="false">MONTH(C1740)</f>
        <v>5</v>
      </c>
      <c r="F1740" s="0" t="str">
        <f aca="false">VLOOKUP(B1740,Sheet3!$A$1:$E$100,5)</f>
        <v>k17</v>
      </c>
      <c r="G1740" s="0" t="str">
        <f aca="false">VLOOKUP(B1740,Sheet3!$A$1:$E$100,2)</f>
        <v>korek_natryskowy</v>
      </c>
      <c r="H1740" s="0" t="str">
        <f aca="false">VLOOKUP(B1740,Sheet3!$A$1:$E$100,3)</f>
        <v>33,99</v>
      </c>
      <c r="I1740" s="0" t="str">
        <f aca="false">VLOOKUP(F1740,Sheet4!$A$1:$B$22,2)</f>
        <v>masa_korkowa</v>
      </c>
    </row>
    <row r="1741" customFormat="false" ht="18.4" hidden="false" customHeight="true" outlineLevel="0" collapsed="false">
      <c r="A1741" s="1" t="n">
        <v>1740</v>
      </c>
      <c r="B1741" s="0" t="s">
        <v>81</v>
      </c>
      <c r="C1741" s="2" t="n">
        <v>41169</v>
      </c>
      <c r="D1741" s="0" t="n">
        <v>8</v>
      </c>
      <c r="E1741" s="0" t="n">
        <f aca="false">MONTH(C1741)</f>
        <v>9</v>
      </c>
      <c r="F1741" s="0" t="str">
        <f aca="false">VLOOKUP(B1741,Sheet3!$A$1:$E$100,5)</f>
        <v>k12</v>
      </c>
      <c r="G1741" s="0" t="str">
        <f aca="false">VLOOKUP(B1741,Sheet3!$A$1:$E$100,2)</f>
        <v>1000x700x3</v>
      </c>
      <c r="H1741" s="0" t="str">
        <f aca="false">VLOOKUP(B1741,Sheet3!$A$1:$E$100,3)</f>
        <v>9,99</v>
      </c>
      <c r="I1741" s="0" t="str">
        <f aca="false">VLOOKUP(F1741,Sheet4!$A$1:$B$22,2)</f>
        <v>plyty_korkowe</v>
      </c>
    </row>
    <row r="1742" customFormat="false" ht="18.4" hidden="false" customHeight="true" outlineLevel="0" collapsed="false">
      <c r="A1742" s="0" t="n">
        <v>1741</v>
      </c>
      <c r="B1742" s="0" t="s">
        <v>66</v>
      </c>
      <c r="C1742" s="2" t="n">
        <v>41101</v>
      </c>
      <c r="D1742" s="0" t="n">
        <v>3</v>
      </c>
      <c r="E1742" s="0" t="n">
        <f aca="false">MONTH(C1742)</f>
        <v>7</v>
      </c>
      <c r="F1742" s="0" t="str">
        <f aca="false">VLOOKUP(B1742,Sheet3!$A$1:$E$100,5)</f>
        <v>k11</v>
      </c>
      <c r="G1742" s="0" t="str">
        <f aca="false">VLOOKUP(B1742,Sheet3!$A$1:$E$100,2)</f>
        <v>kpl_5_mm</v>
      </c>
      <c r="H1742" s="0" t="str">
        <f aca="false">VLOOKUP(B1742,Sheet3!$A$1:$E$100,3)</f>
        <v>4,80</v>
      </c>
      <c r="I1742" s="0" t="str">
        <f aca="false">VLOOKUP(F1742,Sheet4!$A$1:$B$22,2)</f>
        <v>podkladki_naturalne</v>
      </c>
    </row>
    <row r="1743" customFormat="false" ht="18.4" hidden="false" customHeight="true" outlineLevel="0" collapsed="false">
      <c r="A1743" s="1" t="n">
        <v>1742</v>
      </c>
      <c r="B1743" s="0" t="s">
        <v>63</v>
      </c>
      <c r="C1743" s="2" t="n">
        <v>40975</v>
      </c>
      <c r="D1743" s="0" t="n">
        <v>13</v>
      </c>
      <c r="E1743" s="0" t="n">
        <f aca="false">MONTH(C1743)</f>
        <v>3</v>
      </c>
      <c r="F1743" s="0" t="str">
        <f aca="false">VLOOKUP(B1743,Sheet3!$A$1:$E$100,5)</f>
        <v>k19</v>
      </c>
      <c r="G1743" s="0" t="str">
        <f aca="false">VLOOKUP(B1743,Sheet3!$A$1:$E$100,2)</f>
        <v>Taca_okragla</v>
      </c>
      <c r="H1743" s="0" t="str">
        <f aca="false">VLOOKUP(B1743,Sheet3!$A$1:$E$100,3)</f>
        <v>32,49</v>
      </c>
      <c r="I1743" s="0" t="str">
        <f aca="false">VLOOKUP(F1743,Sheet4!$A$1:$B$22,2)</f>
        <v>wyroby_korkowe</v>
      </c>
    </row>
    <row r="1744" customFormat="false" ht="18.4" hidden="false" customHeight="true" outlineLevel="0" collapsed="false">
      <c r="A1744" s="0" t="n">
        <v>1743</v>
      </c>
      <c r="B1744" s="0" t="s">
        <v>59</v>
      </c>
      <c r="C1744" s="2" t="n">
        <v>41031</v>
      </c>
      <c r="D1744" s="0" t="n">
        <v>18</v>
      </c>
      <c r="E1744" s="0" t="n">
        <f aca="false">MONTH(C1744)</f>
        <v>5</v>
      </c>
      <c r="F1744" s="0" t="str">
        <f aca="false">VLOOKUP(B1744,Sheet3!$A$1:$E$100,5)</f>
        <v>k16</v>
      </c>
      <c r="G1744" s="0" t="str">
        <f aca="false">VLOOKUP(B1744,Sheet3!$A$1:$E$100,2)</f>
        <v>standard</v>
      </c>
      <c r="H1744" s="0" t="str">
        <f aca="false">VLOOKUP(B1744,Sheet3!$A$1:$E$100,3)</f>
        <v>1,09</v>
      </c>
      <c r="I1744" s="0" t="str">
        <f aca="false">VLOOKUP(F1744,Sheet4!$A$1:$B$22,2)</f>
        <v>przekladki_korkowe</v>
      </c>
    </row>
    <row r="1745" customFormat="false" ht="18.4" hidden="false" customHeight="true" outlineLevel="0" collapsed="false">
      <c r="A1745" s="1" t="n">
        <v>1744</v>
      </c>
      <c r="B1745" s="0" t="s">
        <v>48</v>
      </c>
      <c r="C1745" s="2" t="n">
        <v>41073</v>
      </c>
      <c r="D1745" s="0" t="n">
        <v>1</v>
      </c>
      <c r="E1745" s="0" t="n">
        <f aca="false">MONTH(C1745)</f>
        <v>6</v>
      </c>
      <c r="F1745" s="0" t="str">
        <f aca="false">VLOOKUP(B1745,Sheet3!$A$1:$E$100,5)</f>
        <v>k19</v>
      </c>
      <c r="G1745" s="0" t="str">
        <f aca="false">VLOOKUP(B1745,Sheet3!$A$1:$E$100,2)</f>
        <v>Cukiernica</v>
      </c>
      <c r="H1745" s="0" t="str">
        <f aca="false">VLOOKUP(B1745,Sheet3!$A$1:$E$100,3)</f>
        <v>25,99</v>
      </c>
      <c r="I1745" s="0" t="str">
        <f aca="false">VLOOKUP(F1745,Sheet4!$A$1:$B$22,2)</f>
        <v>wyroby_korkowe</v>
      </c>
    </row>
    <row r="1746" customFormat="false" ht="18.4" hidden="false" customHeight="true" outlineLevel="0" collapsed="false">
      <c r="A1746" s="0" t="n">
        <v>1745</v>
      </c>
      <c r="B1746" s="0" t="s">
        <v>28</v>
      </c>
      <c r="C1746" s="2" t="n">
        <v>40970</v>
      </c>
      <c r="D1746" s="0" t="n">
        <v>6</v>
      </c>
      <c r="E1746" s="0" t="n">
        <f aca="false">MONTH(C1746)</f>
        <v>3</v>
      </c>
      <c r="F1746" s="0" t="str">
        <f aca="false">VLOOKUP(B1746,Sheet3!$A$1:$E$100,5)</f>
        <v>k14</v>
      </c>
      <c r="G1746" s="0" t="str">
        <f aca="false">VLOOKUP(B1746,Sheet3!$A$1:$E$100,2)</f>
        <v>Shell</v>
      </c>
      <c r="H1746" s="0" t="str">
        <f aca="false">VLOOKUP(B1746,Sheet3!$A$1:$E$100,3)</f>
        <v>81,99</v>
      </c>
      <c r="I1746" s="0" t="str">
        <f aca="false">VLOOKUP(F1746,Sheet4!$A$1:$B$22,2)</f>
        <v>parkiet_korkowy</v>
      </c>
    </row>
    <row r="1747" customFormat="false" ht="18.4" hidden="false" customHeight="true" outlineLevel="0" collapsed="false">
      <c r="A1747" s="1" t="n">
        <v>1746</v>
      </c>
      <c r="B1747" s="0" t="s">
        <v>14</v>
      </c>
      <c r="C1747" s="2" t="n">
        <v>41271</v>
      </c>
      <c r="D1747" s="0" t="n">
        <v>12</v>
      </c>
      <c r="E1747" s="0" t="n">
        <f aca="false">MONTH(C1747)</f>
        <v>12</v>
      </c>
      <c r="F1747" s="0" t="str">
        <f aca="false">VLOOKUP(B1747,Sheet3!$A$1:$E$100,5)</f>
        <v>k10</v>
      </c>
      <c r="G1747" s="0" t="str">
        <f aca="false">VLOOKUP(B1747,Sheet3!$A$1:$E$100,2)</f>
        <v>40x60</v>
      </c>
      <c r="H1747" s="0" t="str">
        <f aca="false">VLOOKUP(B1747,Sheet3!$A$1:$E$100,3)</f>
        <v>25,00</v>
      </c>
      <c r="I1747" s="0" t="str">
        <f aca="false">VLOOKUP(F1747,Sheet4!$A$1:$B$22,2)</f>
        <v>tablice_korkowe</v>
      </c>
    </row>
    <row r="1748" customFormat="false" ht="18.4" hidden="false" customHeight="true" outlineLevel="0" collapsed="false">
      <c r="A1748" s="0" t="n">
        <v>1747</v>
      </c>
      <c r="B1748" s="0" t="s">
        <v>67</v>
      </c>
      <c r="C1748" s="2" t="n">
        <v>41111</v>
      </c>
      <c r="D1748" s="0" t="n">
        <v>12</v>
      </c>
      <c r="E1748" s="0" t="n">
        <f aca="false">MONTH(C1748)</f>
        <v>7</v>
      </c>
      <c r="F1748" s="0" t="str">
        <f aca="false">VLOOKUP(B1748,Sheet3!$A$1:$E$100,5)</f>
        <v>k14</v>
      </c>
      <c r="G1748" s="0" t="str">
        <f aca="false">VLOOKUP(B1748,Sheet3!$A$1:$E$100,2)</f>
        <v>Rapsodia</v>
      </c>
      <c r="H1748" s="0" t="str">
        <f aca="false">VLOOKUP(B1748,Sheet3!$A$1:$E$100,3)</f>
        <v>64,99</v>
      </c>
      <c r="I1748" s="0" t="str">
        <f aca="false">VLOOKUP(F1748,Sheet4!$A$1:$B$22,2)</f>
        <v>parkiet_korkowy</v>
      </c>
    </row>
    <row r="1749" customFormat="false" ht="18.4" hidden="false" customHeight="true" outlineLevel="0" collapsed="false">
      <c r="A1749" s="1" t="n">
        <v>1748</v>
      </c>
      <c r="B1749" s="0" t="s">
        <v>37</v>
      </c>
      <c r="C1749" s="2" t="n">
        <v>41011</v>
      </c>
      <c r="D1749" s="0" t="n">
        <v>3</v>
      </c>
      <c r="E1749" s="0" t="n">
        <f aca="false">MONTH(C1749)</f>
        <v>4</v>
      </c>
      <c r="F1749" s="0" t="str">
        <f aca="false">VLOOKUP(B1749,Sheet3!$A$1:$E$100,5)</f>
        <v>k15</v>
      </c>
      <c r="G1749" s="0" t="str">
        <f aca="false">VLOOKUP(B1749,Sheet3!$A$1:$E$100,2)</f>
        <v>kostka</v>
      </c>
      <c r="H1749" s="0" t="str">
        <f aca="false">VLOOKUP(B1749,Sheet3!$A$1:$E$100,3)</f>
        <v>25,99</v>
      </c>
      <c r="I1749" s="0" t="str">
        <f aca="false">VLOOKUP(F1749,Sheet4!$A$1:$B$22,2)</f>
        <v>maty_korkowe</v>
      </c>
    </row>
    <row r="1750" customFormat="false" ht="18.4" hidden="false" customHeight="true" outlineLevel="0" collapsed="false">
      <c r="A1750" s="0" t="n">
        <v>1749</v>
      </c>
      <c r="B1750" s="0" t="s">
        <v>24</v>
      </c>
      <c r="C1750" s="2" t="n">
        <v>41058</v>
      </c>
      <c r="D1750" s="0" t="n">
        <v>26</v>
      </c>
      <c r="E1750" s="0" t="n">
        <f aca="false">MONTH(C1750)</f>
        <v>5</v>
      </c>
      <c r="F1750" s="0" t="str">
        <f aca="false">VLOOKUP(B1750,Sheet3!$A$1:$E$100,5)</f>
        <v>k8</v>
      </c>
      <c r="G1750" s="0" t="str">
        <f aca="false">VLOOKUP(B1750,Sheet3!$A$1:$E$100,2)</f>
        <v>LN_2</v>
      </c>
      <c r="H1750" s="0" t="str">
        <f aca="false">VLOOKUP(B1750,Sheet3!$A$1:$E$100,3)</f>
        <v>4,60</v>
      </c>
      <c r="I1750" s="0" t="str">
        <f aca="false">VLOOKUP(F1750,Sheet4!$A$1:$B$22,2)</f>
        <v>panele_korkowe</v>
      </c>
    </row>
    <row r="1751" customFormat="false" ht="18.4" hidden="false" customHeight="true" outlineLevel="0" collapsed="false">
      <c r="A1751" s="1" t="n">
        <v>1750</v>
      </c>
      <c r="B1751" s="0" t="s">
        <v>71</v>
      </c>
      <c r="C1751" s="2" t="n">
        <v>41198</v>
      </c>
      <c r="D1751" s="0" t="n">
        <v>30</v>
      </c>
      <c r="E1751" s="0" t="n">
        <f aca="false">MONTH(C1751)</f>
        <v>10</v>
      </c>
      <c r="F1751" s="0" t="str">
        <f aca="false">VLOOKUP(B1751,Sheet3!$A$1:$E$100,5)</f>
        <v>k21</v>
      </c>
      <c r="G1751" s="0" t="str">
        <f aca="false">VLOOKUP(B1751,Sheet3!$A$1:$E$100,2)</f>
        <v>DawnTown</v>
      </c>
      <c r="H1751" s="0" t="str">
        <f aca="false">VLOOKUP(B1751,Sheet3!$A$1:$E$100,3)</f>
        <v>129,99</v>
      </c>
      <c r="I1751" s="0" t="str">
        <f aca="false">VLOOKUP(F1751,Sheet4!$A$1:$B$22,2)</f>
        <v>panele_korkowe</v>
      </c>
    </row>
    <row r="1752" customFormat="false" ht="18.4" hidden="false" customHeight="true" outlineLevel="0" collapsed="false">
      <c r="A1752" s="0" t="n">
        <v>1751</v>
      </c>
      <c r="B1752" s="0" t="s">
        <v>51</v>
      </c>
      <c r="C1752" s="2" t="n">
        <v>41158</v>
      </c>
      <c r="D1752" s="0" t="n">
        <v>2</v>
      </c>
      <c r="E1752" s="0" t="n">
        <f aca="false">MONTH(C1752)</f>
        <v>9</v>
      </c>
      <c r="F1752" s="0" t="str">
        <f aca="false">VLOOKUP(B1752,Sheet3!$A$1:$E$100,5)</f>
        <v>k10</v>
      </c>
      <c r="G1752" s="0" t="str">
        <f aca="false">VLOOKUP(B1752,Sheet3!$A$1:$E$100,2)</f>
        <v>60x80</v>
      </c>
      <c r="H1752" s="0" t="str">
        <f aca="false">VLOOKUP(B1752,Sheet3!$A$1:$E$100,3)</f>
        <v>51,00</v>
      </c>
      <c r="I1752" s="0" t="str">
        <f aca="false">VLOOKUP(F1752,Sheet4!$A$1:$B$22,2)</f>
        <v>tablice_korkowe</v>
      </c>
    </row>
    <row r="1753" customFormat="false" ht="18.4" hidden="false" customHeight="true" outlineLevel="0" collapsed="false">
      <c r="A1753" s="1" t="n">
        <v>1752</v>
      </c>
      <c r="B1753" s="0" t="s">
        <v>54</v>
      </c>
      <c r="C1753" s="2" t="n">
        <v>41085</v>
      </c>
      <c r="D1753" s="0" t="n">
        <v>14</v>
      </c>
      <c r="E1753" s="0" t="n">
        <f aca="false">MONTH(C1753)</f>
        <v>6</v>
      </c>
      <c r="F1753" s="0" t="str">
        <f aca="false">VLOOKUP(B1753,Sheet3!$A$1:$E$100,5)</f>
        <v>k12</v>
      </c>
      <c r="G1753" s="0" t="str">
        <f aca="false">VLOOKUP(B1753,Sheet3!$A$1:$E$100,2)</f>
        <v>1000x700x1</v>
      </c>
      <c r="H1753" s="0" t="str">
        <f aca="false">VLOOKUP(B1753,Sheet3!$A$1:$E$100,3)</f>
        <v>4,99</v>
      </c>
      <c r="I1753" s="0" t="str">
        <f aca="false">VLOOKUP(F1753,Sheet4!$A$1:$B$22,2)</f>
        <v>plyty_korkowe</v>
      </c>
    </row>
    <row r="1754" customFormat="false" ht="18.4" hidden="false" customHeight="true" outlineLevel="0" collapsed="false">
      <c r="A1754" s="0" t="n">
        <v>1753</v>
      </c>
      <c r="B1754" s="0" t="s">
        <v>62</v>
      </c>
      <c r="C1754" s="2" t="n">
        <v>41197</v>
      </c>
      <c r="D1754" s="0" t="n">
        <v>12</v>
      </c>
      <c r="E1754" s="0" t="n">
        <f aca="false">MONTH(C1754)</f>
        <v>10</v>
      </c>
      <c r="F1754" s="0" t="str">
        <f aca="false">VLOOKUP(B1754,Sheet3!$A$1:$E$100,5)</f>
        <v>k5</v>
      </c>
      <c r="G1754" s="0" t="str">
        <f aca="false">VLOOKUP(B1754,Sheet3!$A$1:$E$100,2)</f>
        <v>Aglomerado_10_mm</v>
      </c>
      <c r="H1754" s="0" t="str">
        <f aca="false">VLOOKUP(B1754,Sheet3!$A$1:$E$100,3)</f>
        <v>34,99</v>
      </c>
      <c r="I1754" s="0" t="str">
        <f aca="false">VLOOKUP(F1754,Sheet4!$A$1:$B$22,2)</f>
        <v>panele_korkowe</v>
      </c>
    </row>
    <row r="1755" customFormat="false" ht="18.4" hidden="false" customHeight="true" outlineLevel="0" collapsed="false">
      <c r="A1755" s="1" t="n">
        <v>1754</v>
      </c>
      <c r="B1755" s="0" t="s">
        <v>45</v>
      </c>
      <c r="C1755" s="2" t="n">
        <v>41082</v>
      </c>
      <c r="D1755" s="0" t="n">
        <v>17</v>
      </c>
      <c r="E1755" s="0" t="n">
        <f aca="false">MONTH(C1755)</f>
        <v>6</v>
      </c>
      <c r="F1755" s="0" t="str">
        <f aca="false">VLOOKUP(B1755,Sheet3!$A$1:$E$100,5)</f>
        <v>k21</v>
      </c>
      <c r="G1755" s="0" t="str">
        <f aca="false">VLOOKUP(B1755,Sheet3!$A$1:$E$100,2)</f>
        <v>Shell</v>
      </c>
      <c r="H1755" s="0" t="str">
        <f aca="false">VLOOKUP(B1755,Sheet3!$A$1:$E$100,3)</f>
        <v>129,99</v>
      </c>
      <c r="I1755" s="0" t="str">
        <f aca="false">VLOOKUP(F1755,Sheet4!$A$1:$B$22,2)</f>
        <v>panele_korkowe</v>
      </c>
    </row>
    <row r="1756" customFormat="false" ht="18.4" hidden="false" customHeight="true" outlineLevel="0" collapsed="false">
      <c r="A1756" s="0" t="n">
        <v>1755</v>
      </c>
      <c r="B1756" s="0" t="s">
        <v>30</v>
      </c>
      <c r="C1756" s="2" t="n">
        <v>41158</v>
      </c>
      <c r="D1756" s="0" t="n">
        <v>5</v>
      </c>
      <c r="E1756" s="0" t="n">
        <f aca="false">MONTH(C1756)</f>
        <v>9</v>
      </c>
      <c r="F1756" s="0" t="str">
        <f aca="false">VLOOKUP(B1756,Sheet3!$A$1:$E$100,5)</f>
        <v>k8</v>
      </c>
      <c r="G1756" s="0" t="str">
        <f aca="false">VLOOKUP(B1756,Sheet3!$A$1:$E$100,2)</f>
        <v>LN_1</v>
      </c>
      <c r="H1756" s="0" t="str">
        <f aca="false">VLOOKUP(B1756,Sheet3!$A$1:$E$100,3)</f>
        <v>3,90</v>
      </c>
      <c r="I1756" s="0" t="str">
        <f aca="false">VLOOKUP(F1756,Sheet4!$A$1:$B$22,2)</f>
        <v>panele_korkowe</v>
      </c>
    </row>
    <row r="1757" customFormat="false" ht="18.4" hidden="false" customHeight="true" outlineLevel="0" collapsed="false">
      <c r="A1757" s="1" t="n">
        <v>1756</v>
      </c>
      <c r="B1757" s="0" t="s">
        <v>25</v>
      </c>
      <c r="C1757" s="2" t="n">
        <v>41173</v>
      </c>
      <c r="D1757" s="0" t="n">
        <v>5</v>
      </c>
      <c r="E1757" s="0" t="n">
        <f aca="false">MONTH(C1757)</f>
        <v>9</v>
      </c>
      <c r="F1757" s="0" t="str">
        <f aca="false">VLOOKUP(B1757,Sheet3!$A$1:$E$100,5)</f>
        <v>k4</v>
      </c>
      <c r="G1757" s="0" t="str">
        <f aca="false">VLOOKUP(B1757,Sheet3!$A$1:$E$100,2)</f>
        <v>1_l_wodny</v>
      </c>
      <c r="H1757" s="0" t="str">
        <f aca="false">VLOOKUP(B1757,Sheet3!$A$1:$E$100,3)</f>
        <v>37,99</v>
      </c>
      <c r="I1757" s="0" t="str">
        <f aca="false">VLOOKUP(F1757,Sheet4!$A$1:$B$22,2)</f>
        <v>panele_korkowe</v>
      </c>
    </row>
    <row r="1758" customFormat="false" ht="18.4" hidden="false" customHeight="true" outlineLevel="0" collapsed="false">
      <c r="A1758" s="0" t="n">
        <v>1757</v>
      </c>
      <c r="B1758" s="0" t="s">
        <v>40</v>
      </c>
      <c r="C1758" s="2" t="n">
        <v>41048</v>
      </c>
      <c r="D1758" s="0" t="n">
        <v>1</v>
      </c>
      <c r="E1758" s="0" t="n">
        <f aca="false">MONTH(C1758)</f>
        <v>5</v>
      </c>
      <c r="F1758" s="0" t="str">
        <f aca="false">VLOOKUP(B1758,Sheet3!$A$1:$E$100,5)</f>
        <v>k11</v>
      </c>
      <c r="G1758" s="0" t="str">
        <f aca="false">VLOOKUP(B1758,Sheet3!$A$1:$E$100,2)</f>
        <v>kpl_8_mm</v>
      </c>
      <c r="H1758" s="0" t="str">
        <f aca="false">VLOOKUP(B1758,Sheet3!$A$1:$E$100,3)</f>
        <v>7,50</v>
      </c>
      <c r="I1758" s="0" t="str">
        <f aca="false">VLOOKUP(F1758,Sheet4!$A$1:$B$22,2)</f>
        <v>podkladki_naturalne</v>
      </c>
    </row>
    <row r="1759" customFormat="false" ht="18.4" hidden="false" customHeight="true" outlineLevel="0" collapsed="false">
      <c r="A1759" s="1" t="n">
        <v>1758</v>
      </c>
      <c r="B1759" s="0" t="s">
        <v>59</v>
      </c>
      <c r="C1759" s="2" t="n">
        <v>41172</v>
      </c>
      <c r="D1759" s="0" t="n">
        <v>20</v>
      </c>
      <c r="E1759" s="0" t="n">
        <f aca="false">MONTH(C1759)</f>
        <v>9</v>
      </c>
      <c r="F1759" s="0" t="str">
        <f aca="false">VLOOKUP(B1759,Sheet3!$A$1:$E$100,5)</f>
        <v>k16</v>
      </c>
      <c r="G1759" s="0" t="str">
        <f aca="false">VLOOKUP(B1759,Sheet3!$A$1:$E$100,2)</f>
        <v>standard</v>
      </c>
      <c r="H1759" s="0" t="str">
        <f aca="false">VLOOKUP(B1759,Sheet3!$A$1:$E$100,3)</f>
        <v>1,09</v>
      </c>
      <c r="I1759" s="0" t="str">
        <f aca="false">VLOOKUP(F1759,Sheet4!$A$1:$B$22,2)</f>
        <v>przekladki_korkowe</v>
      </c>
    </row>
    <row r="1760" customFormat="false" ht="18.4" hidden="false" customHeight="true" outlineLevel="0" collapsed="false">
      <c r="A1760" s="0" t="n">
        <v>1759</v>
      </c>
      <c r="B1760" s="0" t="s">
        <v>23</v>
      </c>
      <c r="C1760" s="2" t="n">
        <v>41158</v>
      </c>
      <c r="D1760" s="0" t="n">
        <v>2</v>
      </c>
      <c r="E1760" s="0" t="n">
        <f aca="false">MONTH(C1760)</f>
        <v>9</v>
      </c>
      <c r="F1760" s="0" t="str">
        <f aca="false">VLOOKUP(B1760,Sheet3!$A$1:$E$100,5)</f>
        <v>k3</v>
      </c>
      <c r="G1760" s="0" t="str">
        <f aca="false">VLOOKUP(B1760,Sheet3!$A$1:$E$100,2)</f>
        <v>frakcja_2,8-4,0_mm</v>
      </c>
      <c r="H1760" s="0" t="str">
        <f aca="false">VLOOKUP(B1760,Sheet3!$A$1:$E$100,3)</f>
        <v>12,80</v>
      </c>
      <c r="I1760" s="0" t="str">
        <f aca="false">VLOOKUP(F1760,Sheet4!$A$1:$B$22,2)</f>
        <v>panele_korkowe</v>
      </c>
    </row>
    <row r="1761" customFormat="false" ht="18.4" hidden="false" customHeight="true" outlineLevel="0" collapsed="false">
      <c r="A1761" s="1" t="n">
        <v>1760</v>
      </c>
      <c r="B1761" s="0" t="s">
        <v>50</v>
      </c>
      <c r="C1761" s="2" t="n">
        <v>41033</v>
      </c>
      <c r="D1761" s="0" t="n">
        <v>12</v>
      </c>
      <c r="E1761" s="0" t="n">
        <f aca="false">MONTH(C1761)</f>
        <v>5</v>
      </c>
      <c r="F1761" s="0" t="str">
        <f aca="false">VLOOKUP(B1761,Sheet3!$A$1:$E$100,5)</f>
        <v>k8</v>
      </c>
      <c r="G1761" s="0" t="str">
        <f aca="false">VLOOKUP(B1761,Sheet3!$A$1:$E$100,2)</f>
        <v>LB_1</v>
      </c>
      <c r="H1761" s="0" t="str">
        <f aca="false">VLOOKUP(B1761,Sheet3!$A$1:$E$100,3)</f>
        <v>2,50</v>
      </c>
      <c r="I1761" s="0" t="str">
        <f aca="false">VLOOKUP(F1761,Sheet4!$A$1:$B$22,2)</f>
        <v>panele_korkowe</v>
      </c>
    </row>
    <row r="1762" customFormat="false" ht="18.4" hidden="false" customHeight="true" outlineLevel="0" collapsed="false">
      <c r="A1762" s="0" t="n">
        <v>1761</v>
      </c>
      <c r="B1762" s="0" t="s">
        <v>30</v>
      </c>
      <c r="C1762" s="2" t="n">
        <v>41046</v>
      </c>
      <c r="D1762" s="0" t="n">
        <v>15</v>
      </c>
      <c r="E1762" s="0" t="n">
        <f aca="false">MONTH(C1762)</f>
        <v>5</v>
      </c>
      <c r="F1762" s="0" t="str">
        <f aca="false">VLOOKUP(B1762,Sheet3!$A$1:$E$100,5)</f>
        <v>k8</v>
      </c>
      <c r="G1762" s="0" t="str">
        <f aca="false">VLOOKUP(B1762,Sheet3!$A$1:$E$100,2)</f>
        <v>LN_1</v>
      </c>
      <c r="H1762" s="0" t="str">
        <f aca="false">VLOOKUP(B1762,Sheet3!$A$1:$E$100,3)</f>
        <v>3,90</v>
      </c>
      <c r="I1762" s="0" t="str">
        <f aca="false">VLOOKUP(F1762,Sheet4!$A$1:$B$22,2)</f>
        <v>panele_korkowe</v>
      </c>
    </row>
    <row r="1763" customFormat="false" ht="18.4" hidden="false" customHeight="true" outlineLevel="0" collapsed="false">
      <c r="A1763" s="1" t="n">
        <v>1762</v>
      </c>
      <c r="B1763" s="0" t="s">
        <v>10</v>
      </c>
      <c r="C1763" s="2" t="n">
        <v>41148</v>
      </c>
      <c r="D1763" s="0" t="n">
        <v>6</v>
      </c>
      <c r="E1763" s="0" t="n">
        <f aca="false">MONTH(C1763)</f>
        <v>8</v>
      </c>
      <c r="F1763" s="0" t="str">
        <f aca="false">VLOOKUP(B1763,Sheet3!$A$1:$E$100,5)</f>
        <v>k19</v>
      </c>
      <c r="G1763" s="0" t="str">
        <f aca="false">VLOOKUP(B1763,Sheet3!$A$1:$E$100,2)</f>
        <v>Oslonka_prosta</v>
      </c>
      <c r="H1763" s="0" t="str">
        <f aca="false">VLOOKUP(B1763,Sheet3!$A$1:$E$100,3)</f>
        <v>20,99</v>
      </c>
      <c r="I1763" s="0" t="str">
        <f aca="false">VLOOKUP(F1763,Sheet4!$A$1:$B$22,2)</f>
        <v>wyroby_korkowe</v>
      </c>
    </row>
    <row r="1764" customFormat="false" ht="18.4" hidden="false" customHeight="true" outlineLevel="0" collapsed="false">
      <c r="A1764" s="0" t="n">
        <v>1763</v>
      </c>
      <c r="B1764" s="0" t="s">
        <v>67</v>
      </c>
      <c r="C1764" s="2" t="n">
        <v>41001</v>
      </c>
      <c r="D1764" s="0" t="n">
        <v>60</v>
      </c>
      <c r="E1764" s="0" t="n">
        <f aca="false">MONTH(C1764)</f>
        <v>4</v>
      </c>
      <c r="F1764" s="0" t="str">
        <f aca="false">VLOOKUP(B1764,Sheet3!$A$1:$E$100,5)</f>
        <v>k14</v>
      </c>
      <c r="G1764" s="0" t="str">
        <f aca="false">VLOOKUP(B1764,Sheet3!$A$1:$E$100,2)</f>
        <v>Rapsodia</v>
      </c>
      <c r="H1764" s="0" t="str">
        <f aca="false">VLOOKUP(B1764,Sheet3!$A$1:$E$100,3)</f>
        <v>64,99</v>
      </c>
      <c r="I1764" s="0" t="str">
        <f aca="false">VLOOKUP(F1764,Sheet4!$A$1:$B$22,2)</f>
        <v>parkiet_korkowy</v>
      </c>
    </row>
    <row r="1765" customFormat="false" ht="18.4" hidden="false" customHeight="true" outlineLevel="0" collapsed="false">
      <c r="A1765" s="1" t="n">
        <v>1764</v>
      </c>
      <c r="B1765" s="0" t="s">
        <v>64</v>
      </c>
      <c r="C1765" s="2" t="n">
        <v>41191</v>
      </c>
      <c r="D1765" s="0" t="n">
        <v>1</v>
      </c>
      <c r="E1765" s="0" t="n">
        <f aca="false">MONTH(C1765)</f>
        <v>10</v>
      </c>
      <c r="F1765" s="0" t="str">
        <f aca="false">VLOOKUP(B1765,Sheet3!$A$1:$E$100,5)</f>
        <v>k9</v>
      </c>
      <c r="G1765" s="0" t="str">
        <f aca="false">VLOOKUP(B1765,Sheet3!$A$1:$E$100,2)</f>
        <v>duze</v>
      </c>
      <c r="H1765" s="0" t="str">
        <f aca="false">VLOOKUP(B1765,Sheet3!$A$1:$E$100,3)</f>
        <v>48,00</v>
      </c>
      <c r="I1765" s="0" t="str">
        <f aca="false">VLOOKUP(F1765,Sheet4!$A$1:$B$22,2)</f>
        <v>panele_korkowe</v>
      </c>
    </row>
    <row r="1766" customFormat="false" ht="18.4" hidden="false" customHeight="true" outlineLevel="0" collapsed="false">
      <c r="A1766" s="0" t="n">
        <v>1765</v>
      </c>
      <c r="B1766" s="0" t="s">
        <v>94</v>
      </c>
      <c r="C1766" s="2" t="n">
        <v>41029</v>
      </c>
      <c r="D1766" s="0" t="n">
        <v>50</v>
      </c>
      <c r="E1766" s="0" t="n">
        <f aca="false">MONTH(C1766)</f>
        <v>4</v>
      </c>
      <c r="F1766" s="0" t="str">
        <f aca="false">VLOOKUP(B1766,Sheet3!$A$1:$E$100,5)</f>
        <v>k3</v>
      </c>
      <c r="G1766" s="0" t="str">
        <f aca="false">VLOOKUP(B1766,Sheet3!$A$1:$E$100,2)</f>
        <v>frakcja_0,2-0,5_mm</v>
      </c>
      <c r="H1766" s="0" t="str">
        <f aca="false">VLOOKUP(B1766,Sheet3!$A$1:$E$100,3)</f>
        <v>9,99</v>
      </c>
      <c r="I1766" s="0" t="str">
        <f aca="false">VLOOKUP(F1766,Sheet4!$A$1:$B$22,2)</f>
        <v>panele_korkowe</v>
      </c>
    </row>
    <row r="1767" customFormat="false" ht="18.4" hidden="false" customHeight="true" outlineLevel="0" collapsed="false">
      <c r="A1767" s="1" t="n">
        <v>1766</v>
      </c>
      <c r="B1767" s="0" t="s">
        <v>89</v>
      </c>
      <c r="C1767" s="2" t="n">
        <v>41051</v>
      </c>
      <c r="D1767" s="0" t="n">
        <v>2</v>
      </c>
      <c r="E1767" s="0" t="n">
        <f aca="false">MONTH(C1767)</f>
        <v>5</v>
      </c>
      <c r="F1767" s="0" t="str">
        <f aca="false">VLOOKUP(B1767,Sheet3!$A$1:$E$100,5)</f>
        <v>k19</v>
      </c>
      <c r="G1767" s="0" t="str">
        <f aca="false">VLOOKUP(B1767,Sheet3!$A$1:$E$100,2)</f>
        <v>Taca_okragla</v>
      </c>
      <c r="H1767" s="0" t="str">
        <f aca="false">VLOOKUP(B1767,Sheet3!$A$1:$E$100,3)</f>
        <v>32,49</v>
      </c>
      <c r="I1767" s="0" t="str">
        <f aca="false">VLOOKUP(F1767,Sheet4!$A$1:$B$22,2)</f>
        <v>wyroby_korkowe</v>
      </c>
    </row>
    <row r="1768" customFormat="false" ht="18.4" hidden="false" customHeight="true" outlineLevel="0" collapsed="false">
      <c r="A1768" s="0" t="n">
        <v>1767</v>
      </c>
      <c r="B1768" s="0" t="s">
        <v>81</v>
      </c>
      <c r="C1768" s="2" t="n">
        <v>41159</v>
      </c>
      <c r="D1768" s="0" t="n">
        <v>18</v>
      </c>
      <c r="E1768" s="0" t="n">
        <f aca="false">MONTH(C1768)</f>
        <v>9</v>
      </c>
      <c r="F1768" s="0" t="str">
        <f aca="false">VLOOKUP(B1768,Sheet3!$A$1:$E$100,5)</f>
        <v>k12</v>
      </c>
      <c r="G1768" s="0" t="str">
        <f aca="false">VLOOKUP(B1768,Sheet3!$A$1:$E$100,2)</f>
        <v>1000x700x3</v>
      </c>
      <c r="H1768" s="0" t="str">
        <f aca="false">VLOOKUP(B1768,Sheet3!$A$1:$E$100,3)</f>
        <v>9,99</v>
      </c>
      <c r="I1768" s="0" t="str">
        <f aca="false">VLOOKUP(F1768,Sheet4!$A$1:$B$22,2)</f>
        <v>plyty_korkowe</v>
      </c>
    </row>
    <row r="1769" customFormat="false" ht="18.4" hidden="false" customHeight="true" outlineLevel="0" collapsed="false">
      <c r="A1769" s="1" t="n">
        <v>1768</v>
      </c>
      <c r="B1769" s="0" t="s">
        <v>22</v>
      </c>
      <c r="C1769" s="2" t="n">
        <v>41090</v>
      </c>
      <c r="D1769" s="0" t="n">
        <v>3</v>
      </c>
      <c r="E1769" s="0" t="n">
        <f aca="false">MONTH(C1769)</f>
        <v>6</v>
      </c>
      <c r="F1769" s="0" t="str">
        <f aca="false">VLOOKUP(B1769,Sheet3!$A$1:$E$100,5)</f>
        <v>k17</v>
      </c>
      <c r="G1769" s="0" t="str">
        <f aca="false">VLOOKUP(B1769,Sheet3!$A$1:$E$100,2)</f>
        <v>korek_natryskowy</v>
      </c>
      <c r="H1769" s="0" t="str">
        <f aca="false">VLOOKUP(B1769,Sheet3!$A$1:$E$100,3)</f>
        <v>33,99</v>
      </c>
      <c r="I1769" s="0" t="str">
        <f aca="false">VLOOKUP(F1769,Sheet4!$A$1:$B$22,2)</f>
        <v>masa_korkowa</v>
      </c>
    </row>
    <row r="1770" customFormat="false" ht="18.4" hidden="false" customHeight="true" outlineLevel="0" collapsed="false">
      <c r="A1770" s="0" t="n">
        <v>1769</v>
      </c>
      <c r="B1770" s="0" t="s">
        <v>70</v>
      </c>
      <c r="C1770" s="2" t="n">
        <v>41064</v>
      </c>
      <c r="D1770" s="0" t="n">
        <v>20</v>
      </c>
      <c r="E1770" s="0" t="n">
        <f aca="false">MONTH(C1770)</f>
        <v>6</v>
      </c>
      <c r="F1770" s="0" t="str">
        <f aca="false">VLOOKUP(B1770,Sheet3!$A$1:$E$100,5)</f>
        <v>k14</v>
      </c>
      <c r="G1770" s="0" t="str">
        <f aca="false">VLOOKUP(B1770,Sheet3!$A$1:$E$100,2)</f>
        <v>Symphony</v>
      </c>
      <c r="H1770" s="0" t="str">
        <f aca="false">VLOOKUP(B1770,Sheet3!$A$1:$E$100,3)</f>
        <v>83,99</v>
      </c>
      <c r="I1770" s="0" t="str">
        <f aca="false">VLOOKUP(F1770,Sheet4!$A$1:$B$22,2)</f>
        <v>parkiet_korkowy</v>
      </c>
    </row>
    <row r="1771" customFormat="false" ht="18.4" hidden="false" customHeight="true" outlineLevel="0" collapsed="false">
      <c r="A1771" s="1" t="n">
        <v>1770</v>
      </c>
      <c r="B1771" s="0" t="s">
        <v>58</v>
      </c>
      <c r="C1771" s="2" t="n">
        <v>41004</v>
      </c>
      <c r="D1771" s="0" t="n">
        <v>14</v>
      </c>
      <c r="E1771" s="0" t="n">
        <f aca="false">MONTH(C1771)</f>
        <v>4</v>
      </c>
      <c r="F1771" s="0" t="str">
        <f aca="false">VLOOKUP(B1771,Sheet3!$A$1:$E$100,5)</f>
        <v>k5</v>
      </c>
      <c r="G1771" s="0" t="str">
        <f aca="false">VLOOKUP(B1771,Sheet3!$A$1:$E$100,2)</f>
        <v>Aglomerado_80_mm</v>
      </c>
      <c r="H1771" s="0" t="str">
        <f aca="false">VLOOKUP(B1771,Sheet3!$A$1:$E$100,3)</f>
        <v>149,99</v>
      </c>
      <c r="I1771" s="0" t="str">
        <f aca="false">VLOOKUP(F1771,Sheet4!$A$1:$B$22,2)</f>
        <v>panele_korkowe</v>
      </c>
    </row>
    <row r="1772" customFormat="false" ht="18.4" hidden="false" customHeight="true" outlineLevel="0" collapsed="false">
      <c r="A1772" s="0" t="n">
        <v>1771</v>
      </c>
      <c r="B1772" s="0" t="s">
        <v>37</v>
      </c>
      <c r="C1772" s="2" t="n">
        <v>40941</v>
      </c>
      <c r="D1772" s="0" t="n">
        <v>2</v>
      </c>
      <c r="E1772" s="0" t="n">
        <f aca="false">MONTH(C1772)</f>
        <v>2</v>
      </c>
      <c r="F1772" s="0" t="str">
        <f aca="false">VLOOKUP(B1772,Sheet3!$A$1:$E$100,5)</f>
        <v>k15</v>
      </c>
      <c r="G1772" s="0" t="str">
        <f aca="false">VLOOKUP(B1772,Sheet3!$A$1:$E$100,2)</f>
        <v>kostka</v>
      </c>
      <c r="H1772" s="0" t="str">
        <f aca="false">VLOOKUP(B1772,Sheet3!$A$1:$E$100,3)</f>
        <v>25,99</v>
      </c>
      <c r="I1772" s="0" t="str">
        <f aca="false">VLOOKUP(F1772,Sheet4!$A$1:$B$22,2)</f>
        <v>maty_korkowe</v>
      </c>
    </row>
    <row r="1773" customFormat="false" ht="18.4" hidden="false" customHeight="true" outlineLevel="0" collapsed="false">
      <c r="A1773" s="1" t="n">
        <v>1772</v>
      </c>
      <c r="B1773" s="0" t="s">
        <v>79</v>
      </c>
      <c r="C1773" s="2" t="n">
        <v>41003</v>
      </c>
      <c r="D1773" s="0" t="n">
        <v>25</v>
      </c>
      <c r="E1773" s="0" t="n">
        <f aca="false">MONTH(C1773)</f>
        <v>4</v>
      </c>
      <c r="F1773" s="0" t="str">
        <f aca="false">VLOOKUP(B1773,Sheet3!$A$1:$E$100,5)</f>
        <v>k1</v>
      </c>
      <c r="G1773" s="0" t="str">
        <f aca="false">VLOOKUP(B1773,Sheet3!$A$1:$E$100,2)</f>
        <v>Especial_Big</v>
      </c>
      <c r="H1773" s="0" t="str">
        <f aca="false">VLOOKUP(B1773,Sheet3!$A$1:$E$100,3)</f>
        <v>24,99</v>
      </c>
      <c r="I1773" s="0" t="str">
        <f aca="false">VLOOKUP(F1773,Sheet4!$A$1:$B$22,2)</f>
        <v>korek_scienny</v>
      </c>
    </row>
    <row r="1774" customFormat="false" ht="18.4" hidden="false" customHeight="true" outlineLevel="0" collapsed="false">
      <c r="A1774" s="0" t="n">
        <v>1773</v>
      </c>
      <c r="B1774" s="0" t="s">
        <v>63</v>
      </c>
      <c r="C1774" s="2" t="n">
        <v>41087</v>
      </c>
      <c r="D1774" s="0" t="n">
        <v>20</v>
      </c>
      <c r="E1774" s="0" t="n">
        <f aca="false">MONTH(C1774)</f>
        <v>6</v>
      </c>
      <c r="F1774" s="0" t="str">
        <f aca="false">VLOOKUP(B1774,Sheet3!$A$1:$E$100,5)</f>
        <v>k19</v>
      </c>
      <c r="G1774" s="0" t="str">
        <f aca="false">VLOOKUP(B1774,Sheet3!$A$1:$E$100,2)</f>
        <v>Taca_okragla</v>
      </c>
      <c r="H1774" s="0" t="str">
        <f aca="false">VLOOKUP(B1774,Sheet3!$A$1:$E$100,3)</f>
        <v>32,49</v>
      </c>
      <c r="I1774" s="0" t="str">
        <f aca="false">VLOOKUP(F1774,Sheet4!$A$1:$B$22,2)</f>
        <v>wyroby_korkowe</v>
      </c>
    </row>
    <row r="1775" customFormat="false" ht="18.4" hidden="false" customHeight="true" outlineLevel="0" collapsed="false">
      <c r="A1775" s="1" t="n">
        <v>1774</v>
      </c>
      <c r="B1775" s="0" t="s">
        <v>40</v>
      </c>
      <c r="C1775" s="2" t="n">
        <v>41037</v>
      </c>
      <c r="D1775" s="0" t="n">
        <v>1</v>
      </c>
      <c r="E1775" s="0" t="n">
        <f aca="false">MONTH(C1775)</f>
        <v>5</v>
      </c>
      <c r="F1775" s="0" t="str">
        <f aca="false">VLOOKUP(B1775,Sheet3!$A$1:$E$100,5)</f>
        <v>k11</v>
      </c>
      <c r="G1775" s="0" t="str">
        <f aca="false">VLOOKUP(B1775,Sheet3!$A$1:$E$100,2)</f>
        <v>kpl_8_mm</v>
      </c>
      <c r="H1775" s="0" t="str">
        <f aca="false">VLOOKUP(B1775,Sheet3!$A$1:$E$100,3)</f>
        <v>7,50</v>
      </c>
      <c r="I1775" s="0" t="str">
        <f aca="false">VLOOKUP(F1775,Sheet4!$A$1:$B$22,2)</f>
        <v>podkladki_naturalne</v>
      </c>
    </row>
    <row r="1776" customFormat="false" ht="18.4" hidden="false" customHeight="true" outlineLevel="0" collapsed="false">
      <c r="A1776" s="0" t="n">
        <v>1775</v>
      </c>
      <c r="B1776" s="0" t="s">
        <v>49</v>
      </c>
      <c r="C1776" s="2" t="n">
        <v>41199</v>
      </c>
      <c r="D1776" s="0" t="n">
        <v>2</v>
      </c>
      <c r="E1776" s="0" t="n">
        <f aca="false">MONTH(C1776)</f>
        <v>10</v>
      </c>
      <c r="F1776" s="0" t="str">
        <f aca="false">VLOOKUP(B1776,Sheet3!$A$1:$E$100,5)</f>
        <v>k19</v>
      </c>
      <c r="G1776" s="0" t="str">
        <f aca="false">VLOOKUP(B1776,Sheet3!$A$1:$E$100,2)</f>
        <v>Serwetnik_duży</v>
      </c>
      <c r="H1776" s="0" t="str">
        <f aca="false">VLOOKUP(B1776,Sheet3!$A$1:$E$100,3)</f>
        <v>8,99</v>
      </c>
      <c r="I1776" s="0" t="str">
        <f aca="false">VLOOKUP(F1776,Sheet4!$A$1:$B$22,2)</f>
        <v>wyroby_korkowe</v>
      </c>
    </row>
    <row r="1777" customFormat="false" ht="18.4" hidden="false" customHeight="true" outlineLevel="0" collapsed="false">
      <c r="A1777" s="1" t="n">
        <v>1776</v>
      </c>
      <c r="B1777" s="0" t="s">
        <v>59</v>
      </c>
      <c r="C1777" s="2" t="n">
        <v>41022</v>
      </c>
      <c r="D1777" s="0" t="n">
        <v>74</v>
      </c>
      <c r="E1777" s="0" t="n">
        <f aca="false">MONTH(C1777)</f>
        <v>4</v>
      </c>
      <c r="F1777" s="0" t="str">
        <f aca="false">VLOOKUP(B1777,Sheet3!$A$1:$E$100,5)</f>
        <v>k16</v>
      </c>
      <c r="G1777" s="0" t="str">
        <f aca="false">VLOOKUP(B1777,Sheet3!$A$1:$E$100,2)</f>
        <v>standard</v>
      </c>
      <c r="H1777" s="0" t="str">
        <f aca="false">VLOOKUP(B1777,Sheet3!$A$1:$E$100,3)</f>
        <v>1,09</v>
      </c>
      <c r="I1777" s="0" t="str">
        <f aca="false">VLOOKUP(F1777,Sheet4!$A$1:$B$22,2)</f>
        <v>przekladki_korkowe</v>
      </c>
    </row>
    <row r="1778" customFormat="false" ht="18.4" hidden="false" customHeight="true" outlineLevel="0" collapsed="false">
      <c r="A1778" s="0" t="n">
        <v>1777</v>
      </c>
      <c r="B1778" s="0" t="s">
        <v>55</v>
      </c>
      <c r="C1778" s="2" t="n">
        <v>41142</v>
      </c>
      <c r="D1778" s="0" t="n">
        <v>3</v>
      </c>
      <c r="E1778" s="0" t="n">
        <f aca="false">MONTH(C1778)</f>
        <v>8</v>
      </c>
      <c r="F1778" s="0" t="str">
        <f aca="false">VLOOKUP(B1778,Sheet3!$A$1:$E$100,5)</f>
        <v>k11</v>
      </c>
      <c r="G1778" s="0" t="str">
        <f aca="false">VLOOKUP(B1778,Sheet3!$A$1:$E$100,2)</f>
        <v>kpl_3_mm</v>
      </c>
      <c r="H1778" s="0" t="str">
        <f aca="false">VLOOKUP(B1778,Sheet3!$A$1:$E$100,3)</f>
        <v>3,50</v>
      </c>
      <c r="I1778" s="0" t="str">
        <f aca="false">VLOOKUP(F1778,Sheet4!$A$1:$B$22,2)</f>
        <v>podkladki_naturalne</v>
      </c>
    </row>
    <row r="1779" customFormat="false" ht="18.4" hidden="false" customHeight="true" outlineLevel="0" collapsed="false">
      <c r="A1779" s="1" t="n">
        <v>1778</v>
      </c>
      <c r="B1779" s="0" t="s">
        <v>63</v>
      </c>
      <c r="C1779" s="2" t="n">
        <v>41243</v>
      </c>
      <c r="D1779" s="0" t="n">
        <v>20</v>
      </c>
      <c r="E1779" s="0" t="n">
        <f aca="false">MONTH(C1779)</f>
        <v>11</v>
      </c>
      <c r="F1779" s="0" t="str">
        <f aca="false">VLOOKUP(B1779,Sheet3!$A$1:$E$100,5)</f>
        <v>k19</v>
      </c>
      <c r="G1779" s="0" t="str">
        <f aca="false">VLOOKUP(B1779,Sheet3!$A$1:$E$100,2)</f>
        <v>Taca_okragla</v>
      </c>
      <c r="H1779" s="0" t="str">
        <f aca="false">VLOOKUP(B1779,Sheet3!$A$1:$E$100,3)</f>
        <v>32,49</v>
      </c>
      <c r="I1779" s="0" t="str">
        <f aca="false">VLOOKUP(F1779,Sheet4!$A$1:$B$22,2)</f>
        <v>wyroby_korkowe</v>
      </c>
    </row>
    <row r="1780" customFormat="false" ht="18.4" hidden="false" customHeight="true" outlineLevel="0" collapsed="false">
      <c r="A1780" s="0" t="n">
        <v>1779</v>
      </c>
      <c r="B1780" s="0" t="s">
        <v>81</v>
      </c>
      <c r="C1780" s="2" t="n">
        <v>41122</v>
      </c>
      <c r="D1780" s="0" t="n">
        <v>12</v>
      </c>
      <c r="E1780" s="0" t="n">
        <f aca="false">MONTH(C1780)</f>
        <v>8</v>
      </c>
      <c r="F1780" s="0" t="str">
        <f aca="false">VLOOKUP(B1780,Sheet3!$A$1:$E$100,5)</f>
        <v>k12</v>
      </c>
      <c r="G1780" s="0" t="str">
        <f aca="false">VLOOKUP(B1780,Sheet3!$A$1:$E$100,2)</f>
        <v>1000x700x3</v>
      </c>
      <c r="H1780" s="0" t="str">
        <f aca="false">VLOOKUP(B1780,Sheet3!$A$1:$E$100,3)</f>
        <v>9,99</v>
      </c>
      <c r="I1780" s="0" t="str">
        <f aca="false">VLOOKUP(F1780,Sheet4!$A$1:$B$22,2)</f>
        <v>plyty_korkowe</v>
      </c>
    </row>
    <row r="1781" customFormat="false" ht="18.4" hidden="false" customHeight="true" outlineLevel="0" collapsed="false">
      <c r="A1781" s="1" t="n">
        <v>1780</v>
      </c>
      <c r="B1781" s="0" t="s">
        <v>75</v>
      </c>
      <c r="C1781" s="2" t="n">
        <v>41082</v>
      </c>
      <c r="D1781" s="0" t="n">
        <v>2</v>
      </c>
      <c r="E1781" s="0" t="n">
        <f aca="false">MONTH(C1781)</f>
        <v>6</v>
      </c>
      <c r="F1781" s="0" t="str">
        <f aca="false">VLOOKUP(B1781,Sheet3!$A$1:$E$100,5)</f>
        <v>k4</v>
      </c>
      <c r="G1781" s="0" t="str">
        <f aca="false">VLOOKUP(B1781,Sheet3!$A$1:$E$100,2)</f>
        <v>3_l_kontaktowy</v>
      </c>
      <c r="H1781" s="0" t="str">
        <f aca="false">VLOOKUP(B1781,Sheet3!$A$1:$E$100,3)</f>
        <v>59,99</v>
      </c>
      <c r="I1781" s="0" t="str">
        <f aca="false">VLOOKUP(F1781,Sheet4!$A$1:$B$22,2)</f>
        <v>panele_korkowe</v>
      </c>
    </row>
    <row r="1782" customFormat="false" ht="18.4" hidden="false" customHeight="true" outlineLevel="0" collapsed="false">
      <c r="A1782" s="0" t="n">
        <v>1781</v>
      </c>
      <c r="B1782" s="0" t="s">
        <v>49</v>
      </c>
      <c r="C1782" s="2" t="n">
        <v>41103</v>
      </c>
      <c r="D1782" s="0" t="n">
        <v>2</v>
      </c>
      <c r="E1782" s="0" t="n">
        <f aca="false">MONTH(C1782)</f>
        <v>7</v>
      </c>
      <c r="F1782" s="0" t="str">
        <f aca="false">VLOOKUP(B1782,Sheet3!$A$1:$E$100,5)</f>
        <v>k19</v>
      </c>
      <c r="G1782" s="0" t="str">
        <f aca="false">VLOOKUP(B1782,Sheet3!$A$1:$E$100,2)</f>
        <v>Serwetnik_duży</v>
      </c>
      <c r="H1782" s="0" t="str">
        <f aca="false">VLOOKUP(B1782,Sheet3!$A$1:$E$100,3)</f>
        <v>8,99</v>
      </c>
      <c r="I1782" s="0" t="str">
        <f aca="false">VLOOKUP(F1782,Sheet4!$A$1:$B$22,2)</f>
        <v>wyroby_korkowe</v>
      </c>
    </row>
    <row r="1783" customFormat="false" ht="18.4" hidden="false" customHeight="true" outlineLevel="0" collapsed="false">
      <c r="A1783" s="1" t="n">
        <v>1782</v>
      </c>
      <c r="B1783" s="0" t="s">
        <v>20</v>
      </c>
      <c r="C1783" s="2" t="n">
        <v>41031</v>
      </c>
      <c r="D1783" s="0" t="n">
        <v>36</v>
      </c>
      <c r="E1783" s="0" t="n">
        <f aca="false">MONTH(C1783)</f>
        <v>5</v>
      </c>
      <c r="F1783" s="0" t="str">
        <f aca="false">VLOOKUP(B1783,Sheet3!$A$1:$E$100,5)</f>
        <v>k6</v>
      </c>
      <c r="G1783" s="0" t="str">
        <f aca="false">VLOOKUP(B1783,Sheet3!$A$1:$E$100,2)</f>
        <v>940x23x5</v>
      </c>
      <c r="H1783" s="0" t="str">
        <f aca="false">VLOOKUP(B1783,Sheet3!$A$1:$E$100,3)</f>
        <v>2,19</v>
      </c>
      <c r="I1783" s="0" t="str">
        <f aca="false">VLOOKUP(F1783,Sheet4!$A$1:$B$22,2)</f>
        <v>panele_korkowe</v>
      </c>
    </row>
    <row r="1784" customFormat="false" ht="18.4" hidden="false" customHeight="true" outlineLevel="0" collapsed="false">
      <c r="A1784" s="0" t="n">
        <v>1783</v>
      </c>
      <c r="B1784" s="0" t="s">
        <v>82</v>
      </c>
      <c r="C1784" s="2" t="n">
        <v>40995</v>
      </c>
      <c r="D1784" s="0" t="n">
        <v>54</v>
      </c>
      <c r="E1784" s="0" t="n">
        <f aca="false">MONTH(C1784)</f>
        <v>3</v>
      </c>
      <c r="F1784" s="0" t="str">
        <f aca="false">VLOOKUP(B1784,Sheet3!$A$1:$E$100,5)</f>
        <v>k5</v>
      </c>
      <c r="G1784" s="0" t="str">
        <f aca="false">VLOOKUP(B1784,Sheet3!$A$1:$E$100,2)</f>
        <v>Aglomerado_30_mm</v>
      </c>
      <c r="H1784" s="0" t="str">
        <f aca="false">VLOOKUP(B1784,Sheet3!$A$1:$E$100,3)</f>
        <v>49,99</v>
      </c>
      <c r="I1784" s="0" t="str">
        <f aca="false">VLOOKUP(F1784,Sheet4!$A$1:$B$22,2)</f>
        <v>panele_korkowe</v>
      </c>
    </row>
    <row r="1785" customFormat="false" ht="18.4" hidden="false" customHeight="true" outlineLevel="0" collapsed="false">
      <c r="A1785" s="1" t="n">
        <v>1784</v>
      </c>
      <c r="B1785" s="0" t="s">
        <v>42</v>
      </c>
      <c r="C1785" s="2" t="n">
        <v>41265</v>
      </c>
      <c r="D1785" s="0" t="n">
        <v>5</v>
      </c>
      <c r="E1785" s="0" t="n">
        <f aca="false">MONTH(C1785)</f>
        <v>12</v>
      </c>
      <c r="F1785" s="0" t="str">
        <f aca="false">VLOOKUP(B1785,Sheet3!$A$1:$E$100,5)</f>
        <v>k20</v>
      </c>
      <c r="G1785" s="0" t="str">
        <f aca="false">VLOOKUP(B1785,Sheet3!$A$1:$E$100,2)</f>
        <v>Stozkowe_male</v>
      </c>
      <c r="H1785" s="0" t="str">
        <f aca="false">VLOOKUP(B1785,Sheet3!$A$1:$E$100,3)</f>
        <v>0,49</v>
      </c>
      <c r="I1785" s="0" t="str">
        <f aca="false">VLOOKUP(F1785,Sheet4!$A$1:$B$22,2)</f>
        <v>korki_do_butelek</v>
      </c>
    </row>
    <row r="1786" customFormat="false" ht="18.4" hidden="false" customHeight="true" outlineLevel="0" collapsed="false">
      <c r="A1786" s="0" t="n">
        <v>1785</v>
      </c>
      <c r="B1786" s="0" t="s">
        <v>25</v>
      </c>
      <c r="C1786" s="2" t="n">
        <v>41011</v>
      </c>
      <c r="D1786" s="0" t="n">
        <v>5</v>
      </c>
      <c r="E1786" s="0" t="n">
        <f aca="false">MONTH(C1786)</f>
        <v>4</v>
      </c>
      <c r="F1786" s="0" t="str">
        <f aca="false">VLOOKUP(B1786,Sheet3!$A$1:$E$100,5)</f>
        <v>k4</v>
      </c>
      <c r="G1786" s="0" t="str">
        <f aca="false">VLOOKUP(B1786,Sheet3!$A$1:$E$100,2)</f>
        <v>1_l_wodny</v>
      </c>
      <c r="H1786" s="0" t="str">
        <f aca="false">VLOOKUP(B1786,Sheet3!$A$1:$E$100,3)</f>
        <v>37,99</v>
      </c>
      <c r="I1786" s="0" t="str">
        <f aca="false">VLOOKUP(F1786,Sheet4!$A$1:$B$22,2)</f>
        <v>panele_korkowe</v>
      </c>
    </row>
    <row r="1787" customFormat="false" ht="18.4" hidden="false" customHeight="true" outlineLevel="0" collapsed="false">
      <c r="A1787" s="1" t="n">
        <v>1786</v>
      </c>
      <c r="B1787" s="0" t="s">
        <v>90</v>
      </c>
      <c r="C1787" s="2" t="n">
        <v>40983</v>
      </c>
      <c r="D1787" s="0" t="n">
        <v>33</v>
      </c>
      <c r="E1787" s="0" t="n">
        <f aca="false">MONTH(C1787)</f>
        <v>3</v>
      </c>
      <c r="F1787" s="0" t="str">
        <f aca="false">VLOOKUP(B1787,Sheet3!$A$1:$E$100,5)</f>
        <v>k21</v>
      </c>
      <c r="G1787" s="0" t="str">
        <f aca="false">VLOOKUP(B1787,Sheet3!$A$1:$E$100,2)</f>
        <v>Rapsodia</v>
      </c>
      <c r="H1787" s="0" t="str">
        <f aca="false">VLOOKUP(B1787,Sheet3!$A$1:$E$100,3)</f>
        <v>129,99</v>
      </c>
      <c r="I1787" s="0" t="str">
        <f aca="false">VLOOKUP(F1787,Sheet4!$A$1:$B$22,2)</f>
        <v>panele_korkowe</v>
      </c>
    </row>
    <row r="1788" customFormat="false" ht="18.4" hidden="false" customHeight="true" outlineLevel="0" collapsed="false">
      <c r="A1788" s="0" t="n">
        <v>1787</v>
      </c>
      <c r="B1788" s="0" t="s">
        <v>46</v>
      </c>
      <c r="C1788" s="2" t="n">
        <v>41212</v>
      </c>
      <c r="D1788" s="0" t="n">
        <v>22</v>
      </c>
      <c r="E1788" s="0" t="n">
        <f aca="false">MONTH(C1788)</f>
        <v>10</v>
      </c>
      <c r="F1788" s="0" t="str">
        <f aca="false">VLOOKUP(B1788,Sheet3!$A$1:$E$100,5)</f>
        <v>k2</v>
      </c>
      <c r="G1788" s="0" t="str">
        <f aca="false">VLOOKUP(B1788,Sheet3!$A$1:$E$100,2)</f>
        <v>Big_8_mm</v>
      </c>
      <c r="H1788" s="0" t="str">
        <f aca="false">VLOOKUP(B1788,Sheet3!$A$1:$E$100,3)</f>
        <v>138,00</v>
      </c>
      <c r="I1788" s="0" t="str">
        <f aca="false">VLOOKUP(F1788,Sheet4!$A$1:$B$22,2)</f>
        <v>wyroby_korkowe</v>
      </c>
    </row>
    <row r="1789" customFormat="false" ht="18.4" hidden="false" customHeight="true" outlineLevel="0" collapsed="false">
      <c r="A1789" s="1" t="n">
        <v>1788</v>
      </c>
      <c r="B1789" s="0" t="s">
        <v>53</v>
      </c>
      <c r="C1789" s="2" t="n">
        <v>41001</v>
      </c>
      <c r="D1789" s="0" t="n">
        <v>45</v>
      </c>
      <c r="E1789" s="0" t="n">
        <f aca="false">MONTH(C1789)</f>
        <v>4</v>
      </c>
      <c r="F1789" s="0" t="str">
        <f aca="false">VLOOKUP(B1789,Sheet3!$A$1:$E$100,5)</f>
        <v>k2</v>
      </c>
      <c r="G1789" s="0" t="str">
        <f aca="false">VLOOKUP(B1789,Sheet3!$A$1:$E$100,2)</f>
        <v>Special_4_mm</v>
      </c>
      <c r="H1789" s="0" t="str">
        <f aca="false">VLOOKUP(B1789,Sheet3!$A$1:$E$100,3)</f>
        <v>94,99</v>
      </c>
      <c r="I1789" s="0" t="str">
        <f aca="false">VLOOKUP(F1789,Sheet4!$A$1:$B$22,2)</f>
        <v>wyroby_korkowe</v>
      </c>
    </row>
    <row r="1790" customFormat="false" ht="18.4" hidden="false" customHeight="true" outlineLevel="0" collapsed="false">
      <c r="A1790" s="0" t="n">
        <v>1789</v>
      </c>
      <c r="B1790" s="0" t="s">
        <v>75</v>
      </c>
      <c r="C1790" s="2" t="n">
        <v>41163</v>
      </c>
      <c r="D1790" s="0" t="n">
        <v>2</v>
      </c>
      <c r="E1790" s="0" t="n">
        <f aca="false">MONTH(C1790)</f>
        <v>9</v>
      </c>
      <c r="F1790" s="0" t="str">
        <f aca="false">VLOOKUP(B1790,Sheet3!$A$1:$E$100,5)</f>
        <v>k4</v>
      </c>
      <c r="G1790" s="0" t="str">
        <f aca="false">VLOOKUP(B1790,Sheet3!$A$1:$E$100,2)</f>
        <v>3_l_kontaktowy</v>
      </c>
      <c r="H1790" s="0" t="str">
        <f aca="false">VLOOKUP(B1790,Sheet3!$A$1:$E$100,3)</f>
        <v>59,99</v>
      </c>
      <c r="I1790" s="0" t="str">
        <f aca="false">VLOOKUP(F1790,Sheet4!$A$1:$B$22,2)</f>
        <v>panele_korkowe</v>
      </c>
    </row>
    <row r="1791" customFormat="false" ht="18.4" hidden="false" customHeight="true" outlineLevel="0" collapsed="false">
      <c r="A1791" s="1" t="n">
        <v>1790</v>
      </c>
      <c r="B1791" s="0" t="s">
        <v>56</v>
      </c>
      <c r="C1791" s="2" t="n">
        <v>40984</v>
      </c>
      <c r="D1791" s="0" t="n">
        <v>40</v>
      </c>
      <c r="E1791" s="0" t="n">
        <f aca="false">MONTH(C1791)</f>
        <v>3</v>
      </c>
      <c r="F1791" s="0" t="str">
        <f aca="false">VLOOKUP(B1791,Sheet3!$A$1:$E$100,5)</f>
        <v>k21</v>
      </c>
      <c r="G1791" s="0" t="str">
        <f aca="false">VLOOKUP(B1791,Sheet3!$A$1:$E$100,2)</f>
        <v>Harmony</v>
      </c>
      <c r="H1791" s="0" t="str">
        <f aca="false">VLOOKUP(B1791,Sheet3!$A$1:$E$100,3)</f>
        <v>139,99</v>
      </c>
      <c r="I1791" s="0" t="str">
        <f aca="false">VLOOKUP(F1791,Sheet4!$A$1:$B$22,2)</f>
        <v>panele_korkowe</v>
      </c>
    </row>
    <row r="1792" customFormat="false" ht="18.4" hidden="false" customHeight="true" outlineLevel="0" collapsed="false">
      <c r="A1792" s="0" t="n">
        <v>1791</v>
      </c>
      <c r="B1792" s="0" t="s">
        <v>51</v>
      </c>
      <c r="C1792" s="2" t="n">
        <v>40953</v>
      </c>
      <c r="D1792" s="0" t="n">
        <v>3</v>
      </c>
      <c r="E1792" s="0" t="n">
        <f aca="false">MONTH(C1792)</f>
        <v>2</v>
      </c>
      <c r="F1792" s="0" t="str">
        <f aca="false">VLOOKUP(B1792,Sheet3!$A$1:$E$100,5)</f>
        <v>k10</v>
      </c>
      <c r="G1792" s="0" t="str">
        <f aca="false">VLOOKUP(B1792,Sheet3!$A$1:$E$100,2)</f>
        <v>60x80</v>
      </c>
      <c r="H1792" s="0" t="str">
        <f aca="false">VLOOKUP(B1792,Sheet3!$A$1:$E$100,3)</f>
        <v>51,00</v>
      </c>
      <c r="I1792" s="0" t="str">
        <f aca="false">VLOOKUP(F1792,Sheet4!$A$1:$B$22,2)</f>
        <v>tablice_korkowe</v>
      </c>
    </row>
    <row r="1793" customFormat="false" ht="18.4" hidden="false" customHeight="true" outlineLevel="0" collapsed="false">
      <c r="A1793" s="1" t="n">
        <v>1792</v>
      </c>
      <c r="B1793" s="0" t="s">
        <v>84</v>
      </c>
      <c r="C1793" s="2" t="n">
        <v>41011</v>
      </c>
      <c r="D1793" s="0" t="n">
        <v>1</v>
      </c>
      <c r="E1793" s="0" t="n">
        <f aca="false">MONTH(C1793)</f>
        <v>4</v>
      </c>
      <c r="F1793" s="0" t="str">
        <f aca="false">VLOOKUP(B1793,Sheet3!$A$1:$E$100,5)</f>
        <v>k11</v>
      </c>
      <c r="G1793" s="0" t="str">
        <f aca="false">VLOOKUP(B1793,Sheet3!$A$1:$E$100,2)</f>
        <v>kpl_6_mm</v>
      </c>
      <c r="H1793" s="0" t="str">
        <f aca="false">VLOOKUP(B1793,Sheet3!$A$1:$E$100,3)</f>
        <v>6,20</v>
      </c>
      <c r="I1793" s="0" t="str">
        <f aca="false">VLOOKUP(F1793,Sheet4!$A$1:$B$22,2)</f>
        <v>podkladki_naturalne</v>
      </c>
    </row>
    <row r="1794" customFormat="false" ht="18.4" hidden="false" customHeight="true" outlineLevel="0" collapsed="false">
      <c r="A1794" s="0" t="n">
        <v>1793</v>
      </c>
      <c r="B1794" s="0" t="s">
        <v>37</v>
      </c>
      <c r="C1794" s="2" t="n">
        <v>41062</v>
      </c>
      <c r="D1794" s="0" t="n">
        <v>1</v>
      </c>
      <c r="E1794" s="0" t="n">
        <f aca="false">MONTH(C1794)</f>
        <v>6</v>
      </c>
      <c r="F1794" s="0" t="str">
        <f aca="false">VLOOKUP(B1794,Sheet3!$A$1:$E$100,5)</f>
        <v>k15</v>
      </c>
      <c r="G1794" s="0" t="str">
        <f aca="false">VLOOKUP(B1794,Sheet3!$A$1:$E$100,2)</f>
        <v>kostka</v>
      </c>
      <c r="H1794" s="0" t="str">
        <f aca="false">VLOOKUP(B1794,Sheet3!$A$1:$E$100,3)</f>
        <v>25,99</v>
      </c>
      <c r="I1794" s="0" t="str">
        <f aca="false">VLOOKUP(F1794,Sheet4!$A$1:$B$22,2)</f>
        <v>maty_korkowe</v>
      </c>
    </row>
    <row r="1795" customFormat="false" ht="18.4" hidden="false" customHeight="true" outlineLevel="0" collapsed="false">
      <c r="A1795" s="1" t="n">
        <v>1794</v>
      </c>
      <c r="B1795" s="0" t="s">
        <v>32</v>
      </c>
      <c r="C1795" s="2" t="n">
        <v>41080</v>
      </c>
      <c r="D1795" s="0" t="n">
        <v>8</v>
      </c>
      <c r="E1795" s="0" t="n">
        <f aca="false">MONTH(C1795)</f>
        <v>6</v>
      </c>
      <c r="F1795" s="0" t="str">
        <f aca="false">VLOOKUP(B1795,Sheet3!$A$1:$E$100,5)</f>
        <v>k8</v>
      </c>
      <c r="G1795" s="0" t="str">
        <f aca="false">VLOOKUP(B1795,Sheet3!$A$1:$E$100,2)</f>
        <v>LB_2</v>
      </c>
      <c r="H1795" s="0" t="str">
        <f aca="false">VLOOKUP(B1795,Sheet3!$A$1:$E$100,3)</f>
        <v>1,80</v>
      </c>
      <c r="I1795" s="0" t="str">
        <f aca="false">VLOOKUP(F1795,Sheet4!$A$1:$B$22,2)</f>
        <v>panele_korkowe</v>
      </c>
    </row>
    <row r="1796" customFormat="false" ht="18.4" hidden="false" customHeight="true" outlineLevel="0" collapsed="false">
      <c r="A1796" s="0" t="n">
        <v>1795</v>
      </c>
      <c r="B1796" s="0" t="s">
        <v>22</v>
      </c>
      <c r="C1796" s="2" t="n">
        <v>41129</v>
      </c>
      <c r="D1796" s="0" t="n">
        <v>1</v>
      </c>
      <c r="E1796" s="0" t="n">
        <f aca="false">MONTH(C1796)</f>
        <v>8</v>
      </c>
      <c r="F1796" s="0" t="str">
        <f aca="false">VLOOKUP(B1796,Sheet3!$A$1:$E$100,5)</f>
        <v>k17</v>
      </c>
      <c r="G1796" s="0" t="str">
        <f aca="false">VLOOKUP(B1796,Sheet3!$A$1:$E$100,2)</f>
        <v>korek_natryskowy</v>
      </c>
      <c r="H1796" s="0" t="str">
        <f aca="false">VLOOKUP(B1796,Sheet3!$A$1:$E$100,3)</f>
        <v>33,99</v>
      </c>
      <c r="I1796" s="0" t="str">
        <f aca="false">VLOOKUP(F1796,Sheet4!$A$1:$B$22,2)</f>
        <v>masa_korkowa</v>
      </c>
    </row>
    <row r="1797" customFormat="false" ht="18.4" hidden="false" customHeight="true" outlineLevel="0" collapsed="false">
      <c r="A1797" s="1" t="n">
        <v>1796</v>
      </c>
      <c r="B1797" s="0" t="s">
        <v>54</v>
      </c>
      <c r="C1797" s="2" t="n">
        <v>41107</v>
      </c>
      <c r="D1797" s="0" t="n">
        <v>36</v>
      </c>
      <c r="E1797" s="0" t="n">
        <f aca="false">MONTH(C1797)</f>
        <v>7</v>
      </c>
      <c r="F1797" s="0" t="str">
        <f aca="false">VLOOKUP(B1797,Sheet3!$A$1:$E$100,5)</f>
        <v>k12</v>
      </c>
      <c r="G1797" s="0" t="str">
        <f aca="false">VLOOKUP(B1797,Sheet3!$A$1:$E$100,2)</f>
        <v>1000x700x1</v>
      </c>
      <c r="H1797" s="0" t="str">
        <f aca="false">VLOOKUP(B1797,Sheet3!$A$1:$E$100,3)</f>
        <v>4,99</v>
      </c>
      <c r="I1797" s="0" t="str">
        <f aca="false">VLOOKUP(F1797,Sheet4!$A$1:$B$22,2)</f>
        <v>plyty_korkowe</v>
      </c>
    </row>
    <row r="1798" customFormat="false" ht="18.4" hidden="false" customHeight="true" outlineLevel="0" collapsed="false">
      <c r="A1798" s="0" t="n">
        <v>1797</v>
      </c>
      <c r="B1798" s="0" t="s">
        <v>76</v>
      </c>
      <c r="C1798" s="2" t="n">
        <v>41117</v>
      </c>
      <c r="D1798" s="0" t="n">
        <v>32</v>
      </c>
      <c r="E1798" s="0" t="n">
        <f aca="false">MONTH(C1798)</f>
        <v>7</v>
      </c>
      <c r="F1798" s="0" t="str">
        <f aca="false">VLOOKUP(B1798,Sheet3!$A$1:$E$100,5)</f>
        <v>k2</v>
      </c>
      <c r="G1798" s="0" t="str">
        <f aca="false">VLOOKUP(B1798,Sheet3!$A$1:$E$100,2)</f>
        <v>Normal_6_mm</v>
      </c>
      <c r="H1798" s="0" t="str">
        <f aca="false">VLOOKUP(B1798,Sheet3!$A$1:$E$100,3)</f>
        <v>119,99</v>
      </c>
      <c r="I1798" s="0" t="str">
        <f aca="false">VLOOKUP(F1798,Sheet4!$A$1:$B$22,2)</f>
        <v>wyroby_korkowe</v>
      </c>
    </row>
    <row r="1799" customFormat="false" ht="18.4" hidden="false" customHeight="true" outlineLevel="0" collapsed="false">
      <c r="A1799" s="1" t="n">
        <v>1798</v>
      </c>
      <c r="B1799" s="0" t="s">
        <v>65</v>
      </c>
      <c r="C1799" s="2" t="n">
        <v>41057</v>
      </c>
      <c r="D1799" s="0" t="n">
        <v>14</v>
      </c>
      <c r="E1799" s="0" t="n">
        <f aca="false">MONTH(C1799)</f>
        <v>5</v>
      </c>
      <c r="F1799" s="0" t="str">
        <f aca="false">VLOOKUP(B1799,Sheet3!$A$1:$E$100,5)</f>
        <v>k12</v>
      </c>
      <c r="G1799" s="0" t="str">
        <f aca="false">VLOOKUP(B1799,Sheet3!$A$1:$E$100,2)</f>
        <v>1000x700x4</v>
      </c>
      <c r="H1799" s="0" t="str">
        <f aca="false">VLOOKUP(B1799,Sheet3!$A$1:$E$100,3)</f>
        <v>14,99</v>
      </c>
      <c r="I1799" s="0" t="str">
        <f aca="false">VLOOKUP(F1799,Sheet4!$A$1:$B$22,2)</f>
        <v>plyty_korkowe</v>
      </c>
    </row>
    <row r="1800" customFormat="false" ht="18.4" hidden="false" customHeight="true" outlineLevel="0" collapsed="false">
      <c r="A1800" s="0" t="n">
        <v>1799</v>
      </c>
      <c r="B1800" s="0" t="s">
        <v>59</v>
      </c>
      <c r="C1800" s="2" t="n">
        <v>41116</v>
      </c>
      <c r="D1800" s="0" t="n">
        <v>16</v>
      </c>
      <c r="E1800" s="0" t="n">
        <f aca="false">MONTH(C1800)</f>
        <v>7</v>
      </c>
      <c r="F1800" s="0" t="str">
        <f aca="false">VLOOKUP(B1800,Sheet3!$A$1:$E$100,5)</f>
        <v>k16</v>
      </c>
      <c r="G1800" s="0" t="str">
        <f aca="false">VLOOKUP(B1800,Sheet3!$A$1:$E$100,2)</f>
        <v>standard</v>
      </c>
      <c r="H1800" s="0" t="str">
        <f aca="false">VLOOKUP(B1800,Sheet3!$A$1:$E$100,3)</f>
        <v>1,09</v>
      </c>
      <c r="I1800" s="0" t="str">
        <f aca="false">VLOOKUP(F1800,Sheet4!$A$1:$B$22,2)</f>
        <v>przekladki_korkowe</v>
      </c>
    </row>
    <row r="1801" customFormat="false" ht="18.4" hidden="false" customHeight="true" outlineLevel="0" collapsed="false">
      <c r="A1801" s="1" t="n">
        <v>1800</v>
      </c>
      <c r="B1801" s="0" t="s">
        <v>49</v>
      </c>
      <c r="C1801" s="2" t="n">
        <v>41104</v>
      </c>
      <c r="D1801" s="0" t="n">
        <v>16</v>
      </c>
      <c r="E1801" s="0" t="n">
        <f aca="false">MONTH(C1801)</f>
        <v>7</v>
      </c>
      <c r="F1801" s="0" t="str">
        <f aca="false">VLOOKUP(B1801,Sheet3!$A$1:$E$100,5)</f>
        <v>k19</v>
      </c>
      <c r="G1801" s="0" t="str">
        <f aca="false">VLOOKUP(B1801,Sheet3!$A$1:$E$100,2)</f>
        <v>Serwetnik_duży</v>
      </c>
      <c r="H1801" s="0" t="str">
        <f aca="false">VLOOKUP(B1801,Sheet3!$A$1:$E$100,3)</f>
        <v>8,99</v>
      </c>
      <c r="I1801" s="0" t="str">
        <f aca="false">VLOOKUP(F1801,Sheet4!$A$1:$B$22,2)</f>
        <v>wyroby_korkowe</v>
      </c>
    </row>
    <row r="1802" customFormat="false" ht="18.4" hidden="false" customHeight="true" outlineLevel="0" collapsed="false">
      <c r="A1802" s="0" t="n">
        <v>1801</v>
      </c>
      <c r="B1802" s="0" t="s">
        <v>62</v>
      </c>
      <c r="C1802" s="2" t="n">
        <v>41071</v>
      </c>
      <c r="D1802" s="0" t="n">
        <v>22</v>
      </c>
      <c r="E1802" s="0" t="n">
        <f aca="false">MONTH(C1802)</f>
        <v>6</v>
      </c>
      <c r="F1802" s="0" t="str">
        <f aca="false">VLOOKUP(B1802,Sheet3!$A$1:$E$100,5)</f>
        <v>k5</v>
      </c>
      <c r="G1802" s="0" t="str">
        <f aca="false">VLOOKUP(B1802,Sheet3!$A$1:$E$100,2)</f>
        <v>Aglomerado_10_mm</v>
      </c>
      <c r="H1802" s="0" t="str">
        <f aca="false">VLOOKUP(B1802,Sheet3!$A$1:$E$100,3)</f>
        <v>34,99</v>
      </c>
      <c r="I1802" s="0" t="str">
        <f aca="false">VLOOKUP(F1802,Sheet4!$A$1:$B$22,2)</f>
        <v>panele_korkowe</v>
      </c>
    </row>
    <row r="1803" customFormat="false" ht="18.4" hidden="false" customHeight="true" outlineLevel="0" collapsed="false">
      <c r="A1803" s="1" t="n">
        <v>1802</v>
      </c>
      <c r="B1803" s="0" t="s">
        <v>10</v>
      </c>
      <c r="C1803" s="2" t="n">
        <v>40996</v>
      </c>
      <c r="D1803" s="0" t="n">
        <v>6</v>
      </c>
      <c r="E1803" s="0" t="n">
        <f aca="false">MONTH(C1803)</f>
        <v>3</v>
      </c>
      <c r="F1803" s="0" t="str">
        <f aca="false">VLOOKUP(B1803,Sheet3!$A$1:$E$100,5)</f>
        <v>k19</v>
      </c>
      <c r="G1803" s="0" t="str">
        <f aca="false">VLOOKUP(B1803,Sheet3!$A$1:$E$100,2)</f>
        <v>Oslonka_prosta</v>
      </c>
      <c r="H1803" s="0" t="str">
        <f aca="false">VLOOKUP(B1803,Sheet3!$A$1:$E$100,3)</f>
        <v>20,99</v>
      </c>
      <c r="I1803" s="0" t="str">
        <f aca="false">VLOOKUP(F1803,Sheet4!$A$1:$B$22,2)</f>
        <v>wyroby_korkowe</v>
      </c>
    </row>
    <row r="1804" customFormat="false" ht="18.4" hidden="false" customHeight="true" outlineLevel="0" collapsed="false">
      <c r="A1804" s="0" t="n">
        <v>1803</v>
      </c>
      <c r="B1804" s="0" t="s">
        <v>39</v>
      </c>
      <c r="C1804" s="2" t="n">
        <v>41048</v>
      </c>
      <c r="D1804" s="0" t="n">
        <v>1</v>
      </c>
      <c r="E1804" s="0" t="n">
        <f aca="false">MONTH(C1804)</f>
        <v>5</v>
      </c>
      <c r="F1804" s="0" t="str">
        <f aca="false">VLOOKUP(B1804,Sheet3!$A$1:$E$100,5)</f>
        <v>k12</v>
      </c>
      <c r="G1804" s="0" t="str">
        <f aca="false">VLOOKUP(B1804,Sheet3!$A$1:$E$100,2)</f>
        <v>1000x700x5</v>
      </c>
      <c r="H1804" s="0" t="str">
        <f aca="false">VLOOKUP(B1804,Sheet3!$A$1:$E$100,3)</f>
        <v>15,99</v>
      </c>
      <c r="I1804" s="0" t="str">
        <f aca="false">VLOOKUP(F1804,Sheet4!$A$1:$B$22,2)</f>
        <v>plyty_korkowe</v>
      </c>
    </row>
    <row r="1805" customFormat="false" ht="18.4" hidden="false" customHeight="true" outlineLevel="0" collapsed="false">
      <c r="A1805" s="1" t="n">
        <v>1804</v>
      </c>
      <c r="B1805" s="0" t="s">
        <v>30</v>
      </c>
      <c r="C1805" s="2" t="n">
        <v>41128</v>
      </c>
      <c r="D1805" s="0" t="n">
        <v>25</v>
      </c>
      <c r="E1805" s="0" t="n">
        <f aca="false">MONTH(C1805)</f>
        <v>8</v>
      </c>
      <c r="F1805" s="0" t="str">
        <f aca="false">VLOOKUP(B1805,Sheet3!$A$1:$E$100,5)</f>
        <v>k8</v>
      </c>
      <c r="G1805" s="0" t="str">
        <f aca="false">VLOOKUP(B1805,Sheet3!$A$1:$E$100,2)</f>
        <v>LN_1</v>
      </c>
      <c r="H1805" s="0" t="str">
        <f aca="false">VLOOKUP(B1805,Sheet3!$A$1:$E$100,3)</f>
        <v>3,90</v>
      </c>
      <c r="I1805" s="0" t="str">
        <f aca="false">VLOOKUP(F1805,Sheet4!$A$1:$B$22,2)</f>
        <v>panele_korkowe</v>
      </c>
    </row>
    <row r="1806" customFormat="false" ht="18.4" hidden="false" customHeight="true" outlineLevel="0" collapsed="false">
      <c r="A1806" s="0" t="n">
        <v>1805</v>
      </c>
      <c r="B1806" s="0" t="s">
        <v>24</v>
      </c>
      <c r="C1806" s="2" t="n">
        <v>40974</v>
      </c>
      <c r="D1806" s="0" t="n">
        <v>14</v>
      </c>
      <c r="E1806" s="0" t="n">
        <f aca="false">MONTH(C1806)</f>
        <v>3</v>
      </c>
      <c r="F1806" s="0" t="str">
        <f aca="false">VLOOKUP(B1806,Sheet3!$A$1:$E$100,5)</f>
        <v>k8</v>
      </c>
      <c r="G1806" s="0" t="str">
        <f aca="false">VLOOKUP(B1806,Sheet3!$A$1:$E$100,2)</f>
        <v>LN_2</v>
      </c>
      <c r="H1806" s="0" t="str">
        <f aca="false">VLOOKUP(B1806,Sheet3!$A$1:$E$100,3)</f>
        <v>4,60</v>
      </c>
      <c r="I1806" s="0" t="str">
        <f aca="false">VLOOKUP(F1806,Sheet4!$A$1:$B$22,2)</f>
        <v>panele_korkowe</v>
      </c>
    </row>
    <row r="1807" customFormat="false" ht="18.4" hidden="false" customHeight="true" outlineLevel="0" collapsed="false">
      <c r="A1807" s="1" t="n">
        <v>1806</v>
      </c>
      <c r="B1807" s="0" t="s">
        <v>83</v>
      </c>
      <c r="C1807" s="2" t="n">
        <v>41073</v>
      </c>
      <c r="D1807" s="0" t="n">
        <v>18</v>
      </c>
      <c r="E1807" s="0" t="n">
        <f aca="false">MONTH(C1807)</f>
        <v>6</v>
      </c>
      <c r="F1807" s="0" t="str">
        <f aca="false">VLOOKUP(B1807,Sheet3!$A$1:$E$100,5)</f>
        <v>k19</v>
      </c>
      <c r="G1807" s="0" t="str">
        <f aca="false">VLOOKUP(B1807,Sheet3!$A$1:$E$100,2)</f>
        <v>Serwetnik_maly</v>
      </c>
      <c r="H1807" s="0" t="str">
        <f aca="false">VLOOKUP(B1807,Sheet3!$A$1:$E$100,3)</f>
        <v>4,99</v>
      </c>
      <c r="I1807" s="0" t="str">
        <f aca="false">VLOOKUP(F1807,Sheet4!$A$1:$B$22,2)</f>
        <v>wyroby_korkowe</v>
      </c>
    </row>
    <row r="1808" customFormat="false" ht="18.4" hidden="false" customHeight="true" outlineLevel="0" collapsed="false">
      <c r="A1808" s="0" t="n">
        <v>1807</v>
      </c>
      <c r="B1808" s="0" t="s">
        <v>31</v>
      </c>
      <c r="C1808" s="2" t="n">
        <v>41171</v>
      </c>
      <c r="D1808" s="0" t="n">
        <v>26</v>
      </c>
      <c r="E1808" s="0" t="n">
        <f aca="false">MONTH(C1808)</f>
        <v>9</v>
      </c>
      <c r="F1808" s="0" t="str">
        <f aca="false">VLOOKUP(B1808,Sheet3!$A$1:$E$100,5)</f>
        <v>k14</v>
      </c>
      <c r="G1808" s="0" t="str">
        <f aca="false">VLOOKUP(B1808,Sheet3!$A$1:$E$100,2)</f>
        <v>DawnTown</v>
      </c>
      <c r="H1808" s="0" t="str">
        <f aca="false">VLOOKUP(B1808,Sheet3!$A$1:$E$100,3)</f>
        <v>64,99</v>
      </c>
      <c r="I1808" s="0" t="str">
        <f aca="false">VLOOKUP(F1808,Sheet4!$A$1:$B$22,2)</f>
        <v>parkiet_korkowy</v>
      </c>
    </row>
    <row r="1809" customFormat="false" ht="18.4" hidden="false" customHeight="true" outlineLevel="0" collapsed="false">
      <c r="A1809" s="1" t="n">
        <v>1808</v>
      </c>
      <c r="B1809" s="0" t="s">
        <v>65</v>
      </c>
      <c r="C1809" s="2" t="n">
        <v>41117</v>
      </c>
      <c r="D1809" s="0" t="n">
        <v>12</v>
      </c>
      <c r="E1809" s="0" t="n">
        <f aca="false">MONTH(C1809)</f>
        <v>7</v>
      </c>
      <c r="F1809" s="0" t="str">
        <f aca="false">VLOOKUP(B1809,Sheet3!$A$1:$E$100,5)</f>
        <v>k12</v>
      </c>
      <c r="G1809" s="0" t="str">
        <f aca="false">VLOOKUP(B1809,Sheet3!$A$1:$E$100,2)</f>
        <v>1000x700x4</v>
      </c>
      <c r="H1809" s="0" t="str">
        <f aca="false">VLOOKUP(B1809,Sheet3!$A$1:$E$100,3)</f>
        <v>14,99</v>
      </c>
      <c r="I1809" s="0" t="str">
        <f aca="false">VLOOKUP(F1809,Sheet4!$A$1:$B$22,2)</f>
        <v>plyty_korkowe</v>
      </c>
    </row>
    <row r="1810" customFormat="false" ht="18.4" hidden="false" customHeight="true" outlineLevel="0" collapsed="false">
      <c r="A1810" s="0" t="n">
        <v>1809</v>
      </c>
      <c r="B1810" s="0" t="s">
        <v>19</v>
      </c>
      <c r="C1810" s="2" t="n">
        <v>41004</v>
      </c>
      <c r="D1810" s="0" t="n">
        <v>120</v>
      </c>
      <c r="E1810" s="0" t="n">
        <f aca="false">MONTH(C1810)</f>
        <v>4</v>
      </c>
      <c r="F1810" s="0" t="str">
        <f aca="false">VLOOKUP(B1810,Sheet3!$A$1:$E$100,5)</f>
        <v>k20</v>
      </c>
      <c r="G1810" s="0" t="str">
        <f aca="false">VLOOKUP(B1810,Sheet3!$A$1:$E$100,2)</f>
        <v>Stozkowe_srednie</v>
      </c>
      <c r="H1810" s="0" t="str">
        <f aca="false">VLOOKUP(B1810,Sheet3!$A$1:$E$100,3)</f>
        <v>0,89</v>
      </c>
      <c r="I1810" s="0" t="str">
        <f aca="false">VLOOKUP(F1810,Sheet4!$A$1:$B$22,2)</f>
        <v>korki_do_butelek</v>
      </c>
    </row>
    <row r="1811" customFormat="false" ht="18.4" hidden="false" customHeight="true" outlineLevel="0" collapsed="false">
      <c r="A1811" s="1" t="n">
        <v>1810</v>
      </c>
      <c r="B1811" s="0" t="s">
        <v>19</v>
      </c>
      <c r="C1811" s="2" t="n">
        <v>41065</v>
      </c>
      <c r="D1811" s="0" t="n">
        <v>21</v>
      </c>
      <c r="E1811" s="0" t="n">
        <f aca="false">MONTH(C1811)</f>
        <v>6</v>
      </c>
      <c r="F1811" s="0" t="str">
        <f aca="false">VLOOKUP(B1811,Sheet3!$A$1:$E$100,5)</f>
        <v>k20</v>
      </c>
      <c r="G1811" s="0" t="str">
        <f aca="false">VLOOKUP(B1811,Sheet3!$A$1:$E$100,2)</f>
        <v>Stozkowe_srednie</v>
      </c>
      <c r="H1811" s="0" t="str">
        <f aca="false">VLOOKUP(B1811,Sheet3!$A$1:$E$100,3)</f>
        <v>0,89</v>
      </c>
      <c r="I1811" s="0" t="str">
        <f aca="false">VLOOKUP(F1811,Sheet4!$A$1:$B$22,2)</f>
        <v>korki_do_butelek</v>
      </c>
    </row>
    <row r="1812" customFormat="false" ht="18.4" hidden="false" customHeight="true" outlineLevel="0" collapsed="false">
      <c r="A1812" s="0" t="n">
        <v>1811</v>
      </c>
      <c r="B1812" s="0" t="s">
        <v>37</v>
      </c>
      <c r="C1812" s="2" t="n">
        <v>40922</v>
      </c>
      <c r="D1812" s="0" t="n">
        <v>1</v>
      </c>
      <c r="E1812" s="0" t="n">
        <f aca="false">MONTH(C1812)</f>
        <v>1</v>
      </c>
      <c r="F1812" s="0" t="str">
        <f aca="false">VLOOKUP(B1812,Sheet3!$A$1:$E$100,5)</f>
        <v>k15</v>
      </c>
      <c r="G1812" s="0" t="str">
        <f aca="false">VLOOKUP(B1812,Sheet3!$A$1:$E$100,2)</f>
        <v>kostka</v>
      </c>
      <c r="H1812" s="0" t="str">
        <f aca="false">VLOOKUP(B1812,Sheet3!$A$1:$E$100,3)</f>
        <v>25,99</v>
      </c>
      <c r="I1812" s="0" t="str">
        <f aca="false">VLOOKUP(F1812,Sheet4!$A$1:$B$22,2)</f>
        <v>maty_korkowe</v>
      </c>
    </row>
    <row r="1813" customFormat="false" ht="18.4" hidden="false" customHeight="true" outlineLevel="0" collapsed="false">
      <c r="A1813" s="1" t="n">
        <v>1812</v>
      </c>
      <c r="B1813" s="0" t="s">
        <v>50</v>
      </c>
      <c r="C1813" s="2" t="n">
        <v>41173</v>
      </c>
      <c r="D1813" s="0" t="n">
        <v>6</v>
      </c>
      <c r="E1813" s="0" t="n">
        <f aca="false">MONTH(C1813)</f>
        <v>9</v>
      </c>
      <c r="F1813" s="0" t="str">
        <f aca="false">VLOOKUP(B1813,Sheet3!$A$1:$E$100,5)</f>
        <v>k8</v>
      </c>
      <c r="G1813" s="0" t="str">
        <f aca="false">VLOOKUP(B1813,Sheet3!$A$1:$E$100,2)</f>
        <v>LB_1</v>
      </c>
      <c r="H1813" s="0" t="str">
        <f aca="false">VLOOKUP(B1813,Sheet3!$A$1:$E$100,3)</f>
        <v>2,50</v>
      </c>
      <c r="I1813" s="0" t="str">
        <f aca="false">VLOOKUP(F1813,Sheet4!$A$1:$B$22,2)</f>
        <v>panele_korkowe</v>
      </c>
    </row>
    <row r="1814" customFormat="false" ht="18.4" hidden="false" customHeight="true" outlineLevel="0" collapsed="false">
      <c r="A1814" s="0" t="n">
        <v>1813</v>
      </c>
      <c r="B1814" s="0" t="s">
        <v>46</v>
      </c>
      <c r="C1814" s="2" t="n">
        <v>41051</v>
      </c>
      <c r="D1814" s="0" t="n">
        <v>25</v>
      </c>
      <c r="E1814" s="0" t="n">
        <f aca="false">MONTH(C1814)</f>
        <v>5</v>
      </c>
      <c r="F1814" s="0" t="str">
        <f aca="false">VLOOKUP(B1814,Sheet3!$A$1:$E$100,5)</f>
        <v>k2</v>
      </c>
      <c r="G1814" s="0" t="str">
        <f aca="false">VLOOKUP(B1814,Sheet3!$A$1:$E$100,2)</f>
        <v>Big_8_mm</v>
      </c>
      <c r="H1814" s="0" t="str">
        <f aca="false">VLOOKUP(B1814,Sheet3!$A$1:$E$100,3)</f>
        <v>138,00</v>
      </c>
      <c r="I1814" s="0" t="str">
        <f aca="false">VLOOKUP(F1814,Sheet4!$A$1:$B$22,2)</f>
        <v>wyroby_korkowe</v>
      </c>
    </row>
    <row r="1815" customFormat="false" ht="18.4" hidden="false" customHeight="true" outlineLevel="0" collapsed="false">
      <c r="A1815" s="1" t="n">
        <v>1814</v>
      </c>
      <c r="B1815" s="0" t="s">
        <v>16</v>
      </c>
      <c r="C1815" s="2" t="n">
        <v>40998</v>
      </c>
      <c r="D1815" s="0" t="n">
        <v>2</v>
      </c>
      <c r="E1815" s="0" t="n">
        <f aca="false">MONTH(C1815)</f>
        <v>3</v>
      </c>
      <c r="F1815" s="0" t="str">
        <f aca="false">VLOOKUP(B1815,Sheet3!$A$1:$E$100,5)</f>
        <v>k11</v>
      </c>
      <c r="G1815" s="0" t="str">
        <f aca="false">VLOOKUP(B1815,Sheet3!$A$1:$E$100,2)</f>
        <v>kpl_12_mm</v>
      </c>
      <c r="H1815" s="0" t="str">
        <f aca="false">VLOOKUP(B1815,Sheet3!$A$1:$E$100,3)</f>
        <v>10,20</v>
      </c>
      <c r="I1815" s="0" t="str">
        <f aca="false">VLOOKUP(F1815,Sheet4!$A$1:$B$22,2)</f>
        <v>podkladki_naturalne</v>
      </c>
    </row>
    <row r="1816" customFormat="false" ht="18.4" hidden="false" customHeight="true" outlineLevel="0" collapsed="false">
      <c r="A1816" s="0" t="n">
        <v>1815</v>
      </c>
      <c r="B1816" s="0" t="s">
        <v>24</v>
      </c>
      <c r="C1816" s="2" t="n">
        <v>41104</v>
      </c>
      <c r="D1816" s="0" t="n">
        <v>50</v>
      </c>
      <c r="E1816" s="0" t="n">
        <f aca="false">MONTH(C1816)</f>
        <v>7</v>
      </c>
      <c r="F1816" s="0" t="str">
        <f aca="false">VLOOKUP(B1816,Sheet3!$A$1:$E$100,5)</f>
        <v>k8</v>
      </c>
      <c r="G1816" s="0" t="str">
        <f aca="false">VLOOKUP(B1816,Sheet3!$A$1:$E$100,2)</f>
        <v>LN_2</v>
      </c>
      <c r="H1816" s="0" t="str">
        <f aca="false">VLOOKUP(B1816,Sheet3!$A$1:$E$100,3)</f>
        <v>4,60</v>
      </c>
      <c r="I1816" s="0" t="str">
        <f aca="false">VLOOKUP(F1816,Sheet4!$A$1:$B$22,2)</f>
        <v>panele_korkowe</v>
      </c>
    </row>
    <row r="1817" customFormat="false" ht="18.4" hidden="false" customHeight="true" outlineLevel="0" collapsed="false">
      <c r="A1817" s="1" t="n">
        <v>1816</v>
      </c>
      <c r="B1817" s="0" t="s">
        <v>22</v>
      </c>
      <c r="C1817" s="2" t="n">
        <v>41227</v>
      </c>
      <c r="D1817" s="0" t="n">
        <v>2</v>
      </c>
      <c r="E1817" s="0" t="n">
        <f aca="false">MONTH(C1817)</f>
        <v>11</v>
      </c>
      <c r="F1817" s="0" t="str">
        <f aca="false">VLOOKUP(B1817,Sheet3!$A$1:$E$100,5)</f>
        <v>k17</v>
      </c>
      <c r="G1817" s="0" t="str">
        <f aca="false">VLOOKUP(B1817,Sheet3!$A$1:$E$100,2)</f>
        <v>korek_natryskowy</v>
      </c>
      <c r="H1817" s="0" t="str">
        <f aca="false">VLOOKUP(B1817,Sheet3!$A$1:$E$100,3)</f>
        <v>33,99</v>
      </c>
      <c r="I1817" s="0" t="str">
        <f aca="false">VLOOKUP(F1817,Sheet4!$A$1:$B$22,2)</f>
        <v>masa_korkowa</v>
      </c>
    </row>
    <row r="1818" customFormat="false" ht="18.4" hidden="false" customHeight="true" outlineLevel="0" collapsed="false">
      <c r="A1818" s="0" t="n">
        <v>1817</v>
      </c>
      <c r="B1818" s="0" t="s">
        <v>65</v>
      </c>
      <c r="C1818" s="2" t="n">
        <v>41037</v>
      </c>
      <c r="D1818" s="0" t="n">
        <v>30</v>
      </c>
      <c r="E1818" s="0" t="n">
        <f aca="false">MONTH(C1818)</f>
        <v>5</v>
      </c>
      <c r="F1818" s="0" t="str">
        <f aca="false">VLOOKUP(B1818,Sheet3!$A$1:$E$100,5)</f>
        <v>k12</v>
      </c>
      <c r="G1818" s="0" t="str">
        <f aca="false">VLOOKUP(B1818,Sheet3!$A$1:$E$100,2)</f>
        <v>1000x700x4</v>
      </c>
      <c r="H1818" s="0" t="str">
        <f aca="false">VLOOKUP(B1818,Sheet3!$A$1:$E$100,3)</f>
        <v>14,99</v>
      </c>
      <c r="I1818" s="0" t="str">
        <f aca="false">VLOOKUP(F1818,Sheet4!$A$1:$B$22,2)</f>
        <v>plyty_korkowe</v>
      </c>
    </row>
    <row r="1819" customFormat="false" ht="18.4" hidden="false" customHeight="true" outlineLevel="0" collapsed="false">
      <c r="A1819" s="1" t="n">
        <v>1818</v>
      </c>
      <c r="B1819" s="0" t="s">
        <v>11</v>
      </c>
      <c r="C1819" s="2" t="n">
        <v>41193</v>
      </c>
      <c r="D1819" s="0" t="n">
        <v>2</v>
      </c>
      <c r="E1819" s="0" t="n">
        <f aca="false">MONTH(C1819)</f>
        <v>10</v>
      </c>
      <c r="F1819" s="0" t="str">
        <f aca="false">VLOOKUP(B1819,Sheet3!$A$1:$E$100,5)</f>
        <v>k4</v>
      </c>
      <c r="G1819" s="0" t="str">
        <f aca="false">VLOOKUP(B1819,Sheet3!$A$1:$E$100,2)</f>
        <v>1_l_kontaktowy</v>
      </c>
      <c r="H1819" s="0" t="str">
        <f aca="false">VLOOKUP(B1819,Sheet3!$A$1:$E$100,3)</f>
        <v>29,99</v>
      </c>
      <c r="I1819" s="0" t="str">
        <f aca="false">VLOOKUP(F1819,Sheet4!$A$1:$B$22,2)</f>
        <v>panele_korkowe</v>
      </c>
    </row>
    <row r="1820" customFormat="false" ht="18.4" hidden="false" customHeight="true" outlineLevel="0" collapsed="false">
      <c r="A1820" s="0" t="n">
        <v>1819</v>
      </c>
      <c r="B1820" s="0" t="s">
        <v>22</v>
      </c>
      <c r="C1820" s="2" t="n">
        <v>41013</v>
      </c>
      <c r="D1820" s="0" t="n">
        <v>21</v>
      </c>
      <c r="E1820" s="0" t="n">
        <f aca="false">MONTH(C1820)</f>
        <v>4</v>
      </c>
      <c r="F1820" s="0" t="str">
        <f aca="false">VLOOKUP(B1820,Sheet3!$A$1:$E$100,5)</f>
        <v>k17</v>
      </c>
      <c r="G1820" s="0" t="str">
        <f aca="false">VLOOKUP(B1820,Sheet3!$A$1:$E$100,2)</f>
        <v>korek_natryskowy</v>
      </c>
      <c r="H1820" s="0" t="str">
        <f aca="false">VLOOKUP(B1820,Sheet3!$A$1:$E$100,3)</f>
        <v>33,99</v>
      </c>
      <c r="I1820" s="0" t="str">
        <f aca="false">VLOOKUP(F1820,Sheet4!$A$1:$B$22,2)</f>
        <v>masa_korkowa</v>
      </c>
    </row>
    <row r="1821" customFormat="false" ht="18.4" hidden="false" customHeight="true" outlineLevel="0" collapsed="false">
      <c r="A1821" s="1" t="n">
        <v>1820</v>
      </c>
      <c r="B1821" s="0" t="s">
        <v>69</v>
      </c>
      <c r="C1821" s="2" t="n">
        <v>41083</v>
      </c>
      <c r="D1821" s="0" t="n">
        <v>10</v>
      </c>
      <c r="E1821" s="0" t="n">
        <f aca="false">MONTH(C1821)</f>
        <v>6</v>
      </c>
      <c r="F1821" s="0" t="str">
        <f aca="false">VLOOKUP(B1821,Sheet3!$A$1:$E$100,5)</f>
        <v>k20</v>
      </c>
      <c r="G1821" s="0" t="str">
        <f aca="false">VLOOKUP(B1821,Sheet3!$A$1:$E$100,2)</f>
        <v>Stozkowe_duze</v>
      </c>
      <c r="H1821" s="0" t="str">
        <f aca="false">VLOOKUP(B1821,Sheet3!$A$1:$E$100,3)</f>
        <v>1,19</v>
      </c>
      <c r="I1821" s="0" t="str">
        <f aca="false">VLOOKUP(F1821,Sheet4!$A$1:$B$22,2)</f>
        <v>korki_do_butelek</v>
      </c>
    </row>
    <row r="1822" customFormat="false" ht="18.4" hidden="false" customHeight="true" outlineLevel="0" collapsed="false">
      <c r="A1822" s="0" t="n">
        <v>1821</v>
      </c>
      <c r="B1822" s="0" t="s">
        <v>40</v>
      </c>
      <c r="C1822" s="2" t="n">
        <v>41150</v>
      </c>
      <c r="D1822" s="0" t="n">
        <v>1</v>
      </c>
      <c r="E1822" s="0" t="n">
        <f aca="false">MONTH(C1822)</f>
        <v>8</v>
      </c>
      <c r="F1822" s="0" t="str">
        <f aca="false">VLOOKUP(B1822,Sheet3!$A$1:$E$100,5)</f>
        <v>k11</v>
      </c>
      <c r="G1822" s="0" t="str">
        <f aca="false">VLOOKUP(B1822,Sheet3!$A$1:$E$100,2)</f>
        <v>kpl_8_mm</v>
      </c>
      <c r="H1822" s="0" t="str">
        <f aca="false">VLOOKUP(B1822,Sheet3!$A$1:$E$100,3)</f>
        <v>7,50</v>
      </c>
      <c r="I1822" s="0" t="str">
        <f aca="false">VLOOKUP(F1822,Sheet4!$A$1:$B$22,2)</f>
        <v>podkladki_naturalne</v>
      </c>
    </row>
    <row r="1823" customFormat="false" ht="18.4" hidden="false" customHeight="true" outlineLevel="0" collapsed="false">
      <c r="A1823" s="1" t="n">
        <v>1822</v>
      </c>
      <c r="B1823" s="0" t="s">
        <v>50</v>
      </c>
      <c r="C1823" s="2" t="n">
        <v>41227</v>
      </c>
      <c r="D1823" s="0" t="n">
        <v>22</v>
      </c>
      <c r="E1823" s="0" t="n">
        <f aca="false">MONTH(C1823)</f>
        <v>11</v>
      </c>
      <c r="F1823" s="0" t="str">
        <f aca="false">VLOOKUP(B1823,Sheet3!$A$1:$E$100,5)</f>
        <v>k8</v>
      </c>
      <c r="G1823" s="0" t="str">
        <f aca="false">VLOOKUP(B1823,Sheet3!$A$1:$E$100,2)</f>
        <v>LB_1</v>
      </c>
      <c r="H1823" s="0" t="str">
        <f aca="false">VLOOKUP(B1823,Sheet3!$A$1:$E$100,3)</f>
        <v>2,50</v>
      </c>
      <c r="I1823" s="0" t="str">
        <f aca="false">VLOOKUP(F1823,Sheet4!$A$1:$B$22,2)</f>
        <v>panele_korkowe</v>
      </c>
    </row>
    <row r="1824" customFormat="false" ht="18.4" hidden="false" customHeight="true" outlineLevel="0" collapsed="false">
      <c r="A1824" s="0" t="n">
        <v>1823</v>
      </c>
      <c r="B1824" s="0" t="s">
        <v>19</v>
      </c>
      <c r="C1824" s="2" t="n">
        <v>41065</v>
      </c>
      <c r="D1824" s="0" t="n">
        <v>28</v>
      </c>
      <c r="E1824" s="0" t="n">
        <f aca="false">MONTH(C1824)</f>
        <v>6</v>
      </c>
      <c r="F1824" s="0" t="str">
        <f aca="false">VLOOKUP(B1824,Sheet3!$A$1:$E$100,5)</f>
        <v>k20</v>
      </c>
      <c r="G1824" s="0" t="str">
        <f aca="false">VLOOKUP(B1824,Sheet3!$A$1:$E$100,2)</f>
        <v>Stozkowe_srednie</v>
      </c>
      <c r="H1824" s="0" t="str">
        <f aca="false">VLOOKUP(B1824,Sheet3!$A$1:$E$100,3)</f>
        <v>0,89</v>
      </c>
      <c r="I1824" s="0" t="str">
        <f aca="false">VLOOKUP(F1824,Sheet4!$A$1:$B$22,2)</f>
        <v>korki_do_butelek</v>
      </c>
    </row>
    <row r="1825" customFormat="false" ht="18.4" hidden="false" customHeight="true" outlineLevel="0" collapsed="false">
      <c r="A1825" s="1" t="n">
        <v>1824</v>
      </c>
      <c r="B1825" s="0" t="s">
        <v>13</v>
      </c>
      <c r="C1825" s="2" t="n">
        <v>41001</v>
      </c>
      <c r="D1825" s="0" t="n">
        <v>14</v>
      </c>
      <c r="E1825" s="0" t="n">
        <f aca="false">MONTH(C1825)</f>
        <v>4</v>
      </c>
      <c r="F1825" s="0" t="str">
        <f aca="false">VLOOKUP(B1825,Sheet3!$A$1:$E$100,5)</f>
        <v>k12</v>
      </c>
      <c r="G1825" s="0" t="str">
        <f aca="false">VLOOKUP(B1825,Sheet3!$A$1:$E$100,2)</f>
        <v>1000x700x7</v>
      </c>
      <c r="H1825" s="0" t="str">
        <f aca="false">VLOOKUP(B1825,Sheet3!$A$1:$E$100,3)</f>
        <v>22,99</v>
      </c>
      <c r="I1825" s="0" t="str">
        <f aca="false">VLOOKUP(F1825,Sheet4!$A$1:$B$22,2)</f>
        <v>plyty_korkowe</v>
      </c>
    </row>
    <row r="1826" customFormat="false" ht="18.4" hidden="false" customHeight="true" outlineLevel="0" collapsed="false">
      <c r="A1826" s="0" t="n">
        <v>1825</v>
      </c>
      <c r="B1826" s="0" t="s">
        <v>63</v>
      </c>
      <c r="C1826" s="2" t="n">
        <v>40912</v>
      </c>
      <c r="D1826" s="0" t="n">
        <v>36</v>
      </c>
      <c r="E1826" s="0" t="n">
        <f aca="false">MONTH(C1826)</f>
        <v>1</v>
      </c>
      <c r="F1826" s="0" t="str">
        <f aca="false">VLOOKUP(B1826,Sheet3!$A$1:$E$100,5)</f>
        <v>k19</v>
      </c>
      <c r="G1826" s="0" t="str">
        <f aca="false">VLOOKUP(B1826,Sheet3!$A$1:$E$100,2)</f>
        <v>Taca_okragla</v>
      </c>
      <c r="H1826" s="0" t="str">
        <f aca="false">VLOOKUP(B1826,Sheet3!$A$1:$E$100,3)</f>
        <v>32,49</v>
      </c>
      <c r="I1826" s="0" t="str">
        <f aca="false">VLOOKUP(F1826,Sheet4!$A$1:$B$22,2)</f>
        <v>wyroby_korkowe</v>
      </c>
    </row>
    <row r="1827" customFormat="false" ht="18.4" hidden="false" customHeight="true" outlineLevel="0" collapsed="false">
      <c r="A1827" s="1" t="n">
        <v>1826</v>
      </c>
      <c r="B1827" s="0" t="s">
        <v>32</v>
      </c>
      <c r="C1827" s="2" t="n">
        <v>41101</v>
      </c>
      <c r="D1827" s="0" t="n">
        <v>69</v>
      </c>
      <c r="E1827" s="0" t="n">
        <f aca="false">MONTH(C1827)</f>
        <v>7</v>
      </c>
      <c r="F1827" s="0" t="str">
        <f aca="false">VLOOKUP(B1827,Sheet3!$A$1:$E$100,5)</f>
        <v>k8</v>
      </c>
      <c r="G1827" s="0" t="str">
        <f aca="false">VLOOKUP(B1827,Sheet3!$A$1:$E$100,2)</f>
        <v>LB_2</v>
      </c>
      <c r="H1827" s="0" t="str">
        <f aca="false">VLOOKUP(B1827,Sheet3!$A$1:$E$100,3)</f>
        <v>1,80</v>
      </c>
      <c r="I1827" s="0" t="str">
        <f aca="false">VLOOKUP(F1827,Sheet4!$A$1:$B$22,2)</f>
        <v>panele_korkowe</v>
      </c>
    </row>
    <row r="1828" customFormat="false" ht="18.4" hidden="false" customHeight="true" outlineLevel="0" collapsed="false">
      <c r="A1828" s="0" t="n">
        <v>1827</v>
      </c>
      <c r="B1828" s="0" t="s">
        <v>70</v>
      </c>
      <c r="C1828" s="2" t="n">
        <v>40974</v>
      </c>
      <c r="D1828" s="0" t="n">
        <v>22</v>
      </c>
      <c r="E1828" s="0" t="n">
        <f aca="false">MONTH(C1828)</f>
        <v>3</v>
      </c>
      <c r="F1828" s="0" t="str">
        <f aca="false">VLOOKUP(B1828,Sheet3!$A$1:$E$100,5)</f>
        <v>k14</v>
      </c>
      <c r="G1828" s="0" t="str">
        <f aca="false">VLOOKUP(B1828,Sheet3!$A$1:$E$100,2)</f>
        <v>Symphony</v>
      </c>
      <c r="H1828" s="0" t="str">
        <f aca="false">VLOOKUP(B1828,Sheet3!$A$1:$E$100,3)</f>
        <v>83,99</v>
      </c>
      <c r="I1828" s="0" t="str">
        <f aca="false">VLOOKUP(F1828,Sheet4!$A$1:$B$22,2)</f>
        <v>parkiet_korkowy</v>
      </c>
    </row>
    <row r="1829" customFormat="false" ht="18.4" hidden="false" customHeight="true" outlineLevel="0" collapsed="false">
      <c r="A1829" s="1" t="n">
        <v>1828</v>
      </c>
      <c r="B1829" s="0" t="s">
        <v>12</v>
      </c>
      <c r="C1829" s="2" t="n">
        <v>41097</v>
      </c>
      <c r="D1829" s="0" t="n">
        <v>26</v>
      </c>
      <c r="E1829" s="0" t="n">
        <f aca="false">MONTH(C1829)</f>
        <v>7</v>
      </c>
      <c r="F1829" s="0" t="str">
        <f aca="false">VLOOKUP(B1829,Sheet3!$A$1:$E$100,5)</f>
        <v>k6</v>
      </c>
      <c r="G1829" s="0" t="str">
        <f aca="false">VLOOKUP(B1829,Sheet3!$A$1:$E$100,2)</f>
        <v>940x16x5</v>
      </c>
      <c r="H1829" s="0" t="str">
        <f aca="false">VLOOKUP(B1829,Sheet3!$A$1:$E$100,3)</f>
        <v>2,19</v>
      </c>
      <c r="I1829" s="0" t="str">
        <f aca="false">VLOOKUP(F1829,Sheet4!$A$1:$B$22,2)</f>
        <v>panele_korkowe</v>
      </c>
    </row>
    <row r="1830" customFormat="false" ht="18.4" hidden="false" customHeight="true" outlineLevel="0" collapsed="false">
      <c r="A1830" s="0" t="n">
        <v>1829</v>
      </c>
      <c r="B1830" s="0" t="s">
        <v>66</v>
      </c>
      <c r="C1830" s="2" t="n">
        <v>41187</v>
      </c>
      <c r="D1830" s="0" t="n">
        <v>4</v>
      </c>
      <c r="E1830" s="0" t="n">
        <f aca="false">MONTH(C1830)</f>
        <v>10</v>
      </c>
      <c r="F1830" s="0" t="str">
        <f aca="false">VLOOKUP(B1830,Sheet3!$A$1:$E$100,5)</f>
        <v>k11</v>
      </c>
      <c r="G1830" s="0" t="str">
        <f aca="false">VLOOKUP(B1830,Sheet3!$A$1:$E$100,2)</f>
        <v>kpl_5_mm</v>
      </c>
      <c r="H1830" s="0" t="str">
        <f aca="false">VLOOKUP(B1830,Sheet3!$A$1:$E$100,3)</f>
        <v>4,80</v>
      </c>
      <c r="I1830" s="0" t="str">
        <f aca="false">VLOOKUP(F1830,Sheet4!$A$1:$B$22,2)</f>
        <v>podkladki_naturalne</v>
      </c>
    </row>
    <row r="1831" customFormat="false" ht="18.4" hidden="false" customHeight="true" outlineLevel="0" collapsed="false">
      <c r="A1831" s="1" t="n">
        <v>1830</v>
      </c>
      <c r="B1831" s="0" t="s">
        <v>86</v>
      </c>
      <c r="C1831" s="2" t="n">
        <v>41262</v>
      </c>
      <c r="D1831" s="0" t="n">
        <v>12</v>
      </c>
      <c r="E1831" s="0" t="n">
        <f aca="false">MONTH(C1831)</f>
        <v>12</v>
      </c>
      <c r="F1831" s="0" t="str">
        <f aca="false">VLOOKUP(B1831,Sheet3!$A$1:$E$100,5)</f>
        <v>k12</v>
      </c>
      <c r="G1831" s="0" t="str">
        <f aca="false">VLOOKUP(B1831,Sheet3!$A$1:$E$100,2)</f>
        <v>1000x700x1</v>
      </c>
      <c r="H1831" s="0" t="str">
        <f aca="false">VLOOKUP(B1831,Sheet3!$A$1:$E$100,3)</f>
        <v>4,99</v>
      </c>
      <c r="I1831" s="0" t="str">
        <f aca="false">VLOOKUP(F1831,Sheet4!$A$1:$B$22,2)</f>
        <v>plyty_korkowe</v>
      </c>
    </row>
    <row r="1832" customFormat="false" ht="18.4" hidden="false" customHeight="true" outlineLevel="0" collapsed="false">
      <c r="A1832" s="0" t="n">
        <v>1831</v>
      </c>
      <c r="B1832" s="0" t="s">
        <v>32</v>
      </c>
      <c r="C1832" s="2" t="n">
        <v>41025</v>
      </c>
      <c r="D1832" s="0" t="n">
        <v>1</v>
      </c>
      <c r="E1832" s="0" t="n">
        <f aca="false">MONTH(C1832)</f>
        <v>4</v>
      </c>
      <c r="F1832" s="0" t="str">
        <f aca="false">VLOOKUP(B1832,Sheet3!$A$1:$E$100,5)</f>
        <v>k8</v>
      </c>
      <c r="G1832" s="0" t="str">
        <f aca="false">VLOOKUP(B1832,Sheet3!$A$1:$E$100,2)</f>
        <v>LB_2</v>
      </c>
      <c r="H1832" s="0" t="str">
        <f aca="false">VLOOKUP(B1832,Sheet3!$A$1:$E$100,3)</f>
        <v>1,80</v>
      </c>
      <c r="I1832" s="0" t="str">
        <f aca="false">VLOOKUP(F1832,Sheet4!$A$1:$B$22,2)</f>
        <v>panele_korkowe</v>
      </c>
    </row>
    <row r="1833" customFormat="false" ht="18.4" hidden="false" customHeight="true" outlineLevel="0" collapsed="false">
      <c r="A1833" s="1" t="n">
        <v>1832</v>
      </c>
      <c r="B1833" s="0" t="s">
        <v>49</v>
      </c>
      <c r="C1833" s="2" t="n">
        <v>41025</v>
      </c>
      <c r="D1833" s="0" t="n">
        <v>12</v>
      </c>
      <c r="E1833" s="0" t="n">
        <f aca="false">MONTH(C1833)</f>
        <v>4</v>
      </c>
      <c r="F1833" s="0" t="str">
        <f aca="false">VLOOKUP(B1833,Sheet3!$A$1:$E$100,5)</f>
        <v>k19</v>
      </c>
      <c r="G1833" s="0" t="str">
        <f aca="false">VLOOKUP(B1833,Sheet3!$A$1:$E$100,2)</f>
        <v>Serwetnik_duży</v>
      </c>
      <c r="H1833" s="0" t="str">
        <f aca="false">VLOOKUP(B1833,Sheet3!$A$1:$E$100,3)</f>
        <v>8,99</v>
      </c>
      <c r="I1833" s="0" t="str">
        <f aca="false">VLOOKUP(F1833,Sheet4!$A$1:$B$22,2)</f>
        <v>wyroby_korkowe</v>
      </c>
    </row>
    <row r="1834" customFormat="false" ht="18.4" hidden="false" customHeight="true" outlineLevel="0" collapsed="false">
      <c r="A1834" s="0" t="n">
        <v>1833</v>
      </c>
      <c r="B1834" s="0" t="s">
        <v>13</v>
      </c>
      <c r="C1834" s="2" t="n">
        <v>41090</v>
      </c>
      <c r="D1834" s="0" t="n">
        <v>25</v>
      </c>
      <c r="E1834" s="0" t="n">
        <f aca="false">MONTH(C1834)</f>
        <v>6</v>
      </c>
      <c r="F1834" s="0" t="str">
        <f aca="false">VLOOKUP(B1834,Sheet3!$A$1:$E$100,5)</f>
        <v>k12</v>
      </c>
      <c r="G1834" s="0" t="str">
        <f aca="false">VLOOKUP(B1834,Sheet3!$A$1:$E$100,2)</f>
        <v>1000x700x7</v>
      </c>
      <c r="H1834" s="0" t="str">
        <f aca="false">VLOOKUP(B1834,Sheet3!$A$1:$E$100,3)</f>
        <v>22,99</v>
      </c>
      <c r="I1834" s="0" t="str">
        <f aca="false">VLOOKUP(F1834,Sheet4!$A$1:$B$22,2)</f>
        <v>plyty_korkowe</v>
      </c>
    </row>
    <row r="1835" customFormat="false" ht="18.4" hidden="false" customHeight="true" outlineLevel="0" collapsed="false">
      <c r="A1835" s="1" t="n">
        <v>1834</v>
      </c>
      <c r="B1835" s="0" t="s">
        <v>63</v>
      </c>
      <c r="C1835" s="2" t="n">
        <v>41045</v>
      </c>
      <c r="D1835" s="0" t="n">
        <v>18</v>
      </c>
      <c r="E1835" s="0" t="n">
        <f aca="false">MONTH(C1835)</f>
        <v>5</v>
      </c>
      <c r="F1835" s="0" t="str">
        <f aca="false">VLOOKUP(B1835,Sheet3!$A$1:$E$100,5)</f>
        <v>k19</v>
      </c>
      <c r="G1835" s="0" t="str">
        <f aca="false">VLOOKUP(B1835,Sheet3!$A$1:$E$100,2)</f>
        <v>Taca_okragla</v>
      </c>
      <c r="H1835" s="0" t="str">
        <f aca="false">VLOOKUP(B1835,Sheet3!$A$1:$E$100,3)</f>
        <v>32,49</v>
      </c>
      <c r="I1835" s="0" t="str">
        <f aca="false">VLOOKUP(F1835,Sheet4!$A$1:$B$22,2)</f>
        <v>wyroby_korkowe</v>
      </c>
    </row>
    <row r="1836" customFormat="false" ht="18.4" hidden="false" customHeight="true" outlineLevel="0" collapsed="false">
      <c r="A1836" s="0" t="n">
        <v>1835</v>
      </c>
      <c r="B1836" s="0" t="s">
        <v>51</v>
      </c>
      <c r="C1836" s="2" t="n">
        <v>41087</v>
      </c>
      <c r="D1836" s="0" t="n">
        <v>1</v>
      </c>
      <c r="E1836" s="0" t="n">
        <f aca="false">MONTH(C1836)</f>
        <v>6</v>
      </c>
      <c r="F1836" s="0" t="str">
        <f aca="false">VLOOKUP(B1836,Sheet3!$A$1:$E$100,5)</f>
        <v>k10</v>
      </c>
      <c r="G1836" s="0" t="str">
        <f aca="false">VLOOKUP(B1836,Sheet3!$A$1:$E$100,2)</f>
        <v>60x80</v>
      </c>
      <c r="H1836" s="0" t="str">
        <f aca="false">VLOOKUP(B1836,Sheet3!$A$1:$E$100,3)</f>
        <v>51,00</v>
      </c>
      <c r="I1836" s="0" t="str">
        <f aca="false">VLOOKUP(F1836,Sheet4!$A$1:$B$22,2)</f>
        <v>tablice_korkowe</v>
      </c>
    </row>
    <row r="1837" customFormat="false" ht="18.4" hidden="false" customHeight="true" outlineLevel="0" collapsed="false">
      <c r="A1837" s="1" t="n">
        <v>1836</v>
      </c>
      <c r="B1837" s="0" t="s">
        <v>47</v>
      </c>
      <c r="C1837" s="2" t="n">
        <v>41179</v>
      </c>
      <c r="D1837" s="0" t="n">
        <v>15</v>
      </c>
      <c r="E1837" s="0" t="n">
        <f aca="false">MONTH(C1837)</f>
        <v>9</v>
      </c>
      <c r="F1837" s="0" t="str">
        <f aca="false">VLOOKUP(B1837,Sheet3!$A$1:$E$100,5)</f>
        <v>k2</v>
      </c>
      <c r="G1837" s="0" t="str">
        <f aca="false">VLOOKUP(B1837,Sheet3!$A$1:$E$100,2)</f>
        <v>Normal_4_mm</v>
      </c>
      <c r="H1837" s="0" t="str">
        <f aca="false">VLOOKUP(B1837,Sheet3!$A$1:$E$100,3)</f>
        <v>60,50</v>
      </c>
      <c r="I1837" s="0" t="str">
        <f aca="false">VLOOKUP(F1837,Sheet4!$A$1:$B$22,2)</f>
        <v>wyroby_korkowe</v>
      </c>
    </row>
    <row r="1838" customFormat="false" ht="18.4" hidden="false" customHeight="true" outlineLevel="0" collapsed="false">
      <c r="A1838" s="0" t="n">
        <v>1837</v>
      </c>
      <c r="B1838" s="0" t="s">
        <v>51</v>
      </c>
      <c r="C1838" s="2" t="n">
        <v>41043</v>
      </c>
      <c r="D1838" s="0" t="n">
        <v>9</v>
      </c>
      <c r="E1838" s="0" t="n">
        <f aca="false">MONTH(C1838)</f>
        <v>5</v>
      </c>
      <c r="F1838" s="0" t="str">
        <f aca="false">VLOOKUP(B1838,Sheet3!$A$1:$E$100,5)</f>
        <v>k10</v>
      </c>
      <c r="G1838" s="0" t="str">
        <f aca="false">VLOOKUP(B1838,Sheet3!$A$1:$E$100,2)</f>
        <v>60x80</v>
      </c>
      <c r="H1838" s="0" t="str">
        <f aca="false">VLOOKUP(B1838,Sheet3!$A$1:$E$100,3)</f>
        <v>51,00</v>
      </c>
      <c r="I1838" s="0" t="str">
        <f aca="false">VLOOKUP(F1838,Sheet4!$A$1:$B$22,2)</f>
        <v>tablice_korkowe</v>
      </c>
    </row>
    <row r="1839" customFormat="false" ht="18.4" hidden="false" customHeight="true" outlineLevel="0" collapsed="false">
      <c r="A1839" s="1" t="n">
        <v>1838</v>
      </c>
      <c r="B1839" s="0" t="s">
        <v>87</v>
      </c>
      <c r="C1839" s="2" t="n">
        <v>41060</v>
      </c>
      <c r="D1839" s="0" t="n">
        <v>2</v>
      </c>
      <c r="E1839" s="0" t="n">
        <f aca="false">MONTH(C1839)</f>
        <v>5</v>
      </c>
      <c r="F1839" s="0" t="str">
        <f aca="false">VLOOKUP(B1839,Sheet3!$A$1:$E$100,5)</f>
        <v>k10</v>
      </c>
      <c r="G1839" s="0" t="str">
        <f aca="false">VLOOKUP(B1839,Sheet3!$A$1:$E$100,2)</f>
        <v>100x150</v>
      </c>
      <c r="H1839" s="0" t="str">
        <f aca="false">VLOOKUP(B1839,Sheet3!$A$1:$E$100,3)</f>
        <v>89,00</v>
      </c>
      <c r="I1839" s="0" t="str">
        <f aca="false">VLOOKUP(F1839,Sheet4!$A$1:$B$22,2)</f>
        <v>tablice_korkowe</v>
      </c>
    </row>
    <row r="1840" customFormat="false" ht="18.4" hidden="false" customHeight="true" outlineLevel="0" collapsed="false">
      <c r="A1840" s="0" t="n">
        <v>1839</v>
      </c>
      <c r="B1840" s="0" t="s">
        <v>30</v>
      </c>
      <c r="C1840" s="2" t="n">
        <v>41138</v>
      </c>
      <c r="D1840" s="0" t="n">
        <v>20</v>
      </c>
      <c r="E1840" s="0" t="n">
        <f aca="false">MONTH(C1840)</f>
        <v>8</v>
      </c>
      <c r="F1840" s="0" t="str">
        <f aca="false">VLOOKUP(B1840,Sheet3!$A$1:$E$100,5)</f>
        <v>k8</v>
      </c>
      <c r="G1840" s="0" t="str">
        <f aca="false">VLOOKUP(B1840,Sheet3!$A$1:$E$100,2)</f>
        <v>LN_1</v>
      </c>
      <c r="H1840" s="0" t="str">
        <f aca="false">VLOOKUP(B1840,Sheet3!$A$1:$E$100,3)</f>
        <v>3,90</v>
      </c>
      <c r="I1840" s="0" t="str">
        <f aca="false">VLOOKUP(F1840,Sheet4!$A$1:$B$22,2)</f>
        <v>panele_korkowe</v>
      </c>
    </row>
    <row r="1841" customFormat="false" ht="18.4" hidden="false" customHeight="true" outlineLevel="0" collapsed="false">
      <c r="A1841" s="1" t="n">
        <v>1840</v>
      </c>
      <c r="B1841" s="0" t="s">
        <v>37</v>
      </c>
      <c r="C1841" s="2" t="n">
        <v>40991</v>
      </c>
      <c r="D1841" s="0" t="n">
        <v>1</v>
      </c>
      <c r="E1841" s="0" t="n">
        <f aca="false">MONTH(C1841)</f>
        <v>3</v>
      </c>
      <c r="F1841" s="0" t="str">
        <f aca="false">VLOOKUP(B1841,Sheet3!$A$1:$E$100,5)</f>
        <v>k15</v>
      </c>
      <c r="G1841" s="0" t="str">
        <f aca="false">VLOOKUP(B1841,Sheet3!$A$1:$E$100,2)</f>
        <v>kostka</v>
      </c>
      <c r="H1841" s="0" t="str">
        <f aca="false">VLOOKUP(B1841,Sheet3!$A$1:$E$100,3)</f>
        <v>25,99</v>
      </c>
      <c r="I1841" s="0" t="str">
        <f aca="false">VLOOKUP(F1841,Sheet4!$A$1:$B$22,2)</f>
        <v>maty_korkowe</v>
      </c>
    </row>
    <row r="1842" customFormat="false" ht="18.4" hidden="false" customHeight="true" outlineLevel="0" collapsed="false">
      <c r="A1842" s="0" t="n">
        <v>1841</v>
      </c>
      <c r="B1842" s="0" t="s">
        <v>12</v>
      </c>
      <c r="C1842" s="2" t="n">
        <v>41081</v>
      </c>
      <c r="D1842" s="0" t="n">
        <v>40</v>
      </c>
      <c r="E1842" s="0" t="n">
        <f aca="false">MONTH(C1842)</f>
        <v>6</v>
      </c>
      <c r="F1842" s="0" t="str">
        <f aca="false">VLOOKUP(B1842,Sheet3!$A$1:$E$100,5)</f>
        <v>k6</v>
      </c>
      <c r="G1842" s="0" t="str">
        <f aca="false">VLOOKUP(B1842,Sheet3!$A$1:$E$100,2)</f>
        <v>940x16x5</v>
      </c>
      <c r="H1842" s="0" t="str">
        <f aca="false">VLOOKUP(B1842,Sheet3!$A$1:$E$100,3)</f>
        <v>2,19</v>
      </c>
      <c r="I1842" s="0" t="str">
        <f aca="false">VLOOKUP(F1842,Sheet4!$A$1:$B$22,2)</f>
        <v>panele_korkowe</v>
      </c>
    </row>
    <row r="1843" customFormat="false" ht="18.4" hidden="false" customHeight="true" outlineLevel="0" collapsed="false">
      <c r="A1843" s="1" t="n">
        <v>1842</v>
      </c>
      <c r="B1843" s="0" t="s">
        <v>24</v>
      </c>
      <c r="C1843" s="2" t="n">
        <v>41044</v>
      </c>
      <c r="D1843" s="0" t="n">
        <v>36</v>
      </c>
      <c r="E1843" s="0" t="n">
        <f aca="false">MONTH(C1843)</f>
        <v>5</v>
      </c>
      <c r="F1843" s="0" t="str">
        <f aca="false">VLOOKUP(B1843,Sheet3!$A$1:$E$100,5)</f>
        <v>k8</v>
      </c>
      <c r="G1843" s="0" t="str">
        <f aca="false">VLOOKUP(B1843,Sheet3!$A$1:$E$100,2)</f>
        <v>LN_2</v>
      </c>
      <c r="H1843" s="0" t="str">
        <f aca="false">VLOOKUP(B1843,Sheet3!$A$1:$E$100,3)</f>
        <v>4,60</v>
      </c>
      <c r="I1843" s="0" t="str">
        <f aca="false">VLOOKUP(F1843,Sheet4!$A$1:$B$22,2)</f>
        <v>panele_korkowe</v>
      </c>
    </row>
    <row r="1844" customFormat="false" ht="18.4" hidden="false" customHeight="true" outlineLevel="0" collapsed="false">
      <c r="A1844" s="0" t="n">
        <v>1843</v>
      </c>
      <c r="B1844" s="0" t="s">
        <v>50</v>
      </c>
      <c r="C1844" s="2" t="n">
        <v>41010</v>
      </c>
      <c r="D1844" s="0" t="n">
        <v>20</v>
      </c>
      <c r="E1844" s="0" t="n">
        <f aca="false">MONTH(C1844)</f>
        <v>4</v>
      </c>
      <c r="F1844" s="0" t="str">
        <f aca="false">VLOOKUP(B1844,Sheet3!$A$1:$E$100,5)</f>
        <v>k8</v>
      </c>
      <c r="G1844" s="0" t="str">
        <f aca="false">VLOOKUP(B1844,Sheet3!$A$1:$E$100,2)</f>
        <v>LB_1</v>
      </c>
      <c r="H1844" s="0" t="str">
        <f aca="false">VLOOKUP(B1844,Sheet3!$A$1:$E$100,3)</f>
        <v>2,50</v>
      </c>
      <c r="I1844" s="0" t="str">
        <f aca="false">VLOOKUP(F1844,Sheet4!$A$1:$B$22,2)</f>
        <v>panele_korkowe</v>
      </c>
    </row>
    <row r="1845" customFormat="false" ht="18.4" hidden="false" customHeight="true" outlineLevel="0" collapsed="false">
      <c r="A1845" s="1" t="n">
        <v>1844</v>
      </c>
      <c r="B1845" s="0" t="s">
        <v>34</v>
      </c>
      <c r="C1845" s="2" t="n">
        <v>41215</v>
      </c>
      <c r="D1845" s="0" t="n">
        <v>30</v>
      </c>
      <c r="E1845" s="0" t="n">
        <f aca="false">MONTH(C1845)</f>
        <v>11</v>
      </c>
      <c r="F1845" s="0" t="str">
        <f aca="false">VLOOKUP(B1845,Sheet3!$A$1:$E$100,5)</f>
        <v>k8</v>
      </c>
      <c r="G1845" s="0" t="str">
        <f aca="false">VLOOKUP(B1845,Sheet3!$A$1:$E$100,2)</f>
        <v>LP_4</v>
      </c>
      <c r="H1845" s="0" t="str">
        <f aca="false">VLOOKUP(B1845,Sheet3!$A$1:$E$100,3)</f>
        <v>2,30</v>
      </c>
      <c r="I1845" s="0" t="str">
        <f aca="false">VLOOKUP(F1845,Sheet4!$A$1:$B$22,2)</f>
        <v>panele_korkowe</v>
      </c>
    </row>
    <row r="1846" customFormat="false" ht="18.4" hidden="false" customHeight="true" outlineLevel="0" collapsed="false">
      <c r="A1846" s="0" t="n">
        <v>1845</v>
      </c>
      <c r="B1846" s="0" t="s">
        <v>12</v>
      </c>
      <c r="C1846" s="2" t="n">
        <v>41165</v>
      </c>
      <c r="D1846" s="0" t="n">
        <v>32</v>
      </c>
      <c r="E1846" s="0" t="n">
        <f aca="false">MONTH(C1846)</f>
        <v>9</v>
      </c>
      <c r="F1846" s="0" t="str">
        <f aca="false">VLOOKUP(B1846,Sheet3!$A$1:$E$100,5)</f>
        <v>k6</v>
      </c>
      <c r="G1846" s="0" t="str">
        <f aca="false">VLOOKUP(B1846,Sheet3!$A$1:$E$100,2)</f>
        <v>940x16x5</v>
      </c>
      <c r="H1846" s="0" t="str">
        <f aca="false">VLOOKUP(B1846,Sheet3!$A$1:$E$100,3)</f>
        <v>2,19</v>
      </c>
      <c r="I1846" s="0" t="str">
        <f aca="false">VLOOKUP(F1846,Sheet4!$A$1:$B$22,2)</f>
        <v>panele_korkowe</v>
      </c>
    </row>
    <row r="1847" customFormat="false" ht="18.4" hidden="false" customHeight="true" outlineLevel="0" collapsed="false">
      <c r="A1847" s="1" t="n">
        <v>1846</v>
      </c>
      <c r="B1847" s="0" t="s">
        <v>22</v>
      </c>
      <c r="C1847" s="2" t="n">
        <v>41050</v>
      </c>
      <c r="D1847" s="0" t="n">
        <v>10</v>
      </c>
      <c r="E1847" s="0" t="n">
        <f aca="false">MONTH(C1847)</f>
        <v>5</v>
      </c>
      <c r="F1847" s="0" t="str">
        <f aca="false">VLOOKUP(B1847,Sheet3!$A$1:$E$100,5)</f>
        <v>k17</v>
      </c>
      <c r="G1847" s="0" t="str">
        <f aca="false">VLOOKUP(B1847,Sheet3!$A$1:$E$100,2)</f>
        <v>korek_natryskowy</v>
      </c>
      <c r="H1847" s="0" t="str">
        <f aca="false">VLOOKUP(B1847,Sheet3!$A$1:$E$100,3)</f>
        <v>33,99</v>
      </c>
      <c r="I1847" s="0" t="str">
        <f aca="false">VLOOKUP(F1847,Sheet4!$A$1:$B$22,2)</f>
        <v>masa_korkowa</v>
      </c>
    </row>
    <row r="1848" customFormat="false" ht="18.4" hidden="false" customHeight="true" outlineLevel="0" collapsed="false">
      <c r="A1848" s="0" t="n">
        <v>1847</v>
      </c>
      <c r="B1848" s="0" t="s">
        <v>37</v>
      </c>
      <c r="C1848" s="2" t="n">
        <v>41075</v>
      </c>
      <c r="D1848" s="0" t="n">
        <v>2</v>
      </c>
      <c r="E1848" s="0" t="n">
        <f aca="false">MONTH(C1848)</f>
        <v>6</v>
      </c>
      <c r="F1848" s="0" t="str">
        <f aca="false">VLOOKUP(B1848,Sheet3!$A$1:$E$100,5)</f>
        <v>k15</v>
      </c>
      <c r="G1848" s="0" t="str">
        <f aca="false">VLOOKUP(B1848,Sheet3!$A$1:$E$100,2)</f>
        <v>kostka</v>
      </c>
      <c r="H1848" s="0" t="str">
        <f aca="false">VLOOKUP(B1848,Sheet3!$A$1:$E$100,3)</f>
        <v>25,99</v>
      </c>
      <c r="I1848" s="0" t="str">
        <f aca="false">VLOOKUP(F1848,Sheet4!$A$1:$B$22,2)</f>
        <v>maty_korkowe</v>
      </c>
    </row>
    <row r="1849" customFormat="false" ht="18.4" hidden="false" customHeight="true" outlineLevel="0" collapsed="false">
      <c r="A1849" s="1" t="n">
        <v>1848</v>
      </c>
      <c r="B1849" s="0" t="s">
        <v>17</v>
      </c>
      <c r="C1849" s="2" t="n">
        <v>41211</v>
      </c>
      <c r="D1849" s="0" t="n">
        <v>1</v>
      </c>
      <c r="E1849" s="0" t="n">
        <f aca="false">MONTH(C1849)</f>
        <v>10</v>
      </c>
      <c r="F1849" s="0" t="str">
        <f aca="false">VLOOKUP(B1849,Sheet3!$A$1:$E$100,5)</f>
        <v>k19</v>
      </c>
      <c r="G1849" s="0" t="str">
        <f aca="false">VLOOKUP(B1849,Sheet3!$A$1:$E$100,2)</f>
        <v>Taca_prostokatna</v>
      </c>
      <c r="H1849" s="0" t="str">
        <f aca="false">VLOOKUP(B1849,Sheet3!$A$1:$E$100,3)</f>
        <v>26,99</v>
      </c>
      <c r="I1849" s="0" t="str">
        <f aca="false">VLOOKUP(F1849,Sheet4!$A$1:$B$22,2)</f>
        <v>wyroby_korkowe</v>
      </c>
    </row>
    <row r="1850" customFormat="false" ht="18.4" hidden="false" customHeight="true" outlineLevel="0" collapsed="false">
      <c r="A1850" s="0" t="n">
        <v>1849</v>
      </c>
      <c r="B1850" s="0" t="s">
        <v>85</v>
      </c>
      <c r="C1850" s="2" t="n">
        <v>41132</v>
      </c>
      <c r="D1850" s="0" t="n">
        <v>5</v>
      </c>
      <c r="E1850" s="0" t="n">
        <f aca="false">MONTH(C1850)</f>
        <v>8</v>
      </c>
      <c r="F1850" s="0" t="str">
        <f aca="false">VLOOKUP(B1850,Sheet3!$A$1:$E$100,5)</f>
        <v>k8</v>
      </c>
      <c r="G1850" s="0" t="str">
        <f aca="false">VLOOKUP(B1850,Sheet3!$A$1:$E$100,2)</f>
        <v>LN_2</v>
      </c>
      <c r="H1850" s="0" t="str">
        <f aca="false">VLOOKUP(B1850,Sheet3!$A$1:$E$100,3)</f>
        <v>4,60</v>
      </c>
      <c r="I1850" s="0" t="str">
        <f aca="false">VLOOKUP(F1850,Sheet4!$A$1:$B$22,2)</f>
        <v>panele_korkowe</v>
      </c>
    </row>
    <row r="1851" customFormat="false" ht="18.4" hidden="false" customHeight="true" outlineLevel="0" collapsed="false">
      <c r="A1851" s="1" t="n">
        <v>1850</v>
      </c>
      <c r="B1851" s="0" t="s">
        <v>8</v>
      </c>
      <c r="C1851" s="2" t="n">
        <v>40996</v>
      </c>
      <c r="D1851" s="0" t="n">
        <v>25</v>
      </c>
      <c r="E1851" s="0" t="n">
        <f aca="false">MONTH(C1851)</f>
        <v>3</v>
      </c>
      <c r="F1851" s="0" t="str">
        <f aca="false">VLOOKUP(B1851,Sheet3!$A$1:$E$100,5)</f>
        <v>k6</v>
      </c>
      <c r="G1851" s="0" t="str">
        <f aca="false">VLOOKUP(B1851,Sheet3!$A$1:$E$100,2)</f>
        <v>940x16x7</v>
      </c>
      <c r="H1851" s="0" t="str">
        <f aca="false">VLOOKUP(B1851,Sheet3!$A$1:$E$100,3)</f>
        <v>2,89</v>
      </c>
      <c r="I1851" s="0" t="str">
        <f aca="false">VLOOKUP(F1851,Sheet4!$A$1:$B$22,2)</f>
        <v>panele_korkowe</v>
      </c>
    </row>
    <row r="1852" customFormat="false" ht="18.4" hidden="false" customHeight="true" outlineLevel="0" collapsed="false">
      <c r="A1852" s="0" t="n">
        <v>1851</v>
      </c>
      <c r="B1852" s="0" t="s">
        <v>67</v>
      </c>
      <c r="C1852" s="2" t="n">
        <v>41050</v>
      </c>
      <c r="D1852" s="0" t="n">
        <v>31</v>
      </c>
      <c r="E1852" s="0" t="n">
        <f aca="false">MONTH(C1852)</f>
        <v>5</v>
      </c>
      <c r="F1852" s="0" t="str">
        <f aca="false">VLOOKUP(B1852,Sheet3!$A$1:$E$100,5)</f>
        <v>k14</v>
      </c>
      <c r="G1852" s="0" t="str">
        <f aca="false">VLOOKUP(B1852,Sheet3!$A$1:$E$100,2)</f>
        <v>Rapsodia</v>
      </c>
      <c r="H1852" s="0" t="str">
        <f aca="false">VLOOKUP(B1852,Sheet3!$A$1:$E$100,3)</f>
        <v>64,99</v>
      </c>
      <c r="I1852" s="0" t="str">
        <f aca="false">VLOOKUP(F1852,Sheet4!$A$1:$B$22,2)</f>
        <v>parkiet_korkowy</v>
      </c>
    </row>
    <row r="1853" customFormat="false" ht="18.4" hidden="false" customHeight="true" outlineLevel="0" collapsed="false">
      <c r="A1853" s="1" t="n">
        <v>1852</v>
      </c>
      <c r="B1853" s="0" t="s">
        <v>36</v>
      </c>
      <c r="C1853" s="2" t="n">
        <v>41250</v>
      </c>
      <c r="D1853" s="0" t="n">
        <v>4</v>
      </c>
      <c r="E1853" s="0" t="n">
        <f aca="false">MONTH(C1853)</f>
        <v>12</v>
      </c>
      <c r="F1853" s="0" t="str">
        <f aca="false">VLOOKUP(B1853,Sheet3!$A$1:$E$100,5)</f>
        <v>k10</v>
      </c>
      <c r="G1853" s="0" t="str">
        <f aca="false">VLOOKUP(B1853,Sheet3!$A$1:$E$100,2)</f>
        <v>50x80</v>
      </c>
      <c r="H1853" s="0" t="str">
        <f aca="false">VLOOKUP(B1853,Sheet3!$A$1:$E$100,3)</f>
        <v>34,99</v>
      </c>
      <c r="I1853" s="0" t="str">
        <f aca="false">VLOOKUP(F1853,Sheet4!$A$1:$B$22,2)</f>
        <v>tablice_korkowe</v>
      </c>
    </row>
    <row r="1854" customFormat="false" ht="18.4" hidden="false" customHeight="true" outlineLevel="0" collapsed="false">
      <c r="A1854" s="0" t="n">
        <v>1853</v>
      </c>
      <c r="B1854" s="0" t="s">
        <v>65</v>
      </c>
      <c r="C1854" s="2" t="n">
        <v>41164</v>
      </c>
      <c r="D1854" s="0" t="n">
        <v>26</v>
      </c>
      <c r="E1854" s="0" t="n">
        <f aca="false">MONTH(C1854)</f>
        <v>9</v>
      </c>
      <c r="F1854" s="0" t="str">
        <f aca="false">VLOOKUP(B1854,Sheet3!$A$1:$E$100,5)</f>
        <v>k12</v>
      </c>
      <c r="G1854" s="0" t="str">
        <f aca="false">VLOOKUP(B1854,Sheet3!$A$1:$E$100,2)</f>
        <v>1000x700x4</v>
      </c>
      <c r="H1854" s="0" t="str">
        <f aca="false">VLOOKUP(B1854,Sheet3!$A$1:$E$100,3)</f>
        <v>14,99</v>
      </c>
      <c r="I1854" s="0" t="str">
        <f aca="false">VLOOKUP(F1854,Sheet4!$A$1:$B$22,2)</f>
        <v>plyty_korkowe</v>
      </c>
    </row>
    <row r="1855" customFormat="false" ht="18.4" hidden="false" customHeight="true" outlineLevel="0" collapsed="false">
      <c r="A1855" s="1" t="n">
        <v>1854</v>
      </c>
      <c r="B1855" s="0" t="s">
        <v>22</v>
      </c>
      <c r="C1855" s="2" t="n">
        <v>40935</v>
      </c>
      <c r="D1855" s="0" t="n">
        <v>20</v>
      </c>
      <c r="E1855" s="0" t="n">
        <f aca="false">MONTH(C1855)</f>
        <v>1</v>
      </c>
      <c r="F1855" s="0" t="str">
        <f aca="false">VLOOKUP(B1855,Sheet3!$A$1:$E$100,5)</f>
        <v>k17</v>
      </c>
      <c r="G1855" s="0" t="str">
        <f aca="false">VLOOKUP(B1855,Sheet3!$A$1:$E$100,2)</f>
        <v>korek_natryskowy</v>
      </c>
      <c r="H1855" s="0" t="str">
        <f aca="false">VLOOKUP(B1855,Sheet3!$A$1:$E$100,3)</f>
        <v>33,99</v>
      </c>
      <c r="I1855" s="0" t="str">
        <f aca="false">VLOOKUP(F1855,Sheet4!$A$1:$B$22,2)</f>
        <v>masa_korkowa</v>
      </c>
    </row>
    <row r="1856" customFormat="false" ht="18.4" hidden="false" customHeight="true" outlineLevel="0" collapsed="false">
      <c r="A1856" s="0" t="n">
        <v>1855</v>
      </c>
      <c r="B1856" s="0" t="s">
        <v>30</v>
      </c>
      <c r="C1856" s="2" t="n">
        <v>41071</v>
      </c>
      <c r="D1856" s="0" t="n">
        <v>40</v>
      </c>
      <c r="E1856" s="0" t="n">
        <f aca="false">MONTH(C1856)</f>
        <v>6</v>
      </c>
      <c r="F1856" s="0" t="str">
        <f aca="false">VLOOKUP(B1856,Sheet3!$A$1:$E$100,5)</f>
        <v>k8</v>
      </c>
      <c r="G1856" s="0" t="str">
        <f aca="false">VLOOKUP(B1856,Sheet3!$A$1:$E$100,2)</f>
        <v>LN_1</v>
      </c>
      <c r="H1856" s="0" t="str">
        <f aca="false">VLOOKUP(B1856,Sheet3!$A$1:$E$100,3)</f>
        <v>3,90</v>
      </c>
      <c r="I1856" s="0" t="str">
        <f aca="false">VLOOKUP(F1856,Sheet4!$A$1:$B$22,2)</f>
        <v>panele_korkowe</v>
      </c>
    </row>
    <row r="1857" customFormat="false" ht="18.4" hidden="false" customHeight="true" outlineLevel="0" collapsed="false">
      <c r="A1857" s="1" t="n">
        <v>1856</v>
      </c>
      <c r="B1857" s="0" t="s">
        <v>40</v>
      </c>
      <c r="C1857" s="2" t="n">
        <v>41151</v>
      </c>
      <c r="D1857" s="0" t="n">
        <v>3</v>
      </c>
      <c r="E1857" s="0" t="n">
        <f aca="false">MONTH(C1857)</f>
        <v>8</v>
      </c>
      <c r="F1857" s="0" t="str">
        <f aca="false">VLOOKUP(B1857,Sheet3!$A$1:$E$100,5)</f>
        <v>k11</v>
      </c>
      <c r="G1857" s="0" t="str">
        <f aca="false">VLOOKUP(B1857,Sheet3!$A$1:$E$100,2)</f>
        <v>kpl_8_mm</v>
      </c>
      <c r="H1857" s="0" t="str">
        <f aca="false">VLOOKUP(B1857,Sheet3!$A$1:$E$100,3)</f>
        <v>7,50</v>
      </c>
      <c r="I1857" s="0" t="str">
        <f aca="false">VLOOKUP(F1857,Sheet4!$A$1:$B$22,2)</f>
        <v>podkladki_naturalne</v>
      </c>
    </row>
    <row r="1858" customFormat="false" ht="18.4" hidden="false" customHeight="true" outlineLevel="0" collapsed="false">
      <c r="A1858" s="0" t="n">
        <v>1857</v>
      </c>
      <c r="B1858" s="0" t="s">
        <v>90</v>
      </c>
      <c r="C1858" s="2" t="n">
        <v>41127</v>
      </c>
      <c r="D1858" s="0" t="n">
        <v>23</v>
      </c>
      <c r="E1858" s="0" t="n">
        <f aca="false">MONTH(C1858)</f>
        <v>8</v>
      </c>
      <c r="F1858" s="0" t="str">
        <f aca="false">VLOOKUP(B1858,Sheet3!$A$1:$E$100,5)</f>
        <v>k21</v>
      </c>
      <c r="G1858" s="0" t="str">
        <f aca="false">VLOOKUP(B1858,Sheet3!$A$1:$E$100,2)</f>
        <v>Rapsodia</v>
      </c>
      <c r="H1858" s="0" t="str">
        <f aca="false">VLOOKUP(B1858,Sheet3!$A$1:$E$100,3)</f>
        <v>129,99</v>
      </c>
      <c r="I1858" s="0" t="str">
        <f aca="false">VLOOKUP(F1858,Sheet4!$A$1:$B$22,2)</f>
        <v>panele_korkowe</v>
      </c>
    </row>
    <row r="1859" customFormat="false" ht="18.4" hidden="false" customHeight="true" outlineLevel="0" collapsed="false">
      <c r="A1859" s="1" t="n">
        <v>1858</v>
      </c>
      <c r="B1859" s="0" t="s">
        <v>21</v>
      </c>
      <c r="C1859" s="2" t="n">
        <v>41143</v>
      </c>
      <c r="D1859" s="0" t="n">
        <v>60</v>
      </c>
      <c r="E1859" s="0" t="n">
        <f aca="false">MONTH(C1859)</f>
        <v>8</v>
      </c>
      <c r="F1859" s="0" t="str">
        <f aca="false">VLOOKUP(B1859,Sheet3!$A$1:$E$100,5)</f>
        <v>k8</v>
      </c>
      <c r="G1859" s="0" t="str">
        <f aca="false">VLOOKUP(B1859,Sheet3!$A$1:$E$100,2)</f>
        <v>LK_3</v>
      </c>
      <c r="H1859" s="0" t="str">
        <f aca="false">VLOOKUP(B1859,Sheet3!$A$1:$E$100,3)</f>
        <v>3,60</v>
      </c>
      <c r="I1859" s="0" t="str">
        <f aca="false">VLOOKUP(F1859,Sheet4!$A$1:$B$22,2)</f>
        <v>panele_korkowe</v>
      </c>
    </row>
    <row r="1860" customFormat="false" ht="18.4" hidden="false" customHeight="true" outlineLevel="0" collapsed="false">
      <c r="A1860" s="0" t="n">
        <v>1859</v>
      </c>
      <c r="B1860" s="0" t="s">
        <v>25</v>
      </c>
      <c r="C1860" s="2" t="n">
        <v>41160</v>
      </c>
      <c r="D1860" s="0" t="n">
        <v>2</v>
      </c>
      <c r="E1860" s="0" t="n">
        <f aca="false">MONTH(C1860)</f>
        <v>9</v>
      </c>
      <c r="F1860" s="0" t="str">
        <f aca="false">VLOOKUP(B1860,Sheet3!$A$1:$E$100,5)</f>
        <v>k4</v>
      </c>
      <c r="G1860" s="0" t="str">
        <f aca="false">VLOOKUP(B1860,Sheet3!$A$1:$E$100,2)</f>
        <v>1_l_wodny</v>
      </c>
      <c r="H1860" s="0" t="str">
        <f aca="false">VLOOKUP(B1860,Sheet3!$A$1:$E$100,3)</f>
        <v>37,99</v>
      </c>
      <c r="I1860" s="0" t="str">
        <f aca="false">VLOOKUP(F1860,Sheet4!$A$1:$B$22,2)</f>
        <v>panele_korkowe</v>
      </c>
    </row>
    <row r="1861" customFormat="false" ht="18.4" hidden="false" customHeight="true" outlineLevel="0" collapsed="false">
      <c r="A1861" s="1" t="n">
        <v>1860</v>
      </c>
      <c r="B1861" s="0" t="s">
        <v>69</v>
      </c>
      <c r="C1861" s="2" t="n">
        <v>41009</v>
      </c>
      <c r="D1861" s="0" t="n">
        <v>12</v>
      </c>
      <c r="E1861" s="0" t="n">
        <f aca="false">MONTH(C1861)</f>
        <v>4</v>
      </c>
      <c r="F1861" s="0" t="str">
        <f aca="false">VLOOKUP(B1861,Sheet3!$A$1:$E$100,5)</f>
        <v>k20</v>
      </c>
      <c r="G1861" s="0" t="str">
        <f aca="false">VLOOKUP(B1861,Sheet3!$A$1:$E$100,2)</f>
        <v>Stozkowe_duze</v>
      </c>
      <c r="H1861" s="0" t="str">
        <f aca="false">VLOOKUP(B1861,Sheet3!$A$1:$E$100,3)</f>
        <v>1,19</v>
      </c>
      <c r="I1861" s="0" t="str">
        <f aca="false">VLOOKUP(F1861,Sheet4!$A$1:$B$22,2)</f>
        <v>korki_do_butelek</v>
      </c>
    </row>
    <row r="1862" customFormat="false" ht="18.4" hidden="false" customHeight="true" outlineLevel="0" collapsed="false">
      <c r="A1862" s="0" t="n">
        <v>1861</v>
      </c>
      <c r="B1862" s="0" t="s">
        <v>67</v>
      </c>
      <c r="C1862" s="2" t="n">
        <v>41071</v>
      </c>
      <c r="D1862" s="0" t="n">
        <v>22</v>
      </c>
      <c r="E1862" s="0" t="n">
        <f aca="false">MONTH(C1862)</f>
        <v>6</v>
      </c>
      <c r="F1862" s="0" t="str">
        <f aca="false">VLOOKUP(B1862,Sheet3!$A$1:$E$100,5)</f>
        <v>k14</v>
      </c>
      <c r="G1862" s="0" t="str">
        <f aca="false">VLOOKUP(B1862,Sheet3!$A$1:$E$100,2)</f>
        <v>Rapsodia</v>
      </c>
      <c r="H1862" s="0" t="str">
        <f aca="false">VLOOKUP(B1862,Sheet3!$A$1:$E$100,3)</f>
        <v>64,99</v>
      </c>
      <c r="I1862" s="0" t="str">
        <f aca="false">VLOOKUP(F1862,Sheet4!$A$1:$B$22,2)</f>
        <v>parkiet_korkowy</v>
      </c>
    </row>
    <row r="1863" customFormat="false" ht="18.4" hidden="false" customHeight="true" outlineLevel="0" collapsed="false">
      <c r="A1863" s="1" t="n">
        <v>1862</v>
      </c>
      <c r="B1863" s="0" t="s">
        <v>16</v>
      </c>
      <c r="C1863" s="2" t="n">
        <v>41169</v>
      </c>
      <c r="D1863" s="0" t="n">
        <v>2</v>
      </c>
      <c r="E1863" s="0" t="n">
        <f aca="false">MONTH(C1863)</f>
        <v>9</v>
      </c>
      <c r="F1863" s="0" t="str">
        <f aca="false">VLOOKUP(B1863,Sheet3!$A$1:$E$100,5)</f>
        <v>k11</v>
      </c>
      <c r="G1863" s="0" t="str">
        <f aca="false">VLOOKUP(B1863,Sheet3!$A$1:$E$100,2)</f>
        <v>kpl_12_mm</v>
      </c>
      <c r="H1863" s="0" t="str">
        <f aca="false">VLOOKUP(B1863,Sheet3!$A$1:$E$100,3)</f>
        <v>10,20</v>
      </c>
      <c r="I1863" s="0" t="str">
        <f aca="false">VLOOKUP(F1863,Sheet4!$A$1:$B$22,2)</f>
        <v>podkladki_naturalne</v>
      </c>
    </row>
    <row r="1864" customFormat="false" ht="18.4" hidden="false" customHeight="true" outlineLevel="0" collapsed="false">
      <c r="A1864" s="0" t="n">
        <v>1863</v>
      </c>
      <c r="B1864" s="0" t="s">
        <v>12</v>
      </c>
      <c r="C1864" s="2" t="n">
        <v>41123</v>
      </c>
      <c r="D1864" s="0" t="n">
        <v>20</v>
      </c>
      <c r="E1864" s="0" t="n">
        <f aca="false">MONTH(C1864)</f>
        <v>8</v>
      </c>
      <c r="F1864" s="0" t="str">
        <f aca="false">VLOOKUP(B1864,Sheet3!$A$1:$E$100,5)</f>
        <v>k6</v>
      </c>
      <c r="G1864" s="0" t="str">
        <f aca="false">VLOOKUP(B1864,Sheet3!$A$1:$E$100,2)</f>
        <v>940x16x5</v>
      </c>
      <c r="H1864" s="0" t="str">
        <f aca="false">VLOOKUP(B1864,Sheet3!$A$1:$E$100,3)</f>
        <v>2,19</v>
      </c>
      <c r="I1864" s="0" t="str">
        <f aca="false">VLOOKUP(F1864,Sheet4!$A$1:$B$22,2)</f>
        <v>panele_korkowe</v>
      </c>
    </row>
    <row r="1865" customFormat="false" ht="18.4" hidden="false" customHeight="true" outlineLevel="0" collapsed="false">
      <c r="A1865" s="1" t="n">
        <v>1864</v>
      </c>
      <c r="B1865" s="0" t="s">
        <v>43</v>
      </c>
      <c r="C1865" s="2" t="n">
        <v>41093</v>
      </c>
      <c r="D1865" s="0" t="n">
        <v>22</v>
      </c>
      <c r="E1865" s="0" t="n">
        <f aca="false">MONTH(C1865)</f>
        <v>7</v>
      </c>
      <c r="F1865" s="0" t="str">
        <f aca="false">VLOOKUP(B1865,Sheet3!$A$1:$E$100,5)</f>
        <v>k5</v>
      </c>
      <c r="G1865" s="0" t="str">
        <f aca="false">VLOOKUP(B1865,Sheet3!$A$1:$E$100,2)</f>
        <v>Aglomerado_80_mm</v>
      </c>
      <c r="H1865" s="0" t="str">
        <f aca="false">VLOOKUP(B1865,Sheet3!$A$1:$E$100,3)</f>
        <v>149,99</v>
      </c>
      <c r="I1865" s="0" t="str">
        <f aca="false">VLOOKUP(F1865,Sheet4!$A$1:$B$22,2)</f>
        <v>panele_korkowe</v>
      </c>
    </row>
    <row r="1866" customFormat="false" ht="18.4" hidden="false" customHeight="true" outlineLevel="0" collapsed="false">
      <c r="A1866" s="0" t="n">
        <v>1865</v>
      </c>
      <c r="B1866" s="0" t="s">
        <v>70</v>
      </c>
      <c r="C1866" s="2" t="n">
        <v>41123</v>
      </c>
      <c r="D1866" s="0" t="n">
        <v>26</v>
      </c>
      <c r="E1866" s="0" t="n">
        <f aca="false">MONTH(C1866)</f>
        <v>8</v>
      </c>
      <c r="F1866" s="0" t="str">
        <f aca="false">VLOOKUP(B1866,Sheet3!$A$1:$E$100,5)</f>
        <v>k14</v>
      </c>
      <c r="G1866" s="0" t="str">
        <f aca="false">VLOOKUP(B1866,Sheet3!$A$1:$E$100,2)</f>
        <v>Symphony</v>
      </c>
      <c r="H1866" s="0" t="str">
        <f aca="false">VLOOKUP(B1866,Sheet3!$A$1:$E$100,3)</f>
        <v>83,99</v>
      </c>
      <c r="I1866" s="0" t="str">
        <f aca="false">VLOOKUP(F1866,Sheet4!$A$1:$B$22,2)</f>
        <v>parkiet_korkowy</v>
      </c>
    </row>
    <row r="1867" customFormat="false" ht="18.4" hidden="false" customHeight="true" outlineLevel="0" collapsed="false">
      <c r="A1867" s="1" t="n">
        <v>1866</v>
      </c>
      <c r="B1867" s="0" t="s">
        <v>23</v>
      </c>
      <c r="C1867" s="2" t="n">
        <v>41093</v>
      </c>
      <c r="D1867" s="0" t="n">
        <v>14</v>
      </c>
      <c r="E1867" s="0" t="n">
        <f aca="false">MONTH(C1867)</f>
        <v>7</v>
      </c>
      <c r="F1867" s="0" t="str">
        <f aca="false">VLOOKUP(B1867,Sheet3!$A$1:$E$100,5)</f>
        <v>k3</v>
      </c>
      <c r="G1867" s="0" t="str">
        <f aca="false">VLOOKUP(B1867,Sheet3!$A$1:$E$100,2)</f>
        <v>frakcja_2,8-4,0_mm</v>
      </c>
      <c r="H1867" s="0" t="str">
        <f aca="false">VLOOKUP(B1867,Sheet3!$A$1:$E$100,3)</f>
        <v>12,80</v>
      </c>
      <c r="I1867" s="0" t="str">
        <f aca="false">VLOOKUP(F1867,Sheet4!$A$1:$B$22,2)</f>
        <v>panele_korkowe</v>
      </c>
    </row>
    <row r="1868" customFormat="false" ht="18.4" hidden="false" customHeight="true" outlineLevel="0" collapsed="false">
      <c r="A1868" s="0" t="n">
        <v>1867</v>
      </c>
      <c r="B1868" s="0" t="s">
        <v>43</v>
      </c>
      <c r="C1868" s="2" t="n">
        <v>40952</v>
      </c>
      <c r="D1868" s="0" t="n">
        <v>15</v>
      </c>
      <c r="E1868" s="0" t="n">
        <f aca="false">MONTH(C1868)</f>
        <v>2</v>
      </c>
      <c r="F1868" s="0" t="str">
        <f aca="false">VLOOKUP(B1868,Sheet3!$A$1:$E$100,5)</f>
        <v>k5</v>
      </c>
      <c r="G1868" s="0" t="str">
        <f aca="false">VLOOKUP(B1868,Sheet3!$A$1:$E$100,2)</f>
        <v>Aglomerado_80_mm</v>
      </c>
      <c r="H1868" s="0" t="str">
        <f aca="false">VLOOKUP(B1868,Sheet3!$A$1:$E$100,3)</f>
        <v>149,99</v>
      </c>
      <c r="I1868" s="0" t="str">
        <f aca="false">VLOOKUP(F1868,Sheet4!$A$1:$B$22,2)</f>
        <v>panele_korkowe</v>
      </c>
    </row>
    <row r="1869" customFormat="false" ht="18.4" hidden="false" customHeight="true" outlineLevel="0" collapsed="false">
      <c r="A1869" s="1" t="n">
        <v>1868</v>
      </c>
      <c r="B1869" s="0" t="s">
        <v>83</v>
      </c>
      <c r="C1869" s="2" t="n">
        <v>41040</v>
      </c>
      <c r="D1869" s="0" t="n">
        <v>25</v>
      </c>
      <c r="E1869" s="0" t="n">
        <f aca="false">MONTH(C1869)</f>
        <v>5</v>
      </c>
      <c r="F1869" s="0" t="str">
        <f aca="false">VLOOKUP(B1869,Sheet3!$A$1:$E$100,5)</f>
        <v>k19</v>
      </c>
      <c r="G1869" s="0" t="str">
        <f aca="false">VLOOKUP(B1869,Sheet3!$A$1:$E$100,2)</f>
        <v>Serwetnik_maly</v>
      </c>
      <c r="H1869" s="0" t="str">
        <f aca="false">VLOOKUP(B1869,Sheet3!$A$1:$E$100,3)</f>
        <v>4,99</v>
      </c>
      <c r="I1869" s="0" t="str">
        <f aca="false">VLOOKUP(F1869,Sheet4!$A$1:$B$22,2)</f>
        <v>wyroby_korkowe</v>
      </c>
    </row>
    <row r="1870" customFormat="false" ht="18.4" hidden="false" customHeight="true" outlineLevel="0" collapsed="false">
      <c r="A1870" s="0" t="n">
        <v>1869</v>
      </c>
      <c r="B1870" s="0" t="s">
        <v>14</v>
      </c>
      <c r="C1870" s="2" t="n">
        <v>41110</v>
      </c>
      <c r="D1870" s="0" t="n">
        <v>12</v>
      </c>
      <c r="E1870" s="0" t="n">
        <f aca="false">MONTH(C1870)</f>
        <v>7</v>
      </c>
      <c r="F1870" s="0" t="str">
        <f aca="false">VLOOKUP(B1870,Sheet3!$A$1:$E$100,5)</f>
        <v>k10</v>
      </c>
      <c r="G1870" s="0" t="str">
        <f aca="false">VLOOKUP(B1870,Sheet3!$A$1:$E$100,2)</f>
        <v>40x60</v>
      </c>
      <c r="H1870" s="0" t="str">
        <f aca="false">VLOOKUP(B1870,Sheet3!$A$1:$E$100,3)</f>
        <v>25,00</v>
      </c>
      <c r="I1870" s="0" t="str">
        <f aca="false">VLOOKUP(F1870,Sheet4!$A$1:$B$22,2)</f>
        <v>tablice_korkowe</v>
      </c>
    </row>
    <row r="1871" customFormat="false" ht="18.4" hidden="false" customHeight="true" outlineLevel="0" collapsed="false">
      <c r="A1871" s="1" t="n">
        <v>1870</v>
      </c>
      <c r="B1871" s="0" t="s">
        <v>51</v>
      </c>
      <c r="C1871" s="2" t="n">
        <v>41057</v>
      </c>
      <c r="D1871" s="0" t="n">
        <v>1</v>
      </c>
      <c r="E1871" s="0" t="n">
        <f aca="false">MONTH(C1871)</f>
        <v>5</v>
      </c>
      <c r="F1871" s="0" t="str">
        <f aca="false">VLOOKUP(B1871,Sheet3!$A$1:$E$100,5)</f>
        <v>k10</v>
      </c>
      <c r="G1871" s="0" t="str">
        <f aca="false">VLOOKUP(B1871,Sheet3!$A$1:$E$100,2)</f>
        <v>60x80</v>
      </c>
      <c r="H1871" s="0" t="str">
        <f aca="false">VLOOKUP(B1871,Sheet3!$A$1:$E$100,3)</f>
        <v>51,00</v>
      </c>
      <c r="I1871" s="0" t="str">
        <f aca="false">VLOOKUP(F1871,Sheet4!$A$1:$B$22,2)</f>
        <v>tablice_korkowe</v>
      </c>
    </row>
    <row r="1872" customFormat="false" ht="18.4" hidden="false" customHeight="true" outlineLevel="0" collapsed="false">
      <c r="A1872" s="0" t="n">
        <v>1871</v>
      </c>
      <c r="B1872" s="0" t="s">
        <v>20</v>
      </c>
      <c r="C1872" s="2" t="n">
        <v>40919</v>
      </c>
      <c r="D1872" s="0" t="n">
        <v>25</v>
      </c>
      <c r="E1872" s="0" t="n">
        <f aca="false">MONTH(C1872)</f>
        <v>1</v>
      </c>
      <c r="F1872" s="0" t="str">
        <f aca="false">VLOOKUP(B1872,Sheet3!$A$1:$E$100,5)</f>
        <v>k6</v>
      </c>
      <c r="G1872" s="0" t="str">
        <f aca="false">VLOOKUP(B1872,Sheet3!$A$1:$E$100,2)</f>
        <v>940x23x5</v>
      </c>
      <c r="H1872" s="0" t="str">
        <f aca="false">VLOOKUP(B1872,Sheet3!$A$1:$E$100,3)</f>
        <v>2,19</v>
      </c>
      <c r="I1872" s="0" t="str">
        <f aca="false">VLOOKUP(F1872,Sheet4!$A$1:$B$22,2)</f>
        <v>panele_korkowe</v>
      </c>
    </row>
    <row r="1873" customFormat="false" ht="18.4" hidden="false" customHeight="true" outlineLevel="0" collapsed="false">
      <c r="A1873" s="1" t="n">
        <v>1872</v>
      </c>
      <c r="B1873" s="0" t="s">
        <v>24</v>
      </c>
      <c r="C1873" s="2" t="n">
        <v>40935</v>
      </c>
      <c r="D1873" s="0" t="n">
        <v>25</v>
      </c>
      <c r="E1873" s="0" t="n">
        <f aca="false">MONTH(C1873)</f>
        <v>1</v>
      </c>
      <c r="F1873" s="0" t="str">
        <f aca="false">VLOOKUP(B1873,Sheet3!$A$1:$E$100,5)</f>
        <v>k8</v>
      </c>
      <c r="G1873" s="0" t="str">
        <f aca="false">VLOOKUP(B1873,Sheet3!$A$1:$E$100,2)</f>
        <v>LN_2</v>
      </c>
      <c r="H1873" s="0" t="str">
        <f aca="false">VLOOKUP(B1873,Sheet3!$A$1:$E$100,3)</f>
        <v>4,60</v>
      </c>
      <c r="I1873" s="0" t="str">
        <f aca="false">VLOOKUP(F1873,Sheet4!$A$1:$B$22,2)</f>
        <v>panele_korkowe</v>
      </c>
    </row>
    <row r="1874" customFormat="false" ht="18.4" hidden="false" customHeight="true" outlineLevel="0" collapsed="false">
      <c r="A1874" s="0" t="n">
        <v>1873</v>
      </c>
      <c r="B1874" s="0" t="s">
        <v>10</v>
      </c>
      <c r="C1874" s="2" t="n">
        <v>41064</v>
      </c>
      <c r="D1874" s="0" t="n">
        <v>6</v>
      </c>
      <c r="E1874" s="0" t="n">
        <f aca="false">MONTH(C1874)</f>
        <v>6</v>
      </c>
      <c r="F1874" s="0" t="str">
        <f aca="false">VLOOKUP(B1874,Sheet3!$A$1:$E$100,5)</f>
        <v>k19</v>
      </c>
      <c r="G1874" s="0" t="str">
        <f aca="false">VLOOKUP(B1874,Sheet3!$A$1:$E$100,2)</f>
        <v>Oslonka_prosta</v>
      </c>
      <c r="H1874" s="0" t="str">
        <f aca="false">VLOOKUP(B1874,Sheet3!$A$1:$E$100,3)</f>
        <v>20,99</v>
      </c>
      <c r="I1874" s="0" t="str">
        <f aca="false">VLOOKUP(F1874,Sheet4!$A$1:$B$22,2)</f>
        <v>wyroby_korkowe</v>
      </c>
    </row>
    <row r="1875" customFormat="false" ht="18.4" hidden="false" customHeight="true" outlineLevel="0" collapsed="false">
      <c r="A1875" s="1" t="n">
        <v>1874</v>
      </c>
      <c r="B1875" s="0" t="s">
        <v>37</v>
      </c>
      <c r="C1875" s="2" t="n">
        <v>41103</v>
      </c>
      <c r="D1875" s="0" t="n">
        <v>2</v>
      </c>
      <c r="E1875" s="0" t="n">
        <f aca="false">MONTH(C1875)</f>
        <v>7</v>
      </c>
      <c r="F1875" s="0" t="str">
        <f aca="false">VLOOKUP(B1875,Sheet3!$A$1:$E$100,5)</f>
        <v>k15</v>
      </c>
      <c r="G1875" s="0" t="str">
        <f aca="false">VLOOKUP(B1875,Sheet3!$A$1:$E$100,2)</f>
        <v>kostka</v>
      </c>
      <c r="H1875" s="0" t="str">
        <f aca="false">VLOOKUP(B1875,Sheet3!$A$1:$E$100,3)</f>
        <v>25,99</v>
      </c>
      <c r="I1875" s="0" t="str">
        <f aca="false">VLOOKUP(F1875,Sheet4!$A$1:$B$22,2)</f>
        <v>maty_korkowe</v>
      </c>
    </row>
    <row r="1876" customFormat="false" ht="18.4" hidden="false" customHeight="true" outlineLevel="0" collapsed="false">
      <c r="A1876" s="0" t="n">
        <v>1875</v>
      </c>
      <c r="B1876" s="0" t="s">
        <v>38</v>
      </c>
      <c r="C1876" s="2" t="n">
        <v>41172</v>
      </c>
      <c r="D1876" s="0" t="n">
        <v>34</v>
      </c>
      <c r="E1876" s="0" t="n">
        <f aca="false">MONTH(C1876)</f>
        <v>9</v>
      </c>
      <c r="F1876" s="0" t="str">
        <f aca="false">VLOOKUP(B1876,Sheet3!$A$1:$E$100,5)</f>
        <v>k10</v>
      </c>
      <c r="G1876" s="0" t="str">
        <f aca="false">VLOOKUP(B1876,Sheet3!$A$1:$E$100,2)</f>
        <v>50x80</v>
      </c>
      <c r="H1876" s="0" t="str">
        <f aca="false">VLOOKUP(B1876,Sheet3!$A$1:$E$100,3)</f>
        <v>34,99</v>
      </c>
      <c r="I1876" s="0" t="str">
        <f aca="false">VLOOKUP(F1876,Sheet4!$A$1:$B$22,2)</f>
        <v>tablice_korkowe</v>
      </c>
    </row>
    <row r="1877" customFormat="false" ht="18.4" hidden="false" customHeight="true" outlineLevel="0" collapsed="false">
      <c r="A1877" s="1" t="n">
        <v>1876</v>
      </c>
      <c r="B1877" s="0" t="s">
        <v>42</v>
      </c>
      <c r="C1877" s="2" t="n">
        <v>41148</v>
      </c>
      <c r="D1877" s="0" t="n">
        <v>12</v>
      </c>
      <c r="E1877" s="0" t="n">
        <f aca="false">MONTH(C1877)</f>
        <v>8</v>
      </c>
      <c r="F1877" s="0" t="str">
        <f aca="false">VLOOKUP(B1877,Sheet3!$A$1:$E$100,5)</f>
        <v>k20</v>
      </c>
      <c r="G1877" s="0" t="str">
        <f aca="false">VLOOKUP(B1877,Sheet3!$A$1:$E$100,2)</f>
        <v>Stozkowe_male</v>
      </c>
      <c r="H1877" s="0" t="str">
        <f aca="false">VLOOKUP(B1877,Sheet3!$A$1:$E$100,3)</f>
        <v>0,49</v>
      </c>
      <c r="I1877" s="0" t="str">
        <f aca="false">VLOOKUP(F1877,Sheet4!$A$1:$B$22,2)</f>
        <v>korki_do_butelek</v>
      </c>
    </row>
    <row r="1878" customFormat="false" ht="18.4" hidden="false" customHeight="true" outlineLevel="0" collapsed="false">
      <c r="A1878" s="0" t="n">
        <v>1877</v>
      </c>
      <c r="B1878" s="0" t="s">
        <v>12</v>
      </c>
      <c r="C1878" s="2" t="n">
        <v>41195</v>
      </c>
      <c r="D1878" s="0" t="n">
        <v>32</v>
      </c>
      <c r="E1878" s="0" t="n">
        <f aca="false">MONTH(C1878)</f>
        <v>10</v>
      </c>
      <c r="F1878" s="0" t="str">
        <f aca="false">VLOOKUP(B1878,Sheet3!$A$1:$E$100,5)</f>
        <v>k6</v>
      </c>
      <c r="G1878" s="0" t="str">
        <f aca="false">VLOOKUP(B1878,Sheet3!$A$1:$E$100,2)</f>
        <v>940x16x5</v>
      </c>
      <c r="H1878" s="0" t="str">
        <f aca="false">VLOOKUP(B1878,Sheet3!$A$1:$E$100,3)</f>
        <v>2,19</v>
      </c>
      <c r="I1878" s="0" t="str">
        <f aca="false">VLOOKUP(F1878,Sheet4!$A$1:$B$22,2)</f>
        <v>panele_korkowe</v>
      </c>
    </row>
    <row r="1879" customFormat="false" ht="18.4" hidden="false" customHeight="true" outlineLevel="0" collapsed="false">
      <c r="A1879" s="1" t="n">
        <v>1878</v>
      </c>
      <c r="B1879" s="0" t="s">
        <v>38</v>
      </c>
      <c r="C1879" s="2" t="n">
        <v>41064</v>
      </c>
      <c r="D1879" s="0" t="n">
        <v>25</v>
      </c>
      <c r="E1879" s="0" t="n">
        <f aca="false">MONTH(C1879)</f>
        <v>6</v>
      </c>
      <c r="F1879" s="0" t="str">
        <f aca="false">VLOOKUP(B1879,Sheet3!$A$1:$E$100,5)</f>
        <v>k10</v>
      </c>
      <c r="G1879" s="0" t="str">
        <f aca="false">VLOOKUP(B1879,Sheet3!$A$1:$E$100,2)</f>
        <v>50x80</v>
      </c>
      <c r="H1879" s="0" t="str">
        <f aca="false">VLOOKUP(B1879,Sheet3!$A$1:$E$100,3)</f>
        <v>34,99</v>
      </c>
      <c r="I1879" s="0" t="str">
        <f aca="false">VLOOKUP(F1879,Sheet4!$A$1:$B$22,2)</f>
        <v>tablice_korkowe</v>
      </c>
    </row>
    <row r="1880" customFormat="false" ht="18.4" hidden="false" customHeight="true" outlineLevel="0" collapsed="false">
      <c r="A1880" s="0" t="n">
        <v>1879</v>
      </c>
      <c r="B1880" s="0" t="s">
        <v>37</v>
      </c>
      <c r="C1880" s="2" t="n">
        <v>41088</v>
      </c>
      <c r="D1880" s="0" t="n">
        <v>2</v>
      </c>
      <c r="E1880" s="0" t="n">
        <f aca="false">MONTH(C1880)</f>
        <v>6</v>
      </c>
      <c r="F1880" s="0" t="str">
        <f aca="false">VLOOKUP(B1880,Sheet3!$A$1:$E$100,5)</f>
        <v>k15</v>
      </c>
      <c r="G1880" s="0" t="str">
        <f aca="false">VLOOKUP(B1880,Sheet3!$A$1:$E$100,2)</f>
        <v>kostka</v>
      </c>
      <c r="H1880" s="0" t="str">
        <f aca="false">VLOOKUP(B1880,Sheet3!$A$1:$E$100,3)</f>
        <v>25,99</v>
      </c>
      <c r="I1880" s="0" t="str">
        <f aca="false">VLOOKUP(F1880,Sheet4!$A$1:$B$22,2)</f>
        <v>maty_korkowe</v>
      </c>
    </row>
    <row r="1881" customFormat="false" ht="18.4" hidden="false" customHeight="true" outlineLevel="0" collapsed="false">
      <c r="A1881" s="1" t="n">
        <v>1880</v>
      </c>
      <c r="B1881" s="0" t="s">
        <v>30</v>
      </c>
      <c r="C1881" s="2" t="n">
        <v>40953</v>
      </c>
      <c r="D1881" s="0" t="n">
        <v>22</v>
      </c>
      <c r="E1881" s="0" t="n">
        <f aca="false">MONTH(C1881)</f>
        <v>2</v>
      </c>
      <c r="F1881" s="0" t="str">
        <f aca="false">VLOOKUP(B1881,Sheet3!$A$1:$E$100,5)</f>
        <v>k8</v>
      </c>
      <c r="G1881" s="0" t="str">
        <f aca="false">VLOOKUP(B1881,Sheet3!$A$1:$E$100,2)</f>
        <v>LN_1</v>
      </c>
      <c r="H1881" s="0" t="str">
        <f aca="false">VLOOKUP(B1881,Sheet3!$A$1:$E$100,3)</f>
        <v>3,90</v>
      </c>
      <c r="I1881" s="0" t="str">
        <f aca="false">VLOOKUP(F1881,Sheet4!$A$1:$B$22,2)</f>
        <v>panele_korkowe</v>
      </c>
    </row>
    <row r="1882" customFormat="false" ht="18.4" hidden="false" customHeight="true" outlineLevel="0" collapsed="false">
      <c r="A1882" s="0" t="n">
        <v>1881</v>
      </c>
      <c r="B1882" s="0" t="s">
        <v>75</v>
      </c>
      <c r="C1882" s="2" t="n">
        <v>41023</v>
      </c>
      <c r="D1882" s="0" t="n">
        <v>1</v>
      </c>
      <c r="E1882" s="0" t="n">
        <f aca="false">MONTH(C1882)</f>
        <v>4</v>
      </c>
      <c r="F1882" s="0" t="str">
        <f aca="false">VLOOKUP(B1882,Sheet3!$A$1:$E$100,5)</f>
        <v>k4</v>
      </c>
      <c r="G1882" s="0" t="str">
        <f aca="false">VLOOKUP(B1882,Sheet3!$A$1:$E$100,2)</f>
        <v>3_l_kontaktowy</v>
      </c>
      <c r="H1882" s="0" t="str">
        <f aca="false">VLOOKUP(B1882,Sheet3!$A$1:$E$100,3)</f>
        <v>59,99</v>
      </c>
      <c r="I1882" s="0" t="str">
        <f aca="false">VLOOKUP(F1882,Sheet4!$A$1:$B$22,2)</f>
        <v>panele_korkowe</v>
      </c>
    </row>
    <row r="1883" customFormat="false" ht="18.4" hidden="false" customHeight="true" outlineLevel="0" collapsed="false">
      <c r="A1883" s="1" t="n">
        <v>1882</v>
      </c>
      <c r="B1883" s="0" t="s">
        <v>78</v>
      </c>
      <c r="C1883" s="2" t="n">
        <v>41184</v>
      </c>
      <c r="D1883" s="0" t="n">
        <v>25</v>
      </c>
      <c r="E1883" s="0" t="n">
        <f aca="false">MONTH(C1883)</f>
        <v>10</v>
      </c>
      <c r="F1883" s="0" t="str">
        <f aca="false">VLOOKUP(B1883,Sheet3!$A$1:$E$100,5)</f>
        <v>k6</v>
      </c>
      <c r="G1883" s="0" t="str">
        <f aca="false">VLOOKUP(B1883,Sheet3!$A$1:$E$100,2)</f>
        <v>940x23x10</v>
      </c>
      <c r="H1883" s="0" t="str">
        <f aca="false">VLOOKUP(B1883,Sheet3!$A$1:$E$100,3)</f>
        <v>3,29</v>
      </c>
      <c r="I1883" s="0" t="str">
        <f aca="false">VLOOKUP(F1883,Sheet4!$A$1:$B$22,2)</f>
        <v>panele_korkowe</v>
      </c>
    </row>
    <row r="1884" customFormat="false" ht="18.4" hidden="false" customHeight="true" outlineLevel="0" collapsed="false">
      <c r="A1884" s="0" t="n">
        <v>1883</v>
      </c>
      <c r="B1884" s="0" t="s">
        <v>39</v>
      </c>
      <c r="C1884" s="2" t="n">
        <v>41211</v>
      </c>
      <c r="D1884" s="0" t="n">
        <v>10</v>
      </c>
      <c r="E1884" s="0" t="n">
        <f aca="false">MONTH(C1884)</f>
        <v>10</v>
      </c>
      <c r="F1884" s="0" t="str">
        <f aca="false">VLOOKUP(B1884,Sheet3!$A$1:$E$100,5)</f>
        <v>k12</v>
      </c>
      <c r="G1884" s="0" t="str">
        <f aca="false">VLOOKUP(B1884,Sheet3!$A$1:$E$100,2)</f>
        <v>1000x700x5</v>
      </c>
      <c r="H1884" s="0" t="str">
        <f aca="false">VLOOKUP(B1884,Sheet3!$A$1:$E$100,3)</f>
        <v>15,99</v>
      </c>
      <c r="I1884" s="0" t="str">
        <f aca="false">VLOOKUP(F1884,Sheet4!$A$1:$B$22,2)</f>
        <v>plyty_korkowe</v>
      </c>
    </row>
    <row r="1885" customFormat="false" ht="18.4" hidden="false" customHeight="true" outlineLevel="0" collapsed="false">
      <c r="A1885" s="1" t="n">
        <v>1884</v>
      </c>
      <c r="B1885" s="0" t="s">
        <v>52</v>
      </c>
      <c r="C1885" s="2" t="n">
        <v>41069</v>
      </c>
      <c r="D1885" s="0" t="n">
        <v>2</v>
      </c>
      <c r="E1885" s="0" t="n">
        <f aca="false">MONTH(C1885)</f>
        <v>6</v>
      </c>
      <c r="F1885" s="0" t="str">
        <f aca="false">VLOOKUP(B1885,Sheet3!$A$1:$E$100,5)</f>
        <v>k10</v>
      </c>
      <c r="G1885" s="0" t="str">
        <f aca="false">VLOOKUP(B1885,Sheet3!$A$1:$E$100,2)</f>
        <v>120x150</v>
      </c>
      <c r="H1885" s="0" t="str">
        <f aca="false">VLOOKUP(B1885,Sheet3!$A$1:$E$100,3)</f>
        <v>159,00</v>
      </c>
      <c r="I1885" s="0" t="str">
        <f aca="false">VLOOKUP(F1885,Sheet4!$A$1:$B$22,2)</f>
        <v>tablice_korkowe</v>
      </c>
    </row>
    <row r="1886" customFormat="false" ht="18.4" hidden="false" customHeight="true" outlineLevel="0" collapsed="false">
      <c r="A1886" s="0" t="n">
        <v>1885</v>
      </c>
      <c r="B1886" s="0" t="s">
        <v>39</v>
      </c>
      <c r="C1886" s="2" t="n">
        <v>41107</v>
      </c>
      <c r="D1886" s="0" t="n">
        <v>20</v>
      </c>
      <c r="E1886" s="0" t="n">
        <f aca="false">MONTH(C1886)</f>
        <v>7</v>
      </c>
      <c r="F1886" s="0" t="str">
        <f aca="false">VLOOKUP(B1886,Sheet3!$A$1:$E$100,5)</f>
        <v>k12</v>
      </c>
      <c r="G1886" s="0" t="str">
        <f aca="false">VLOOKUP(B1886,Sheet3!$A$1:$E$100,2)</f>
        <v>1000x700x5</v>
      </c>
      <c r="H1886" s="0" t="str">
        <f aca="false">VLOOKUP(B1886,Sheet3!$A$1:$E$100,3)</f>
        <v>15,99</v>
      </c>
      <c r="I1886" s="0" t="str">
        <f aca="false">VLOOKUP(F1886,Sheet4!$A$1:$B$22,2)</f>
        <v>plyty_korkowe</v>
      </c>
    </row>
    <row r="1887" customFormat="false" ht="18.4" hidden="false" customHeight="true" outlineLevel="0" collapsed="false">
      <c r="A1887" s="1" t="n">
        <v>1886</v>
      </c>
      <c r="B1887" s="0" t="s">
        <v>17</v>
      </c>
      <c r="C1887" s="2" t="n">
        <v>41016</v>
      </c>
      <c r="D1887" s="0" t="n">
        <v>2</v>
      </c>
      <c r="E1887" s="0" t="n">
        <f aca="false">MONTH(C1887)</f>
        <v>4</v>
      </c>
      <c r="F1887" s="0" t="str">
        <f aca="false">VLOOKUP(B1887,Sheet3!$A$1:$E$100,5)</f>
        <v>k19</v>
      </c>
      <c r="G1887" s="0" t="str">
        <f aca="false">VLOOKUP(B1887,Sheet3!$A$1:$E$100,2)</f>
        <v>Taca_prostokatna</v>
      </c>
      <c r="H1887" s="0" t="str">
        <f aca="false">VLOOKUP(B1887,Sheet3!$A$1:$E$100,3)</f>
        <v>26,99</v>
      </c>
      <c r="I1887" s="0" t="str">
        <f aca="false">VLOOKUP(F1887,Sheet4!$A$1:$B$22,2)</f>
        <v>wyroby_korkowe</v>
      </c>
    </row>
    <row r="1888" customFormat="false" ht="18.4" hidden="false" customHeight="true" outlineLevel="0" collapsed="false">
      <c r="A1888" s="0" t="n">
        <v>1887</v>
      </c>
      <c r="B1888" s="0" t="s">
        <v>20</v>
      </c>
      <c r="C1888" s="2" t="n">
        <v>41097</v>
      </c>
      <c r="D1888" s="0" t="n">
        <v>32</v>
      </c>
      <c r="E1888" s="0" t="n">
        <f aca="false">MONTH(C1888)</f>
        <v>7</v>
      </c>
      <c r="F1888" s="0" t="str">
        <f aca="false">VLOOKUP(B1888,Sheet3!$A$1:$E$100,5)</f>
        <v>k6</v>
      </c>
      <c r="G1888" s="0" t="str">
        <f aca="false">VLOOKUP(B1888,Sheet3!$A$1:$E$100,2)</f>
        <v>940x23x5</v>
      </c>
      <c r="H1888" s="0" t="str">
        <f aca="false">VLOOKUP(B1888,Sheet3!$A$1:$E$100,3)</f>
        <v>2,19</v>
      </c>
      <c r="I1888" s="0" t="str">
        <f aca="false">VLOOKUP(F1888,Sheet4!$A$1:$B$22,2)</f>
        <v>panele_korkowe</v>
      </c>
    </row>
    <row r="1889" customFormat="false" ht="18.4" hidden="false" customHeight="true" outlineLevel="0" collapsed="false">
      <c r="A1889" s="1" t="n">
        <v>1888</v>
      </c>
      <c r="B1889" s="0" t="s">
        <v>88</v>
      </c>
      <c r="C1889" s="2" t="n">
        <v>41016</v>
      </c>
      <c r="D1889" s="0" t="n">
        <v>25</v>
      </c>
      <c r="E1889" s="0" t="n">
        <f aca="false">MONTH(C1889)</f>
        <v>4</v>
      </c>
      <c r="F1889" s="0" t="str">
        <f aca="false">VLOOKUP(B1889,Sheet3!$A$1:$E$100,5)</f>
        <v>k14</v>
      </c>
      <c r="G1889" s="0" t="str">
        <f aca="false">VLOOKUP(B1889,Sheet3!$A$1:$E$100,2)</f>
        <v>Natural</v>
      </c>
      <c r="H1889" s="0" t="str">
        <f aca="false">VLOOKUP(B1889,Sheet3!$A$1:$E$100,3)</f>
        <v>49,99</v>
      </c>
      <c r="I1889" s="0" t="str">
        <f aca="false">VLOOKUP(F1889,Sheet4!$A$1:$B$22,2)</f>
        <v>parkiet_korkowy</v>
      </c>
    </row>
    <row r="1890" customFormat="false" ht="18.4" hidden="false" customHeight="true" outlineLevel="0" collapsed="false">
      <c r="A1890" s="0" t="n">
        <v>1889</v>
      </c>
      <c r="B1890" s="0" t="s">
        <v>15</v>
      </c>
      <c r="C1890" s="2" t="n">
        <v>40948</v>
      </c>
      <c r="D1890" s="0" t="n">
        <v>3</v>
      </c>
      <c r="E1890" s="0" t="n">
        <f aca="false">MONTH(C1890)</f>
        <v>2</v>
      </c>
      <c r="F1890" s="0" t="str">
        <f aca="false">VLOOKUP(B1890,Sheet3!$A$1:$E$100,5)</f>
        <v>k12</v>
      </c>
      <c r="G1890" s="0" t="str">
        <f aca="false">VLOOKUP(B1890,Sheet3!$A$1:$E$100,2)</f>
        <v>1000x700x2</v>
      </c>
      <c r="H1890" s="0" t="str">
        <f aca="false">VLOOKUP(B1890,Sheet3!$A$1:$E$100,3)</f>
        <v>5,99</v>
      </c>
      <c r="I1890" s="0" t="str">
        <f aca="false">VLOOKUP(F1890,Sheet4!$A$1:$B$22,2)</f>
        <v>plyty_korkowe</v>
      </c>
    </row>
    <row r="1891" customFormat="false" ht="18.4" hidden="false" customHeight="true" outlineLevel="0" collapsed="false">
      <c r="A1891" s="1" t="n">
        <v>1890</v>
      </c>
      <c r="B1891" s="0" t="s">
        <v>55</v>
      </c>
      <c r="C1891" s="2" t="n">
        <v>41174</v>
      </c>
      <c r="D1891" s="0" t="n">
        <v>1</v>
      </c>
      <c r="E1891" s="0" t="n">
        <f aca="false">MONTH(C1891)</f>
        <v>9</v>
      </c>
      <c r="F1891" s="0" t="str">
        <f aca="false">VLOOKUP(B1891,Sheet3!$A$1:$E$100,5)</f>
        <v>k11</v>
      </c>
      <c r="G1891" s="0" t="str">
        <f aca="false">VLOOKUP(B1891,Sheet3!$A$1:$E$100,2)</f>
        <v>kpl_3_mm</v>
      </c>
      <c r="H1891" s="0" t="str">
        <f aca="false">VLOOKUP(B1891,Sheet3!$A$1:$E$100,3)</f>
        <v>3,50</v>
      </c>
      <c r="I1891" s="0" t="str">
        <f aca="false">VLOOKUP(F1891,Sheet4!$A$1:$B$22,2)</f>
        <v>podkladki_naturalne</v>
      </c>
    </row>
    <row r="1892" customFormat="false" ht="18.4" hidden="false" customHeight="true" outlineLevel="0" collapsed="false">
      <c r="A1892" s="0" t="n">
        <v>1891</v>
      </c>
      <c r="B1892" s="0" t="s">
        <v>30</v>
      </c>
      <c r="C1892" s="2" t="n">
        <v>41123</v>
      </c>
      <c r="D1892" s="0" t="n">
        <v>15</v>
      </c>
      <c r="E1892" s="0" t="n">
        <f aca="false">MONTH(C1892)</f>
        <v>8</v>
      </c>
      <c r="F1892" s="0" t="str">
        <f aca="false">VLOOKUP(B1892,Sheet3!$A$1:$E$100,5)</f>
        <v>k8</v>
      </c>
      <c r="G1892" s="0" t="str">
        <f aca="false">VLOOKUP(B1892,Sheet3!$A$1:$E$100,2)</f>
        <v>LN_1</v>
      </c>
      <c r="H1892" s="0" t="str">
        <f aca="false">VLOOKUP(B1892,Sheet3!$A$1:$E$100,3)</f>
        <v>3,90</v>
      </c>
      <c r="I1892" s="0" t="str">
        <f aca="false">VLOOKUP(F1892,Sheet4!$A$1:$B$22,2)</f>
        <v>panele_korkowe</v>
      </c>
    </row>
    <row r="1893" customFormat="false" ht="18.4" hidden="false" customHeight="true" outlineLevel="0" collapsed="false">
      <c r="A1893" s="1" t="n">
        <v>1892</v>
      </c>
      <c r="B1893" s="0" t="s">
        <v>82</v>
      </c>
      <c r="C1893" s="2" t="n">
        <v>41037</v>
      </c>
      <c r="D1893" s="0" t="n">
        <v>25</v>
      </c>
      <c r="E1893" s="0" t="n">
        <f aca="false">MONTH(C1893)</f>
        <v>5</v>
      </c>
      <c r="F1893" s="0" t="str">
        <f aca="false">VLOOKUP(B1893,Sheet3!$A$1:$E$100,5)</f>
        <v>k5</v>
      </c>
      <c r="G1893" s="0" t="str">
        <f aca="false">VLOOKUP(B1893,Sheet3!$A$1:$E$100,2)</f>
        <v>Aglomerado_30_mm</v>
      </c>
      <c r="H1893" s="0" t="str">
        <f aca="false">VLOOKUP(B1893,Sheet3!$A$1:$E$100,3)</f>
        <v>49,99</v>
      </c>
      <c r="I1893" s="0" t="str">
        <f aca="false">VLOOKUP(F1893,Sheet4!$A$1:$B$22,2)</f>
        <v>panele_korkowe</v>
      </c>
    </row>
    <row r="1894" customFormat="false" ht="18.4" hidden="false" customHeight="true" outlineLevel="0" collapsed="false">
      <c r="A1894" s="0" t="n">
        <v>1893</v>
      </c>
      <c r="B1894" s="0" t="s">
        <v>67</v>
      </c>
      <c r="C1894" s="2" t="n">
        <v>41167</v>
      </c>
      <c r="D1894" s="0" t="n">
        <v>26</v>
      </c>
      <c r="E1894" s="0" t="n">
        <f aca="false">MONTH(C1894)</f>
        <v>9</v>
      </c>
      <c r="F1894" s="0" t="str">
        <f aca="false">VLOOKUP(B1894,Sheet3!$A$1:$E$100,5)</f>
        <v>k14</v>
      </c>
      <c r="G1894" s="0" t="str">
        <f aca="false">VLOOKUP(B1894,Sheet3!$A$1:$E$100,2)</f>
        <v>Rapsodia</v>
      </c>
      <c r="H1894" s="0" t="str">
        <f aca="false">VLOOKUP(B1894,Sheet3!$A$1:$E$100,3)</f>
        <v>64,99</v>
      </c>
      <c r="I1894" s="0" t="str">
        <f aca="false">VLOOKUP(F1894,Sheet4!$A$1:$B$22,2)</f>
        <v>parkiet_korkowy</v>
      </c>
    </row>
    <row r="1895" customFormat="false" ht="18.4" hidden="false" customHeight="true" outlineLevel="0" collapsed="false">
      <c r="A1895" s="1" t="n">
        <v>1894</v>
      </c>
      <c r="B1895" s="0" t="s">
        <v>66</v>
      </c>
      <c r="C1895" s="2" t="n">
        <v>41097</v>
      </c>
      <c r="D1895" s="0" t="n">
        <v>1</v>
      </c>
      <c r="E1895" s="0" t="n">
        <f aca="false">MONTH(C1895)</f>
        <v>7</v>
      </c>
      <c r="F1895" s="0" t="str">
        <f aca="false">VLOOKUP(B1895,Sheet3!$A$1:$E$100,5)</f>
        <v>k11</v>
      </c>
      <c r="G1895" s="0" t="str">
        <f aca="false">VLOOKUP(B1895,Sheet3!$A$1:$E$100,2)</f>
        <v>kpl_5_mm</v>
      </c>
      <c r="H1895" s="0" t="str">
        <f aca="false">VLOOKUP(B1895,Sheet3!$A$1:$E$100,3)</f>
        <v>4,80</v>
      </c>
      <c r="I1895" s="0" t="str">
        <f aca="false">VLOOKUP(F1895,Sheet4!$A$1:$B$22,2)</f>
        <v>podkladki_naturalne</v>
      </c>
    </row>
    <row r="1896" customFormat="false" ht="18.4" hidden="false" customHeight="true" outlineLevel="0" collapsed="false">
      <c r="A1896" s="0" t="n">
        <v>1895</v>
      </c>
      <c r="B1896" s="0" t="s">
        <v>42</v>
      </c>
      <c r="C1896" s="2" t="n">
        <v>41059</v>
      </c>
      <c r="D1896" s="0" t="n">
        <v>90</v>
      </c>
      <c r="E1896" s="0" t="n">
        <f aca="false">MONTH(C1896)</f>
        <v>5</v>
      </c>
      <c r="F1896" s="0" t="str">
        <f aca="false">VLOOKUP(B1896,Sheet3!$A$1:$E$100,5)</f>
        <v>k20</v>
      </c>
      <c r="G1896" s="0" t="str">
        <f aca="false">VLOOKUP(B1896,Sheet3!$A$1:$E$100,2)</f>
        <v>Stozkowe_male</v>
      </c>
      <c r="H1896" s="0" t="str">
        <f aca="false">VLOOKUP(B1896,Sheet3!$A$1:$E$100,3)</f>
        <v>0,49</v>
      </c>
      <c r="I1896" s="0" t="str">
        <f aca="false">VLOOKUP(F1896,Sheet4!$A$1:$B$22,2)</f>
        <v>korki_do_butelek</v>
      </c>
    </row>
    <row r="1897" customFormat="false" ht="18.4" hidden="false" customHeight="true" outlineLevel="0" collapsed="false">
      <c r="A1897" s="1" t="n">
        <v>1896</v>
      </c>
      <c r="B1897" s="0" t="s">
        <v>37</v>
      </c>
      <c r="C1897" s="2" t="n">
        <v>41207</v>
      </c>
      <c r="D1897" s="0" t="n">
        <v>1</v>
      </c>
      <c r="E1897" s="0" t="n">
        <f aca="false">MONTH(C1897)</f>
        <v>10</v>
      </c>
      <c r="F1897" s="0" t="str">
        <f aca="false">VLOOKUP(B1897,Sheet3!$A$1:$E$100,5)</f>
        <v>k15</v>
      </c>
      <c r="G1897" s="0" t="str">
        <f aca="false">VLOOKUP(B1897,Sheet3!$A$1:$E$100,2)</f>
        <v>kostka</v>
      </c>
      <c r="H1897" s="0" t="str">
        <f aca="false">VLOOKUP(B1897,Sheet3!$A$1:$E$100,3)</f>
        <v>25,99</v>
      </c>
      <c r="I1897" s="0" t="str">
        <f aca="false">VLOOKUP(F1897,Sheet4!$A$1:$B$22,2)</f>
        <v>maty_korkowe</v>
      </c>
    </row>
    <row r="1898" customFormat="false" ht="18.4" hidden="false" customHeight="true" outlineLevel="0" collapsed="false">
      <c r="A1898" s="0" t="n">
        <v>1897</v>
      </c>
      <c r="B1898" s="0" t="s">
        <v>58</v>
      </c>
      <c r="C1898" s="2" t="n">
        <v>41061</v>
      </c>
      <c r="D1898" s="0" t="n">
        <v>8</v>
      </c>
      <c r="E1898" s="0" t="n">
        <f aca="false">MONTH(C1898)</f>
        <v>6</v>
      </c>
      <c r="F1898" s="0" t="str">
        <f aca="false">VLOOKUP(B1898,Sheet3!$A$1:$E$100,5)</f>
        <v>k5</v>
      </c>
      <c r="G1898" s="0" t="str">
        <f aca="false">VLOOKUP(B1898,Sheet3!$A$1:$E$100,2)</f>
        <v>Aglomerado_80_mm</v>
      </c>
      <c r="H1898" s="0" t="str">
        <f aca="false">VLOOKUP(B1898,Sheet3!$A$1:$E$100,3)</f>
        <v>149,99</v>
      </c>
      <c r="I1898" s="0" t="str">
        <f aca="false">VLOOKUP(F1898,Sheet4!$A$1:$B$22,2)</f>
        <v>panele_korkowe</v>
      </c>
    </row>
    <row r="1899" customFormat="false" ht="18.4" hidden="false" customHeight="true" outlineLevel="0" collapsed="false">
      <c r="A1899" s="1" t="n">
        <v>1898</v>
      </c>
      <c r="B1899" s="0" t="s">
        <v>81</v>
      </c>
      <c r="C1899" s="2" t="n">
        <v>41118</v>
      </c>
      <c r="D1899" s="0" t="n">
        <v>8</v>
      </c>
      <c r="E1899" s="0" t="n">
        <f aca="false">MONTH(C1899)</f>
        <v>7</v>
      </c>
      <c r="F1899" s="0" t="str">
        <f aca="false">VLOOKUP(B1899,Sheet3!$A$1:$E$100,5)</f>
        <v>k12</v>
      </c>
      <c r="G1899" s="0" t="str">
        <f aca="false">VLOOKUP(B1899,Sheet3!$A$1:$E$100,2)</f>
        <v>1000x700x3</v>
      </c>
      <c r="H1899" s="0" t="str">
        <f aca="false">VLOOKUP(B1899,Sheet3!$A$1:$E$100,3)</f>
        <v>9,99</v>
      </c>
      <c r="I1899" s="0" t="str">
        <f aca="false">VLOOKUP(F1899,Sheet4!$A$1:$B$22,2)</f>
        <v>plyty_korkowe</v>
      </c>
    </row>
    <row r="1900" customFormat="false" ht="18.4" hidden="false" customHeight="true" outlineLevel="0" collapsed="false">
      <c r="A1900" s="0" t="n">
        <v>1899</v>
      </c>
      <c r="B1900" s="0" t="s">
        <v>37</v>
      </c>
      <c r="C1900" s="2" t="n">
        <v>41044</v>
      </c>
      <c r="D1900" s="0" t="n">
        <v>1</v>
      </c>
      <c r="E1900" s="0" t="n">
        <f aca="false">MONTH(C1900)</f>
        <v>5</v>
      </c>
      <c r="F1900" s="0" t="str">
        <f aca="false">VLOOKUP(B1900,Sheet3!$A$1:$E$100,5)</f>
        <v>k15</v>
      </c>
      <c r="G1900" s="0" t="str">
        <f aca="false">VLOOKUP(B1900,Sheet3!$A$1:$E$100,2)</f>
        <v>kostka</v>
      </c>
      <c r="H1900" s="0" t="str">
        <f aca="false">VLOOKUP(B1900,Sheet3!$A$1:$E$100,3)</f>
        <v>25,99</v>
      </c>
      <c r="I1900" s="0" t="str">
        <f aca="false">VLOOKUP(F1900,Sheet4!$A$1:$B$22,2)</f>
        <v>maty_korkowe</v>
      </c>
    </row>
    <row r="1901" customFormat="false" ht="18.4" hidden="false" customHeight="true" outlineLevel="0" collapsed="false">
      <c r="A1901" s="1" t="n">
        <v>1900</v>
      </c>
      <c r="B1901" s="0" t="s">
        <v>89</v>
      </c>
      <c r="C1901" s="2" t="n">
        <v>41003</v>
      </c>
      <c r="D1901" s="0" t="n">
        <v>1</v>
      </c>
      <c r="E1901" s="0" t="n">
        <f aca="false">MONTH(C1901)</f>
        <v>4</v>
      </c>
      <c r="F1901" s="0" t="str">
        <f aca="false">VLOOKUP(B1901,Sheet3!$A$1:$E$100,5)</f>
        <v>k19</v>
      </c>
      <c r="G1901" s="0" t="str">
        <f aca="false">VLOOKUP(B1901,Sheet3!$A$1:$E$100,2)</f>
        <v>Taca_okragla</v>
      </c>
      <c r="H1901" s="0" t="str">
        <f aca="false">VLOOKUP(B1901,Sheet3!$A$1:$E$100,3)</f>
        <v>32,49</v>
      </c>
      <c r="I1901" s="0" t="str">
        <f aca="false">VLOOKUP(F1901,Sheet4!$A$1:$B$22,2)</f>
        <v>wyroby_korkowe</v>
      </c>
    </row>
    <row r="1902" customFormat="false" ht="18.4" hidden="false" customHeight="true" outlineLevel="0" collapsed="false">
      <c r="A1902" s="0" t="n">
        <v>1901</v>
      </c>
      <c r="B1902" s="0" t="s">
        <v>11</v>
      </c>
      <c r="C1902" s="2" t="n">
        <v>40950</v>
      </c>
      <c r="D1902" s="0" t="n">
        <v>6</v>
      </c>
      <c r="E1902" s="0" t="n">
        <f aca="false">MONTH(C1902)</f>
        <v>2</v>
      </c>
      <c r="F1902" s="0" t="str">
        <f aca="false">VLOOKUP(B1902,Sheet3!$A$1:$E$100,5)</f>
        <v>k4</v>
      </c>
      <c r="G1902" s="0" t="str">
        <f aca="false">VLOOKUP(B1902,Sheet3!$A$1:$E$100,2)</f>
        <v>1_l_kontaktowy</v>
      </c>
      <c r="H1902" s="0" t="str">
        <f aca="false">VLOOKUP(B1902,Sheet3!$A$1:$E$100,3)</f>
        <v>29,99</v>
      </c>
      <c r="I1902" s="0" t="str">
        <f aca="false">VLOOKUP(F1902,Sheet4!$A$1:$B$22,2)</f>
        <v>panele_korkowe</v>
      </c>
    </row>
    <row r="1903" customFormat="false" ht="18.4" hidden="false" customHeight="true" outlineLevel="0" collapsed="false">
      <c r="A1903" s="1" t="n">
        <v>1902</v>
      </c>
      <c r="B1903" s="0" t="s">
        <v>13</v>
      </c>
      <c r="C1903" s="2" t="n">
        <v>41143</v>
      </c>
      <c r="D1903" s="0" t="n">
        <v>12</v>
      </c>
      <c r="E1903" s="0" t="n">
        <f aca="false">MONTH(C1903)</f>
        <v>8</v>
      </c>
      <c r="F1903" s="0" t="str">
        <f aca="false">VLOOKUP(B1903,Sheet3!$A$1:$E$100,5)</f>
        <v>k12</v>
      </c>
      <c r="G1903" s="0" t="str">
        <f aca="false">VLOOKUP(B1903,Sheet3!$A$1:$E$100,2)</f>
        <v>1000x700x7</v>
      </c>
      <c r="H1903" s="0" t="str">
        <f aca="false">VLOOKUP(B1903,Sheet3!$A$1:$E$100,3)</f>
        <v>22,99</v>
      </c>
      <c r="I1903" s="0" t="str">
        <f aca="false">VLOOKUP(F1903,Sheet4!$A$1:$B$22,2)</f>
        <v>plyty_korkowe</v>
      </c>
    </row>
    <row r="1904" customFormat="false" ht="18.4" hidden="false" customHeight="true" outlineLevel="0" collapsed="false">
      <c r="A1904" s="0" t="n">
        <v>1903</v>
      </c>
      <c r="B1904" s="0" t="s">
        <v>19</v>
      </c>
      <c r="C1904" s="2" t="n">
        <v>41103</v>
      </c>
      <c r="D1904" s="0" t="n">
        <v>16</v>
      </c>
      <c r="E1904" s="0" t="n">
        <f aca="false">MONTH(C1904)</f>
        <v>7</v>
      </c>
      <c r="F1904" s="0" t="str">
        <f aca="false">VLOOKUP(B1904,Sheet3!$A$1:$E$100,5)</f>
        <v>k20</v>
      </c>
      <c r="G1904" s="0" t="str">
        <f aca="false">VLOOKUP(B1904,Sheet3!$A$1:$E$100,2)</f>
        <v>Stozkowe_srednie</v>
      </c>
      <c r="H1904" s="0" t="str">
        <f aca="false">VLOOKUP(B1904,Sheet3!$A$1:$E$100,3)</f>
        <v>0,89</v>
      </c>
      <c r="I1904" s="0" t="str">
        <f aca="false">VLOOKUP(F1904,Sheet4!$A$1:$B$22,2)</f>
        <v>korki_do_butelek</v>
      </c>
    </row>
    <row r="1905" customFormat="false" ht="18.4" hidden="false" customHeight="true" outlineLevel="0" collapsed="false">
      <c r="A1905" s="1" t="n">
        <v>1904</v>
      </c>
      <c r="B1905" s="0" t="s">
        <v>69</v>
      </c>
      <c r="C1905" s="2" t="n">
        <v>41095</v>
      </c>
      <c r="D1905" s="0" t="n">
        <v>21</v>
      </c>
      <c r="E1905" s="0" t="n">
        <f aca="false">MONTH(C1905)</f>
        <v>7</v>
      </c>
      <c r="F1905" s="0" t="str">
        <f aca="false">VLOOKUP(B1905,Sheet3!$A$1:$E$100,5)</f>
        <v>k20</v>
      </c>
      <c r="G1905" s="0" t="str">
        <f aca="false">VLOOKUP(B1905,Sheet3!$A$1:$E$100,2)</f>
        <v>Stozkowe_duze</v>
      </c>
      <c r="H1905" s="0" t="str">
        <f aca="false">VLOOKUP(B1905,Sheet3!$A$1:$E$100,3)</f>
        <v>1,19</v>
      </c>
      <c r="I1905" s="0" t="str">
        <f aca="false">VLOOKUP(F1905,Sheet4!$A$1:$B$22,2)</f>
        <v>korki_do_butelek</v>
      </c>
    </row>
    <row r="1906" customFormat="false" ht="18.4" hidden="false" customHeight="true" outlineLevel="0" collapsed="false">
      <c r="A1906" s="0" t="n">
        <v>1905</v>
      </c>
      <c r="B1906" s="0" t="s">
        <v>79</v>
      </c>
      <c r="C1906" s="2" t="n">
        <v>41088</v>
      </c>
      <c r="D1906" s="0" t="n">
        <v>36</v>
      </c>
      <c r="E1906" s="0" t="n">
        <f aca="false">MONTH(C1906)</f>
        <v>6</v>
      </c>
      <c r="F1906" s="0" t="str">
        <f aca="false">VLOOKUP(B1906,Sheet3!$A$1:$E$100,5)</f>
        <v>k1</v>
      </c>
      <c r="G1906" s="0" t="str">
        <f aca="false">VLOOKUP(B1906,Sheet3!$A$1:$E$100,2)</f>
        <v>Especial_Big</v>
      </c>
      <c r="H1906" s="0" t="str">
        <f aca="false">VLOOKUP(B1906,Sheet3!$A$1:$E$100,3)</f>
        <v>24,99</v>
      </c>
      <c r="I1906" s="0" t="str">
        <f aca="false">VLOOKUP(F1906,Sheet4!$A$1:$B$22,2)</f>
        <v>korek_scienny</v>
      </c>
    </row>
    <row r="1907" customFormat="false" ht="18.4" hidden="false" customHeight="true" outlineLevel="0" collapsed="false">
      <c r="A1907" s="1" t="n">
        <v>1906</v>
      </c>
      <c r="B1907" s="0" t="s">
        <v>69</v>
      </c>
      <c r="C1907" s="2" t="n">
        <v>41167</v>
      </c>
      <c r="D1907" s="0" t="n">
        <v>30</v>
      </c>
      <c r="E1907" s="0" t="n">
        <f aca="false">MONTH(C1907)</f>
        <v>9</v>
      </c>
      <c r="F1907" s="0" t="str">
        <f aca="false">VLOOKUP(B1907,Sheet3!$A$1:$E$100,5)</f>
        <v>k20</v>
      </c>
      <c r="G1907" s="0" t="str">
        <f aca="false">VLOOKUP(B1907,Sheet3!$A$1:$E$100,2)</f>
        <v>Stozkowe_duze</v>
      </c>
      <c r="H1907" s="0" t="str">
        <f aca="false">VLOOKUP(B1907,Sheet3!$A$1:$E$100,3)</f>
        <v>1,19</v>
      </c>
      <c r="I1907" s="0" t="str">
        <f aca="false">VLOOKUP(F1907,Sheet4!$A$1:$B$22,2)</f>
        <v>korki_do_butelek</v>
      </c>
    </row>
    <row r="1908" customFormat="false" ht="18.4" hidden="false" customHeight="true" outlineLevel="0" collapsed="false">
      <c r="A1908" s="0" t="n">
        <v>1907</v>
      </c>
      <c r="B1908" s="0" t="s">
        <v>66</v>
      </c>
      <c r="C1908" s="2" t="n">
        <v>41026</v>
      </c>
      <c r="D1908" s="0" t="n">
        <v>12</v>
      </c>
      <c r="E1908" s="0" t="n">
        <f aca="false">MONTH(C1908)</f>
        <v>4</v>
      </c>
      <c r="F1908" s="0" t="str">
        <f aca="false">VLOOKUP(B1908,Sheet3!$A$1:$E$100,5)</f>
        <v>k11</v>
      </c>
      <c r="G1908" s="0" t="str">
        <f aca="false">VLOOKUP(B1908,Sheet3!$A$1:$E$100,2)</f>
        <v>kpl_5_mm</v>
      </c>
      <c r="H1908" s="0" t="str">
        <f aca="false">VLOOKUP(B1908,Sheet3!$A$1:$E$100,3)</f>
        <v>4,80</v>
      </c>
      <c r="I1908" s="0" t="str">
        <f aca="false">VLOOKUP(F1908,Sheet4!$A$1:$B$22,2)</f>
        <v>podkladki_naturalne</v>
      </c>
    </row>
    <row r="1909" customFormat="false" ht="18.4" hidden="false" customHeight="true" outlineLevel="0" collapsed="false">
      <c r="A1909" s="1" t="n">
        <v>1908</v>
      </c>
      <c r="B1909" s="0" t="s">
        <v>53</v>
      </c>
      <c r="C1909" s="2" t="n">
        <v>41038</v>
      </c>
      <c r="D1909" s="0" t="n">
        <v>9</v>
      </c>
      <c r="E1909" s="0" t="n">
        <f aca="false">MONTH(C1909)</f>
        <v>5</v>
      </c>
      <c r="F1909" s="0" t="str">
        <f aca="false">VLOOKUP(B1909,Sheet3!$A$1:$E$100,5)</f>
        <v>k2</v>
      </c>
      <c r="G1909" s="0" t="str">
        <f aca="false">VLOOKUP(B1909,Sheet3!$A$1:$E$100,2)</f>
        <v>Special_4_mm</v>
      </c>
      <c r="H1909" s="0" t="str">
        <f aca="false">VLOOKUP(B1909,Sheet3!$A$1:$E$100,3)</f>
        <v>94,99</v>
      </c>
      <c r="I1909" s="0" t="str">
        <f aca="false">VLOOKUP(F1909,Sheet4!$A$1:$B$22,2)</f>
        <v>wyroby_korkowe</v>
      </c>
    </row>
    <row r="1910" customFormat="false" ht="18.4" hidden="false" customHeight="true" outlineLevel="0" collapsed="false">
      <c r="A1910" s="0" t="n">
        <v>1909</v>
      </c>
      <c r="B1910" s="0" t="s">
        <v>19</v>
      </c>
      <c r="C1910" s="2" t="n">
        <v>41132</v>
      </c>
      <c r="D1910" s="0" t="n">
        <v>20</v>
      </c>
      <c r="E1910" s="0" t="n">
        <f aca="false">MONTH(C1910)</f>
        <v>8</v>
      </c>
      <c r="F1910" s="0" t="str">
        <f aca="false">VLOOKUP(B1910,Sheet3!$A$1:$E$100,5)</f>
        <v>k20</v>
      </c>
      <c r="G1910" s="0" t="str">
        <f aca="false">VLOOKUP(B1910,Sheet3!$A$1:$E$100,2)</f>
        <v>Stozkowe_srednie</v>
      </c>
      <c r="H1910" s="0" t="str">
        <f aca="false">VLOOKUP(B1910,Sheet3!$A$1:$E$100,3)</f>
        <v>0,89</v>
      </c>
      <c r="I1910" s="0" t="str">
        <f aca="false">VLOOKUP(F1910,Sheet4!$A$1:$B$22,2)</f>
        <v>korki_do_butelek</v>
      </c>
    </row>
    <row r="1911" customFormat="false" ht="18.4" hidden="false" customHeight="true" outlineLevel="0" collapsed="false">
      <c r="A1911" s="1" t="n">
        <v>1910</v>
      </c>
      <c r="B1911" s="0" t="s">
        <v>37</v>
      </c>
      <c r="C1911" s="2" t="n">
        <v>41076</v>
      </c>
      <c r="D1911" s="0" t="n">
        <v>10</v>
      </c>
      <c r="E1911" s="0" t="n">
        <f aca="false">MONTH(C1911)</f>
        <v>6</v>
      </c>
      <c r="F1911" s="0" t="str">
        <f aca="false">VLOOKUP(B1911,Sheet3!$A$1:$E$100,5)</f>
        <v>k15</v>
      </c>
      <c r="G1911" s="0" t="str">
        <f aca="false">VLOOKUP(B1911,Sheet3!$A$1:$E$100,2)</f>
        <v>kostka</v>
      </c>
      <c r="H1911" s="0" t="str">
        <f aca="false">VLOOKUP(B1911,Sheet3!$A$1:$E$100,3)</f>
        <v>25,99</v>
      </c>
      <c r="I1911" s="0" t="str">
        <f aca="false">VLOOKUP(F1911,Sheet4!$A$1:$B$22,2)</f>
        <v>maty_korkowe</v>
      </c>
    </row>
    <row r="1912" customFormat="false" ht="18.4" hidden="false" customHeight="true" outlineLevel="0" collapsed="false">
      <c r="A1912" s="0" t="n">
        <v>1911</v>
      </c>
      <c r="B1912" s="0" t="s">
        <v>81</v>
      </c>
      <c r="C1912" s="2" t="n">
        <v>41058</v>
      </c>
      <c r="D1912" s="0" t="n">
        <v>2</v>
      </c>
      <c r="E1912" s="0" t="n">
        <f aca="false">MONTH(C1912)</f>
        <v>5</v>
      </c>
      <c r="F1912" s="0" t="str">
        <f aca="false">VLOOKUP(B1912,Sheet3!$A$1:$E$100,5)</f>
        <v>k12</v>
      </c>
      <c r="G1912" s="0" t="str">
        <f aca="false">VLOOKUP(B1912,Sheet3!$A$1:$E$100,2)</f>
        <v>1000x700x3</v>
      </c>
      <c r="H1912" s="0" t="str">
        <f aca="false">VLOOKUP(B1912,Sheet3!$A$1:$E$100,3)</f>
        <v>9,99</v>
      </c>
      <c r="I1912" s="0" t="str">
        <f aca="false">VLOOKUP(F1912,Sheet4!$A$1:$B$22,2)</f>
        <v>plyty_korkowe</v>
      </c>
    </row>
    <row r="1913" customFormat="false" ht="18.4" hidden="false" customHeight="true" outlineLevel="0" collapsed="false">
      <c r="A1913" s="1" t="n">
        <v>1912</v>
      </c>
      <c r="B1913" s="0" t="s">
        <v>28</v>
      </c>
      <c r="C1913" s="2" t="n">
        <v>41170</v>
      </c>
      <c r="D1913" s="0" t="n">
        <v>16</v>
      </c>
      <c r="E1913" s="0" t="n">
        <f aca="false">MONTH(C1913)</f>
        <v>9</v>
      </c>
      <c r="F1913" s="0" t="str">
        <f aca="false">VLOOKUP(B1913,Sheet3!$A$1:$E$100,5)</f>
        <v>k14</v>
      </c>
      <c r="G1913" s="0" t="str">
        <f aca="false">VLOOKUP(B1913,Sheet3!$A$1:$E$100,2)</f>
        <v>Shell</v>
      </c>
      <c r="H1913" s="0" t="str">
        <f aca="false">VLOOKUP(B1913,Sheet3!$A$1:$E$100,3)</f>
        <v>81,99</v>
      </c>
      <c r="I1913" s="0" t="str">
        <f aca="false">VLOOKUP(F1913,Sheet4!$A$1:$B$22,2)</f>
        <v>parkiet_korkowy</v>
      </c>
    </row>
    <row r="1914" customFormat="false" ht="18.4" hidden="false" customHeight="true" outlineLevel="0" collapsed="false">
      <c r="A1914" s="0" t="n">
        <v>1913</v>
      </c>
      <c r="B1914" s="0" t="s">
        <v>27</v>
      </c>
      <c r="C1914" s="2" t="n">
        <v>41058</v>
      </c>
      <c r="D1914" s="0" t="n">
        <v>21</v>
      </c>
      <c r="E1914" s="0" t="n">
        <f aca="false">MONTH(C1914)</f>
        <v>5</v>
      </c>
      <c r="F1914" s="0" t="str">
        <f aca="false">VLOOKUP(B1914,Sheet3!$A$1:$E$100,5)</f>
        <v>k10</v>
      </c>
      <c r="G1914" s="0" t="str">
        <f aca="false">VLOOKUP(B1914,Sheet3!$A$1:$E$100,2)</f>
        <v>40x50</v>
      </c>
      <c r="H1914" s="0" t="str">
        <f aca="false">VLOOKUP(B1914,Sheet3!$A$1:$E$100,3)</f>
        <v>21,00</v>
      </c>
      <c r="I1914" s="0" t="str">
        <f aca="false">VLOOKUP(F1914,Sheet4!$A$1:$B$22,2)</f>
        <v>tablice_korkowe</v>
      </c>
    </row>
    <row r="1915" customFormat="false" ht="18.4" hidden="false" customHeight="true" outlineLevel="0" collapsed="false">
      <c r="A1915" s="1" t="n">
        <v>1914</v>
      </c>
      <c r="B1915" s="0" t="s">
        <v>8</v>
      </c>
      <c r="C1915" s="2" t="n">
        <v>41024</v>
      </c>
      <c r="D1915" s="0" t="n">
        <v>14</v>
      </c>
      <c r="E1915" s="0" t="n">
        <f aca="false">MONTH(C1915)</f>
        <v>4</v>
      </c>
      <c r="F1915" s="0" t="str">
        <f aca="false">VLOOKUP(B1915,Sheet3!$A$1:$E$100,5)</f>
        <v>k6</v>
      </c>
      <c r="G1915" s="0" t="str">
        <f aca="false">VLOOKUP(B1915,Sheet3!$A$1:$E$100,2)</f>
        <v>940x16x7</v>
      </c>
      <c r="H1915" s="0" t="str">
        <f aca="false">VLOOKUP(B1915,Sheet3!$A$1:$E$100,3)</f>
        <v>2,89</v>
      </c>
      <c r="I1915" s="0" t="str">
        <f aca="false">VLOOKUP(F1915,Sheet4!$A$1:$B$22,2)</f>
        <v>panele_korkowe</v>
      </c>
    </row>
    <row r="1916" customFormat="false" ht="18.4" hidden="false" customHeight="true" outlineLevel="0" collapsed="false">
      <c r="A1916" s="0" t="n">
        <v>1915</v>
      </c>
      <c r="B1916" s="0" t="s">
        <v>105</v>
      </c>
      <c r="C1916" s="2" t="n">
        <v>40964</v>
      </c>
      <c r="D1916" s="0" t="n">
        <v>16</v>
      </c>
      <c r="E1916" s="0" t="n">
        <f aca="false">MONTH(C1916)</f>
        <v>2</v>
      </c>
      <c r="F1916" s="0" t="str">
        <f aca="false">VLOOKUP(B1916,Sheet3!$A$1:$E$100,5)</f>
        <v>k21</v>
      </c>
      <c r="G1916" s="0" t="str">
        <f aca="false">VLOOKUP(B1916,Sheet3!$A$1:$E$100,2)</f>
        <v>Nightshade</v>
      </c>
      <c r="H1916" s="0" t="str">
        <f aca="false">VLOOKUP(B1916,Sheet3!$A$1:$E$100,3)</f>
        <v>149,99</v>
      </c>
      <c r="I1916" s="0" t="str">
        <f aca="false">VLOOKUP(F1916,Sheet4!$A$1:$B$22,2)</f>
        <v>panele_korkowe</v>
      </c>
    </row>
    <row r="1917" customFormat="false" ht="18.4" hidden="false" customHeight="true" outlineLevel="0" collapsed="false">
      <c r="A1917" s="1" t="n">
        <v>1916</v>
      </c>
      <c r="B1917" s="0" t="s">
        <v>20</v>
      </c>
      <c r="C1917" s="2" t="n">
        <v>41207</v>
      </c>
      <c r="D1917" s="0" t="n">
        <v>25</v>
      </c>
      <c r="E1917" s="0" t="n">
        <f aca="false">MONTH(C1917)</f>
        <v>10</v>
      </c>
      <c r="F1917" s="0" t="str">
        <f aca="false">VLOOKUP(B1917,Sheet3!$A$1:$E$100,5)</f>
        <v>k6</v>
      </c>
      <c r="G1917" s="0" t="str">
        <f aca="false">VLOOKUP(B1917,Sheet3!$A$1:$E$100,2)</f>
        <v>940x23x5</v>
      </c>
      <c r="H1917" s="0" t="str">
        <f aca="false">VLOOKUP(B1917,Sheet3!$A$1:$E$100,3)</f>
        <v>2,19</v>
      </c>
      <c r="I1917" s="0" t="str">
        <f aca="false">VLOOKUP(F1917,Sheet4!$A$1:$B$22,2)</f>
        <v>panele_korkowe</v>
      </c>
    </row>
    <row r="1918" customFormat="false" ht="18.4" hidden="false" customHeight="true" outlineLevel="0" collapsed="false">
      <c r="A1918" s="0" t="n">
        <v>1917</v>
      </c>
      <c r="B1918" s="0" t="s">
        <v>31</v>
      </c>
      <c r="C1918" s="2" t="n">
        <v>41064</v>
      </c>
      <c r="D1918" s="0" t="n">
        <v>18</v>
      </c>
      <c r="E1918" s="0" t="n">
        <f aca="false">MONTH(C1918)</f>
        <v>6</v>
      </c>
      <c r="F1918" s="0" t="str">
        <f aca="false">VLOOKUP(B1918,Sheet3!$A$1:$E$100,5)</f>
        <v>k14</v>
      </c>
      <c r="G1918" s="0" t="str">
        <f aca="false">VLOOKUP(B1918,Sheet3!$A$1:$E$100,2)</f>
        <v>DawnTown</v>
      </c>
      <c r="H1918" s="0" t="str">
        <f aca="false">VLOOKUP(B1918,Sheet3!$A$1:$E$100,3)</f>
        <v>64,99</v>
      </c>
      <c r="I1918" s="0" t="str">
        <f aca="false">VLOOKUP(F1918,Sheet4!$A$1:$B$22,2)</f>
        <v>parkiet_korkowy</v>
      </c>
    </row>
    <row r="1919" customFormat="false" ht="18.4" hidden="false" customHeight="true" outlineLevel="0" collapsed="false">
      <c r="A1919" s="1" t="n">
        <v>1918</v>
      </c>
      <c r="B1919" s="0" t="s">
        <v>37</v>
      </c>
      <c r="C1919" s="2" t="n">
        <v>41036</v>
      </c>
      <c r="D1919" s="0" t="n">
        <v>2</v>
      </c>
      <c r="E1919" s="0" t="n">
        <f aca="false">MONTH(C1919)</f>
        <v>5</v>
      </c>
      <c r="F1919" s="0" t="str">
        <f aca="false">VLOOKUP(B1919,Sheet3!$A$1:$E$100,5)</f>
        <v>k15</v>
      </c>
      <c r="G1919" s="0" t="str">
        <f aca="false">VLOOKUP(B1919,Sheet3!$A$1:$E$100,2)</f>
        <v>kostka</v>
      </c>
      <c r="H1919" s="0" t="str">
        <f aca="false">VLOOKUP(B1919,Sheet3!$A$1:$E$100,3)</f>
        <v>25,99</v>
      </c>
      <c r="I1919" s="0" t="str">
        <f aca="false">VLOOKUP(F1919,Sheet4!$A$1:$B$22,2)</f>
        <v>maty_korkowe</v>
      </c>
    </row>
    <row r="1920" customFormat="false" ht="18.4" hidden="false" customHeight="true" outlineLevel="0" collapsed="false">
      <c r="A1920" s="0" t="n">
        <v>1919</v>
      </c>
      <c r="B1920" s="0" t="s">
        <v>37</v>
      </c>
      <c r="C1920" s="2" t="n">
        <v>41171</v>
      </c>
      <c r="D1920" s="0" t="n">
        <v>21</v>
      </c>
      <c r="E1920" s="0" t="n">
        <f aca="false">MONTH(C1920)</f>
        <v>9</v>
      </c>
      <c r="F1920" s="0" t="str">
        <f aca="false">VLOOKUP(B1920,Sheet3!$A$1:$E$100,5)</f>
        <v>k15</v>
      </c>
      <c r="G1920" s="0" t="str">
        <f aca="false">VLOOKUP(B1920,Sheet3!$A$1:$E$100,2)</f>
        <v>kostka</v>
      </c>
      <c r="H1920" s="0" t="str">
        <f aca="false">VLOOKUP(B1920,Sheet3!$A$1:$E$100,3)</f>
        <v>25,99</v>
      </c>
      <c r="I1920" s="0" t="str">
        <f aca="false">VLOOKUP(F1920,Sheet4!$A$1:$B$22,2)</f>
        <v>maty_korkowe</v>
      </c>
    </row>
    <row r="1921" customFormat="false" ht="18.4" hidden="false" customHeight="true" outlineLevel="0" collapsed="false">
      <c r="A1921" s="1" t="n">
        <v>1920</v>
      </c>
      <c r="B1921" s="0" t="s">
        <v>9</v>
      </c>
      <c r="C1921" s="2" t="n">
        <v>41170</v>
      </c>
      <c r="D1921" s="0" t="n">
        <v>6</v>
      </c>
      <c r="E1921" s="0" t="n">
        <f aca="false">MONTH(C1921)</f>
        <v>9</v>
      </c>
      <c r="F1921" s="0" t="str">
        <f aca="false">VLOOKUP(B1921,Sheet3!$A$1:$E$100,5)</f>
        <v>k19</v>
      </c>
      <c r="G1921" s="0" t="str">
        <f aca="false">VLOOKUP(B1921,Sheet3!$A$1:$E$100,2)</f>
        <v>Oslonka_falista</v>
      </c>
      <c r="H1921" s="0" t="str">
        <f aca="false">VLOOKUP(B1921,Sheet3!$A$1:$E$100,3)</f>
        <v>22,99</v>
      </c>
      <c r="I1921" s="0" t="str">
        <f aca="false">VLOOKUP(F1921,Sheet4!$A$1:$B$22,2)</f>
        <v>wyroby_korkowe</v>
      </c>
    </row>
    <row r="1922" customFormat="false" ht="18.4" hidden="false" customHeight="true" outlineLevel="0" collapsed="false">
      <c r="A1922" s="0" t="n">
        <v>1921</v>
      </c>
      <c r="B1922" s="0" t="s">
        <v>59</v>
      </c>
      <c r="C1922" s="2" t="n">
        <v>41202</v>
      </c>
      <c r="D1922" s="0" t="n">
        <v>50</v>
      </c>
      <c r="E1922" s="0" t="n">
        <f aca="false">MONTH(C1922)</f>
        <v>10</v>
      </c>
      <c r="F1922" s="0" t="str">
        <f aca="false">VLOOKUP(B1922,Sheet3!$A$1:$E$100,5)</f>
        <v>k16</v>
      </c>
      <c r="G1922" s="0" t="str">
        <f aca="false">VLOOKUP(B1922,Sheet3!$A$1:$E$100,2)</f>
        <v>standard</v>
      </c>
      <c r="H1922" s="0" t="str">
        <f aca="false">VLOOKUP(B1922,Sheet3!$A$1:$E$100,3)</f>
        <v>1,09</v>
      </c>
      <c r="I1922" s="0" t="str">
        <f aca="false">VLOOKUP(F1922,Sheet4!$A$1:$B$22,2)</f>
        <v>przekladki_korkowe</v>
      </c>
    </row>
    <row r="1923" customFormat="false" ht="18.4" hidden="false" customHeight="true" outlineLevel="0" collapsed="false">
      <c r="A1923" s="1" t="n">
        <v>1922</v>
      </c>
      <c r="B1923" s="0" t="s">
        <v>80</v>
      </c>
      <c r="C1923" s="2" t="n">
        <v>40996</v>
      </c>
      <c r="D1923" s="0" t="n">
        <v>20</v>
      </c>
      <c r="E1923" s="0" t="n">
        <f aca="false">MONTH(C1923)</f>
        <v>3</v>
      </c>
      <c r="F1923" s="0" t="str">
        <f aca="false">VLOOKUP(B1923,Sheet3!$A$1:$E$100,5)</f>
        <v>k21</v>
      </c>
      <c r="G1923" s="0" t="str">
        <f aca="false">VLOOKUP(B1923,Sheet3!$A$1:$E$100,2)</f>
        <v>Symphony</v>
      </c>
      <c r="H1923" s="0" t="str">
        <f aca="false">VLOOKUP(B1923,Sheet3!$A$1:$E$100,3)</f>
        <v>139,99</v>
      </c>
      <c r="I1923" s="0" t="str">
        <f aca="false">VLOOKUP(F1923,Sheet4!$A$1:$B$22,2)</f>
        <v>panele_korkowe</v>
      </c>
    </row>
    <row r="1924" customFormat="false" ht="18.4" hidden="false" customHeight="true" outlineLevel="0" collapsed="false">
      <c r="A1924" s="0" t="n">
        <v>1923</v>
      </c>
      <c r="B1924" s="0" t="s">
        <v>62</v>
      </c>
      <c r="C1924" s="2" t="n">
        <v>41186</v>
      </c>
      <c r="D1924" s="0" t="n">
        <v>12</v>
      </c>
      <c r="E1924" s="0" t="n">
        <f aca="false">MONTH(C1924)</f>
        <v>10</v>
      </c>
      <c r="F1924" s="0" t="str">
        <f aca="false">VLOOKUP(B1924,Sheet3!$A$1:$E$100,5)</f>
        <v>k5</v>
      </c>
      <c r="G1924" s="0" t="str">
        <f aca="false">VLOOKUP(B1924,Sheet3!$A$1:$E$100,2)</f>
        <v>Aglomerado_10_mm</v>
      </c>
      <c r="H1924" s="0" t="str">
        <f aca="false">VLOOKUP(B1924,Sheet3!$A$1:$E$100,3)</f>
        <v>34,99</v>
      </c>
      <c r="I1924" s="0" t="str">
        <f aca="false">VLOOKUP(F1924,Sheet4!$A$1:$B$22,2)</f>
        <v>panele_korkowe</v>
      </c>
    </row>
    <row r="1925" customFormat="false" ht="18.4" hidden="false" customHeight="true" outlineLevel="0" collapsed="false">
      <c r="A1925" s="1" t="n">
        <v>1924</v>
      </c>
      <c r="B1925" s="0" t="s">
        <v>84</v>
      </c>
      <c r="C1925" s="2" t="n">
        <v>40983</v>
      </c>
      <c r="D1925" s="0" t="n">
        <v>2</v>
      </c>
      <c r="E1925" s="0" t="n">
        <f aca="false">MONTH(C1925)</f>
        <v>3</v>
      </c>
      <c r="F1925" s="0" t="str">
        <f aca="false">VLOOKUP(B1925,Sheet3!$A$1:$E$100,5)</f>
        <v>k11</v>
      </c>
      <c r="G1925" s="0" t="str">
        <f aca="false">VLOOKUP(B1925,Sheet3!$A$1:$E$100,2)</f>
        <v>kpl_6_mm</v>
      </c>
      <c r="H1925" s="0" t="str">
        <f aca="false">VLOOKUP(B1925,Sheet3!$A$1:$E$100,3)</f>
        <v>6,20</v>
      </c>
      <c r="I1925" s="0" t="str">
        <f aca="false">VLOOKUP(F1925,Sheet4!$A$1:$B$22,2)</f>
        <v>podkladki_naturalne</v>
      </c>
    </row>
    <row r="1926" customFormat="false" ht="18.4" hidden="false" customHeight="true" outlineLevel="0" collapsed="false">
      <c r="A1926" s="0" t="n">
        <v>1925</v>
      </c>
      <c r="B1926" s="0" t="s">
        <v>66</v>
      </c>
      <c r="C1926" s="2" t="n">
        <v>41120</v>
      </c>
      <c r="D1926" s="0" t="n">
        <v>2</v>
      </c>
      <c r="E1926" s="0" t="n">
        <f aca="false">MONTH(C1926)</f>
        <v>7</v>
      </c>
      <c r="F1926" s="0" t="str">
        <f aca="false">VLOOKUP(B1926,Sheet3!$A$1:$E$100,5)</f>
        <v>k11</v>
      </c>
      <c r="G1926" s="0" t="str">
        <f aca="false">VLOOKUP(B1926,Sheet3!$A$1:$E$100,2)</f>
        <v>kpl_5_mm</v>
      </c>
      <c r="H1926" s="0" t="str">
        <f aca="false">VLOOKUP(B1926,Sheet3!$A$1:$E$100,3)</f>
        <v>4,80</v>
      </c>
      <c r="I1926" s="0" t="str">
        <f aca="false">VLOOKUP(F1926,Sheet4!$A$1:$B$22,2)</f>
        <v>podkladki_naturalne</v>
      </c>
    </row>
    <row r="1927" customFormat="false" ht="18.4" hidden="false" customHeight="true" outlineLevel="0" collapsed="false">
      <c r="A1927" s="1" t="n">
        <v>1926</v>
      </c>
      <c r="B1927" s="0" t="s">
        <v>53</v>
      </c>
      <c r="C1927" s="2" t="n">
        <v>41128</v>
      </c>
      <c r="D1927" s="0" t="n">
        <v>58</v>
      </c>
      <c r="E1927" s="0" t="n">
        <f aca="false">MONTH(C1927)</f>
        <v>8</v>
      </c>
      <c r="F1927" s="0" t="str">
        <f aca="false">VLOOKUP(B1927,Sheet3!$A$1:$E$100,5)</f>
        <v>k2</v>
      </c>
      <c r="G1927" s="0" t="str">
        <f aca="false">VLOOKUP(B1927,Sheet3!$A$1:$E$100,2)</f>
        <v>Special_4_mm</v>
      </c>
      <c r="H1927" s="0" t="str">
        <f aca="false">VLOOKUP(B1927,Sheet3!$A$1:$E$100,3)</f>
        <v>94,99</v>
      </c>
      <c r="I1927" s="0" t="str">
        <f aca="false">VLOOKUP(F1927,Sheet4!$A$1:$B$22,2)</f>
        <v>wyroby_korkowe</v>
      </c>
    </row>
    <row r="1928" customFormat="false" ht="18.4" hidden="false" customHeight="true" outlineLevel="0" collapsed="false">
      <c r="A1928" s="0" t="n">
        <v>1927</v>
      </c>
      <c r="B1928" s="0" t="s">
        <v>30</v>
      </c>
      <c r="C1928" s="2" t="n">
        <v>40939</v>
      </c>
      <c r="D1928" s="0" t="n">
        <v>10</v>
      </c>
      <c r="E1928" s="0" t="n">
        <f aca="false">MONTH(C1928)</f>
        <v>1</v>
      </c>
      <c r="F1928" s="0" t="str">
        <f aca="false">VLOOKUP(B1928,Sheet3!$A$1:$E$100,5)</f>
        <v>k8</v>
      </c>
      <c r="G1928" s="0" t="str">
        <f aca="false">VLOOKUP(B1928,Sheet3!$A$1:$E$100,2)</f>
        <v>LN_1</v>
      </c>
      <c r="H1928" s="0" t="str">
        <f aca="false">VLOOKUP(B1928,Sheet3!$A$1:$E$100,3)</f>
        <v>3,90</v>
      </c>
      <c r="I1928" s="0" t="str">
        <f aca="false">VLOOKUP(F1928,Sheet4!$A$1:$B$22,2)</f>
        <v>panele_korkowe</v>
      </c>
    </row>
    <row r="1929" customFormat="false" ht="18.4" hidden="false" customHeight="true" outlineLevel="0" collapsed="false">
      <c r="A1929" s="1" t="n">
        <v>1928</v>
      </c>
      <c r="B1929" s="0" t="s">
        <v>42</v>
      </c>
      <c r="C1929" s="2" t="n">
        <v>41076</v>
      </c>
      <c r="D1929" s="0" t="n">
        <v>70</v>
      </c>
      <c r="E1929" s="0" t="n">
        <f aca="false">MONTH(C1929)</f>
        <v>6</v>
      </c>
      <c r="F1929" s="0" t="str">
        <f aca="false">VLOOKUP(B1929,Sheet3!$A$1:$E$100,5)</f>
        <v>k20</v>
      </c>
      <c r="G1929" s="0" t="str">
        <f aca="false">VLOOKUP(B1929,Sheet3!$A$1:$E$100,2)</f>
        <v>Stozkowe_male</v>
      </c>
      <c r="H1929" s="0" t="str">
        <f aca="false">VLOOKUP(B1929,Sheet3!$A$1:$E$100,3)</f>
        <v>0,49</v>
      </c>
      <c r="I1929" s="0" t="str">
        <f aca="false">VLOOKUP(F1929,Sheet4!$A$1:$B$22,2)</f>
        <v>korki_do_butelek</v>
      </c>
    </row>
    <row r="1930" customFormat="false" ht="18.4" hidden="false" customHeight="true" outlineLevel="0" collapsed="false">
      <c r="A1930" s="0" t="n">
        <v>1929</v>
      </c>
      <c r="B1930" s="0" t="s">
        <v>19</v>
      </c>
      <c r="C1930" s="2" t="n">
        <v>40978</v>
      </c>
      <c r="D1930" s="0" t="n">
        <v>2</v>
      </c>
      <c r="E1930" s="0" t="n">
        <f aca="false">MONTH(C1930)</f>
        <v>3</v>
      </c>
      <c r="F1930" s="0" t="str">
        <f aca="false">VLOOKUP(B1930,Sheet3!$A$1:$E$100,5)</f>
        <v>k20</v>
      </c>
      <c r="G1930" s="0" t="str">
        <f aca="false">VLOOKUP(B1930,Sheet3!$A$1:$E$100,2)</f>
        <v>Stozkowe_srednie</v>
      </c>
      <c r="H1930" s="0" t="str">
        <f aca="false">VLOOKUP(B1930,Sheet3!$A$1:$E$100,3)</f>
        <v>0,89</v>
      </c>
      <c r="I1930" s="0" t="str">
        <f aca="false">VLOOKUP(F1930,Sheet4!$A$1:$B$22,2)</f>
        <v>korki_do_butelek</v>
      </c>
    </row>
    <row r="1931" customFormat="false" ht="18.4" hidden="false" customHeight="true" outlineLevel="0" collapsed="false">
      <c r="A1931" s="1" t="n">
        <v>1930</v>
      </c>
      <c r="B1931" s="0" t="s">
        <v>100</v>
      </c>
      <c r="C1931" s="2" t="n">
        <v>41204</v>
      </c>
      <c r="D1931" s="0" t="n">
        <v>26</v>
      </c>
      <c r="E1931" s="0" t="n">
        <f aca="false">MONTH(C1931)</f>
        <v>10</v>
      </c>
      <c r="F1931" s="0" t="str">
        <f aca="false">VLOOKUP(B1931,Sheet3!$A$1:$E$100,5)</f>
        <v>k16</v>
      </c>
      <c r="G1931" s="0" t="str">
        <f aca="false">VLOOKUP(B1931,Sheet3!$A$1:$E$100,2)</f>
        <v>standard</v>
      </c>
      <c r="H1931" s="0" t="str">
        <f aca="false">VLOOKUP(B1931,Sheet3!$A$1:$E$100,3)</f>
        <v>1,09</v>
      </c>
      <c r="I1931" s="0" t="str">
        <f aca="false">VLOOKUP(F1931,Sheet4!$A$1:$B$22,2)</f>
        <v>przekladki_korkowe</v>
      </c>
    </row>
    <row r="1932" customFormat="false" ht="18.4" hidden="false" customHeight="true" outlineLevel="0" collapsed="false">
      <c r="A1932" s="0" t="n">
        <v>1931</v>
      </c>
      <c r="B1932" s="0" t="s">
        <v>19</v>
      </c>
      <c r="C1932" s="2" t="n">
        <v>41008</v>
      </c>
      <c r="D1932" s="0" t="n">
        <v>20</v>
      </c>
      <c r="E1932" s="0" t="n">
        <f aca="false">MONTH(C1932)</f>
        <v>4</v>
      </c>
      <c r="F1932" s="0" t="str">
        <f aca="false">VLOOKUP(B1932,Sheet3!$A$1:$E$100,5)</f>
        <v>k20</v>
      </c>
      <c r="G1932" s="0" t="str">
        <f aca="false">VLOOKUP(B1932,Sheet3!$A$1:$E$100,2)</f>
        <v>Stozkowe_srednie</v>
      </c>
      <c r="H1932" s="0" t="str">
        <f aca="false">VLOOKUP(B1932,Sheet3!$A$1:$E$100,3)</f>
        <v>0,89</v>
      </c>
      <c r="I1932" s="0" t="str">
        <f aca="false">VLOOKUP(F1932,Sheet4!$A$1:$B$22,2)</f>
        <v>korki_do_butelek</v>
      </c>
    </row>
    <row r="1933" customFormat="false" ht="18.4" hidden="false" customHeight="true" outlineLevel="0" collapsed="false">
      <c r="A1933" s="1" t="n">
        <v>1932</v>
      </c>
      <c r="B1933" s="0" t="s">
        <v>81</v>
      </c>
      <c r="C1933" s="2" t="n">
        <v>40952</v>
      </c>
      <c r="D1933" s="0" t="n">
        <v>14</v>
      </c>
      <c r="E1933" s="0" t="n">
        <f aca="false">MONTH(C1933)</f>
        <v>2</v>
      </c>
      <c r="F1933" s="0" t="str">
        <f aca="false">VLOOKUP(B1933,Sheet3!$A$1:$E$100,5)</f>
        <v>k12</v>
      </c>
      <c r="G1933" s="0" t="str">
        <f aca="false">VLOOKUP(B1933,Sheet3!$A$1:$E$100,2)</f>
        <v>1000x700x3</v>
      </c>
      <c r="H1933" s="0" t="str">
        <f aca="false">VLOOKUP(B1933,Sheet3!$A$1:$E$100,3)</f>
        <v>9,99</v>
      </c>
      <c r="I1933" s="0" t="str">
        <f aca="false">VLOOKUP(F1933,Sheet4!$A$1:$B$22,2)</f>
        <v>plyty_korkowe</v>
      </c>
    </row>
    <row r="1934" customFormat="false" ht="18.4" hidden="false" customHeight="true" outlineLevel="0" collapsed="false">
      <c r="A1934" s="0" t="n">
        <v>1933</v>
      </c>
      <c r="B1934" s="0" t="s">
        <v>87</v>
      </c>
      <c r="C1934" s="2" t="n">
        <v>40947</v>
      </c>
      <c r="D1934" s="0" t="n">
        <v>13</v>
      </c>
      <c r="E1934" s="0" t="n">
        <f aca="false">MONTH(C1934)</f>
        <v>2</v>
      </c>
      <c r="F1934" s="0" t="str">
        <f aca="false">VLOOKUP(B1934,Sheet3!$A$1:$E$100,5)</f>
        <v>k10</v>
      </c>
      <c r="G1934" s="0" t="str">
        <f aca="false">VLOOKUP(B1934,Sheet3!$A$1:$E$100,2)</f>
        <v>100x150</v>
      </c>
      <c r="H1934" s="0" t="str">
        <f aca="false">VLOOKUP(B1934,Sheet3!$A$1:$E$100,3)</f>
        <v>89,00</v>
      </c>
      <c r="I1934" s="0" t="str">
        <f aca="false">VLOOKUP(F1934,Sheet4!$A$1:$B$22,2)</f>
        <v>tablice_korkowe</v>
      </c>
    </row>
    <row r="1935" customFormat="false" ht="18.4" hidden="false" customHeight="true" outlineLevel="0" collapsed="false">
      <c r="A1935" s="1" t="n">
        <v>1934</v>
      </c>
      <c r="B1935" s="0" t="s">
        <v>69</v>
      </c>
      <c r="C1935" s="2" t="n">
        <v>41041</v>
      </c>
      <c r="D1935" s="0" t="n">
        <v>12</v>
      </c>
      <c r="E1935" s="0" t="n">
        <f aca="false">MONTH(C1935)</f>
        <v>5</v>
      </c>
      <c r="F1935" s="0" t="str">
        <f aca="false">VLOOKUP(B1935,Sheet3!$A$1:$E$100,5)</f>
        <v>k20</v>
      </c>
      <c r="G1935" s="0" t="str">
        <f aca="false">VLOOKUP(B1935,Sheet3!$A$1:$E$100,2)</f>
        <v>Stozkowe_duze</v>
      </c>
      <c r="H1935" s="0" t="str">
        <f aca="false">VLOOKUP(B1935,Sheet3!$A$1:$E$100,3)</f>
        <v>1,19</v>
      </c>
      <c r="I1935" s="0" t="str">
        <f aca="false">VLOOKUP(F1935,Sheet4!$A$1:$B$22,2)</f>
        <v>korki_do_butelek</v>
      </c>
    </row>
    <row r="1936" customFormat="false" ht="18.4" hidden="false" customHeight="true" outlineLevel="0" collapsed="false">
      <c r="A1936" s="0" t="n">
        <v>1935</v>
      </c>
      <c r="B1936" s="0" t="s">
        <v>9</v>
      </c>
      <c r="C1936" s="2" t="n">
        <v>41165</v>
      </c>
      <c r="D1936" s="0" t="n">
        <v>12</v>
      </c>
      <c r="E1936" s="0" t="n">
        <f aca="false">MONTH(C1936)</f>
        <v>9</v>
      </c>
      <c r="F1936" s="0" t="str">
        <f aca="false">VLOOKUP(B1936,Sheet3!$A$1:$E$100,5)</f>
        <v>k19</v>
      </c>
      <c r="G1936" s="0" t="str">
        <f aca="false">VLOOKUP(B1936,Sheet3!$A$1:$E$100,2)</f>
        <v>Oslonka_falista</v>
      </c>
      <c r="H1936" s="0" t="str">
        <f aca="false">VLOOKUP(B1936,Sheet3!$A$1:$E$100,3)</f>
        <v>22,99</v>
      </c>
      <c r="I1936" s="0" t="str">
        <f aca="false">VLOOKUP(F1936,Sheet4!$A$1:$B$22,2)</f>
        <v>wyroby_korkowe</v>
      </c>
    </row>
    <row r="1937" customFormat="false" ht="18.4" hidden="false" customHeight="true" outlineLevel="0" collapsed="false">
      <c r="A1937" s="1" t="n">
        <v>1936</v>
      </c>
      <c r="B1937" s="0" t="s">
        <v>54</v>
      </c>
      <c r="C1937" s="2" t="n">
        <v>41099</v>
      </c>
      <c r="D1937" s="0" t="n">
        <v>4</v>
      </c>
      <c r="E1937" s="0" t="n">
        <f aca="false">MONTH(C1937)</f>
        <v>7</v>
      </c>
      <c r="F1937" s="0" t="str">
        <f aca="false">VLOOKUP(B1937,Sheet3!$A$1:$E$100,5)</f>
        <v>k12</v>
      </c>
      <c r="G1937" s="0" t="str">
        <f aca="false">VLOOKUP(B1937,Sheet3!$A$1:$E$100,2)</f>
        <v>1000x700x1</v>
      </c>
      <c r="H1937" s="0" t="str">
        <f aca="false">VLOOKUP(B1937,Sheet3!$A$1:$E$100,3)</f>
        <v>4,99</v>
      </c>
      <c r="I1937" s="0" t="str">
        <f aca="false">VLOOKUP(F1937,Sheet4!$A$1:$B$22,2)</f>
        <v>plyty_korkowe</v>
      </c>
    </row>
    <row r="1938" customFormat="false" ht="18.4" hidden="false" customHeight="true" outlineLevel="0" collapsed="false">
      <c r="A1938" s="0" t="n">
        <v>1937</v>
      </c>
      <c r="B1938" s="0" t="s">
        <v>54</v>
      </c>
      <c r="C1938" s="2" t="n">
        <v>41200</v>
      </c>
      <c r="D1938" s="0" t="n">
        <v>16</v>
      </c>
      <c r="E1938" s="0" t="n">
        <f aca="false">MONTH(C1938)</f>
        <v>10</v>
      </c>
      <c r="F1938" s="0" t="str">
        <f aca="false">VLOOKUP(B1938,Sheet3!$A$1:$E$100,5)</f>
        <v>k12</v>
      </c>
      <c r="G1938" s="0" t="str">
        <f aca="false">VLOOKUP(B1938,Sheet3!$A$1:$E$100,2)</f>
        <v>1000x700x1</v>
      </c>
      <c r="H1938" s="0" t="str">
        <f aca="false">VLOOKUP(B1938,Sheet3!$A$1:$E$100,3)</f>
        <v>4,99</v>
      </c>
      <c r="I1938" s="0" t="str">
        <f aca="false">VLOOKUP(F1938,Sheet4!$A$1:$B$22,2)</f>
        <v>plyty_korkowe</v>
      </c>
    </row>
    <row r="1939" customFormat="false" ht="18.4" hidden="false" customHeight="true" outlineLevel="0" collapsed="false">
      <c r="A1939" s="1" t="n">
        <v>1938</v>
      </c>
      <c r="B1939" s="0" t="s">
        <v>62</v>
      </c>
      <c r="C1939" s="2" t="n">
        <v>41029</v>
      </c>
      <c r="D1939" s="0" t="n">
        <v>25</v>
      </c>
      <c r="E1939" s="0" t="n">
        <f aca="false">MONTH(C1939)</f>
        <v>4</v>
      </c>
      <c r="F1939" s="0" t="str">
        <f aca="false">VLOOKUP(B1939,Sheet3!$A$1:$E$100,5)</f>
        <v>k5</v>
      </c>
      <c r="G1939" s="0" t="str">
        <f aca="false">VLOOKUP(B1939,Sheet3!$A$1:$E$100,2)</f>
        <v>Aglomerado_10_mm</v>
      </c>
      <c r="H1939" s="0" t="str">
        <f aca="false">VLOOKUP(B1939,Sheet3!$A$1:$E$100,3)</f>
        <v>34,99</v>
      </c>
      <c r="I1939" s="0" t="str">
        <f aca="false">VLOOKUP(F1939,Sheet4!$A$1:$B$22,2)</f>
        <v>panele_korkowe</v>
      </c>
    </row>
    <row r="1940" customFormat="false" ht="18.4" hidden="false" customHeight="true" outlineLevel="0" collapsed="false">
      <c r="A1940" s="0" t="n">
        <v>1939</v>
      </c>
      <c r="B1940" s="0" t="s">
        <v>28</v>
      </c>
      <c r="C1940" s="2" t="n">
        <v>41152</v>
      </c>
      <c r="D1940" s="0" t="n">
        <v>34</v>
      </c>
      <c r="E1940" s="0" t="n">
        <f aca="false">MONTH(C1940)</f>
        <v>8</v>
      </c>
      <c r="F1940" s="0" t="str">
        <f aca="false">VLOOKUP(B1940,Sheet3!$A$1:$E$100,5)</f>
        <v>k14</v>
      </c>
      <c r="G1940" s="0" t="str">
        <f aca="false">VLOOKUP(B1940,Sheet3!$A$1:$E$100,2)</f>
        <v>Shell</v>
      </c>
      <c r="H1940" s="0" t="str">
        <f aca="false">VLOOKUP(B1940,Sheet3!$A$1:$E$100,3)</f>
        <v>81,99</v>
      </c>
      <c r="I1940" s="0" t="str">
        <f aca="false">VLOOKUP(F1940,Sheet4!$A$1:$B$22,2)</f>
        <v>parkiet_korkowy</v>
      </c>
    </row>
    <row r="1941" customFormat="false" ht="18.4" hidden="false" customHeight="true" outlineLevel="0" collapsed="false">
      <c r="A1941" s="1" t="n">
        <v>1940</v>
      </c>
      <c r="B1941" s="0" t="s">
        <v>34</v>
      </c>
      <c r="C1941" s="2" t="n">
        <v>41170</v>
      </c>
      <c r="D1941" s="0" t="n">
        <v>32</v>
      </c>
      <c r="E1941" s="0" t="n">
        <f aca="false">MONTH(C1941)</f>
        <v>9</v>
      </c>
      <c r="F1941" s="0" t="str">
        <f aca="false">VLOOKUP(B1941,Sheet3!$A$1:$E$100,5)</f>
        <v>k8</v>
      </c>
      <c r="G1941" s="0" t="str">
        <f aca="false">VLOOKUP(B1941,Sheet3!$A$1:$E$100,2)</f>
        <v>LP_4</v>
      </c>
      <c r="H1941" s="0" t="str">
        <f aca="false">VLOOKUP(B1941,Sheet3!$A$1:$E$100,3)</f>
        <v>2,30</v>
      </c>
      <c r="I1941" s="0" t="str">
        <f aca="false">VLOOKUP(F1941,Sheet4!$A$1:$B$22,2)</f>
        <v>panele_korkowe</v>
      </c>
    </row>
    <row r="1942" customFormat="false" ht="18.4" hidden="false" customHeight="true" outlineLevel="0" collapsed="false">
      <c r="A1942" s="0" t="n">
        <v>1941</v>
      </c>
      <c r="B1942" s="0" t="s">
        <v>10</v>
      </c>
      <c r="C1942" s="2" t="n">
        <v>41054</v>
      </c>
      <c r="D1942" s="0" t="n">
        <v>6</v>
      </c>
      <c r="E1942" s="0" t="n">
        <f aca="false">MONTH(C1942)</f>
        <v>5</v>
      </c>
      <c r="F1942" s="0" t="str">
        <f aca="false">VLOOKUP(B1942,Sheet3!$A$1:$E$100,5)</f>
        <v>k19</v>
      </c>
      <c r="G1942" s="0" t="str">
        <f aca="false">VLOOKUP(B1942,Sheet3!$A$1:$E$100,2)</f>
        <v>Oslonka_prosta</v>
      </c>
      <c r="H1942" s="0" t="str">
        <f aca="false">VLOOKUP(B1942,Sheet3!$A$1:$E$100,3)</f>
        <v>20,99</v>
      </c>
      <c r="I1942" s="0" t="str">
        <f aca="false">VLOOKUP(F1942,Sheet4!$A$1:$B$22,2)</f>
        <v>wyroby_korkowe</v>
      </c>
    </row>
    <row r="1943" customFormat="false" ht="18.4" hidden="false" customHeight="true" outlineLevel="0" collapsed="false">
      <c r="A1943" s="1" t="n">
        <v>1942</v>
      </c>
      <c r="B1943" s="0" t="s">
        <v>43</v>
      </c>
      <c r="C1943" s="2" t="n">
        <v>41044</v>
      </c>
      <c r="D1943" s="0" t="n">
        <v>22</v>
      </c>
      <c r="E1943" s="0" t="n">
        <f aca="false">MONTH(C1943)</f>
        <v>5</v>
      </c>
      <c r="F1943" s="0" t="str">
        <f aca="false">VLOOKUP(B1943,Sheet3!$A$1:$E$100,5)</f>
        <v>k5</v>
      </c>
      <c r="G1943" s="0" t="str">
        <f aca="false">VLOOKUP(B1943,Sheet3!$A$1:$E$100,2)</f>
        <v>Aglomerado_80_mm</v>
      </c>
      <c r="H1943" s="0" t="str">
        <f aca="false">VLOOKUP(B1943,Sheet3!$A$1:$E$100,3)</f>
        <v>149,99</v>
      </c>
      <c r="I1943" s="0" t="str">
        <f aca="false">VLOOKUP(F1943,Sheet4!$A$1:$B$22,2)</f>
        <v>panele_korkowe</v>
      </c>
    </row>
    <row r="1944" customFormat="false" ht="18.4" hidden="false" customHeight="true" outlineLevel="0" collapsed="false">
      <c r="A1944" s="0" t="n">
        <v>1943</v>
      </c>
      <c r="B1944" s="0" t="s">
        <v>64</v>
      </c>
      <c r="C1944" s="2" t="n">
        <v>41137</v>
      </c>
      <c r="D1944" s="0" t="n">
        <v>2</v>
      </c>
      <c r="E1944" s="0" t="n">
        <f aca="false">MONTH(C1944)</f>
        <v>8</v>
      </c>
      <c r="F1944" s="0" t="str">
        <f aca="false">VLOOKUP(B1944,Sheet3!$A$1:$E$100,5)</f>
        <v>k9</v>
      </c>
      <c r="G1944" s="0" t="str">
        <f aca="false">VLOOKUP(B1944,Sheet3!$A$1:$E$100,2)</f>
        <v>duze</v>
      </c>
      <c r="H1944" s="0" t="str">
        <f aca="false">VLOOKUP(B1944,Sheet3!$A$1:$E$100,3)</f>
        <v>48,00</v>
      </c>
      <c r="I1944" s="0" t="str">
        <f aca="false">VLOOKUP(F1944,Sheet4!$A$1:$B$22,2)</f>
        <v>panele_korkowe</v>
      </c>
    </row>
    <row r="1945" customFormat="false" ht="18.4" hidden="false" customHeight="true" outlineLevel="0" collapsed="false">
      <c r="A1945" s="1" t="n">
        <v>1944</v>
      </c>
      <c r="B1945" s="0" t="s">
        <v>26</v>
      </c>
      <c r="C1945" s="2" t="n">
        <v>41138</v>
      </c>
      <c r="D1945" s="0" t="n">
        <v>10</v>
      </c>
      <c r="E1945" s="0" t="n">
        <f aca="false">MONTH(C1945)</f>
        <v>8</v>
      </c>
      <c r="F1945" s="0" t="str">
        <f aca="false">VLOOKUP(B1945,Sheet3!$A$1:$E$100,5)</f>
        <v>k1</v>
      </c>
      <c r="G1945" s="0" t="str">
        <f aca="false">VLOOKUP(B1945,Sheet3!$A$1:$E$100,2)</f>
        <v>Especial_Big</v>
      </c>
      <c r="H1945" s="0" t="str">
        <f aca="false">VLOOKUP(B1945,Sheet3!$A$1:$E$100,3)</f>
        <v>24,99</v>
      </c>
      <c r="I1945" s="0" t="str">
        <f aca="false">VLOOKUP(F1945,Sheet4!$A$1:$B$22,2)</f>
        <v>korek_scienny</v>
      </c>
    </row>
    <row r="1946" customFormat="false" ht="18.4" hidden="false" customHeight="true" outlineLevel="0" collapsed="false">
      <c r="A1946" s="0" t="n">
        <v>1945</v>
      </c>
      <c r="B1946" s="0" t="s">
        <v>15</v>
      </c>
      <c r="C1946" s="2" t="n">
        <v>41120</v>
      </c>
      <c r="D1946" s="0" t="n">
        <v>5</v>
      </c>
      <c r="E1946" s="0" t="n">
        <f aca="false">MONTH(C1946)</f>
        <v>7</v>
      </c>
      <c r="F1946" s="0" t="str">
        <f aca="false">VLOOKUP(B1946,Sheet3!$A$1:$E$100,5)</f>
        <v>k12</v>
      </c>
      <c r="G1946" s="0" t="str">
        <f aca="false">VLOOKUP(B1946,Sheet3!$A$1:$E$100,2)</f>
        <v>1000x700x2</v>
      </c>
      <c r="H1946" s="0" t="str">
        <f aca="false">VLOOKUP(B1946,Sheet3!$A$1:$E$100,3)</f>
        <v>5,99</v>
      </c>
      <c r="I1946" s="0" t="str">
        <f aca="false">VLOOKUP(F1946,Sheet4!$A$1:$B$22,2)</f>
        <v>plyty_korkowe</v>
      </c>
    </row>
    <row r="1947" customFormat="false" ht="18.4" hidden="false" customHeight="true" outlineLevel="0" collapsed="false">
      <c r="A1947" s="1" t="n">
        <v>1946</v>
      </c>
      <c r="B1947" s="0" t="s">
        <v>16</v>
      </c>
      <c r="C1947" s="2" t="n">
        <v>41066</v>
      </c>
      <c r="D1947" s="0" t="n">
        <v>1</v>
      </c>
      <c r="E1947" s="0" t="n">
        <f aca="false">MONTH(C1947)</f>
        <v>6</v>
      </c>
      <c r="F1947" s="0" t="str">
        <f aca="false">VLOOKUP(B1947,Sheet3!$A$1:$E$100,5)</f>
        <v>k11</v>
      </c>
      <c r="G1947" s="0" t="str">
        <f aca="false">VLOOKUP(B1947,Sheet3!$A$1:$E$100,2)</f>
        <v>kpl_12_mm</v>
      </c>
      <c r="H1947" s="0" t="str">
        <f aca="false">VLOOKUP(B1947,Sheet3!$A$1:$E$100,3)</f>
        <v>10,20</v>
      </c>
      <c r="I1947" s="0" t="str">
        <f aca="false">VLOOKUP(F1947,Sheet4!$A$1:$B$22,2)</f>
        <v>podkladki_naturalne</v>
      </c>
    </row>
    <row r="1948" customFormat="false" ht="18.4" hidden="false" customHeight="true" outlineLevel="0" collapsed="false">
      <c r="A1948" s="0" t="n">
        <v>1947</v>
      </c>
      <c r="B1948" s="0" t="s">
        <v>95</v>
      </c>
      <c r="C1948" s="2" t="n">
        <v>40994</v>
      </c>
      <c r="D1948" s="0" t="n">
        <v>20</v>
      </c>
      <c r="E1948" s="0" t="n">
        <f aca="false">MONTH(C1948)</f>
        <v>3</v>
      </c>
      <c r="F1948" s="0" t="str">
        <f aca="false">VLOOKUP(B1948,Sheet3!$A$1:$E$100,5)</f>
        <v>k21</v>
      </c>
      <c r="G1948" s="0" t="str">
        <f aca="false">VLOOKUP(B1948,Sheet3!$A$1:$E$100,2)</f>
        <v>Natural</v>
      </c>
      <c r="H1948" s="0" t="str">
        <f aca="false">VLOOKUP(B1948,Sheet3!$A$1:$E$100,3)</f>
        <v>119,99</v>
      </c>
      <c r="I1948" s="0" t="str">
        <f aca="false">VLOOKUP(F1948,Sheet4!$A$1:$B$22,2)</f>
        <v>panele_korkowe</v>
      </c>
    </row>
    <row r="1949" customFormat="false" ht="18.4" hidden="false" customHeight="true" outlineLevel="0" collapsed="false">
      <c r="A1949" s="1" t="n">
        <v>1948</v>
      </c>
      <c r="B1949" s="0" t="s">
        <v>52</v>
      </c>
      <c r="C1949" s="2" t="n">
        <v>41087</v>
      </c>
      <c r="D1949" s="0" t="n">
        <v>4</v>
      </c>
      <c r="E1949" s="0" t="n">
        <f aca="false">MONTH(C1949)</f>
        <v>6</v>
      </c>
      <c r="F1949" s="0" t="str">
        <f aca="false">VLOOKUP(B1949,Sheet3!$A$1:$E$100,5)</f>
        <v>k10</v>
      </c>
      <c r="G1949" s="0" t="str">
        <f aca="false">VLOOKUP(B1949,Sheet3!$A$1:$E$100,2)</f>
        <v>120x150</v>
      </c>
      <c r="H1949" s="0" t="str">
        <f aca="false">VLOOKUP(B1949,Sheet3!$A$1:$E$100,3)</f>
        <v>159,00</v>
      </c>
      <c r="I1949" s="0" t="str">
        <f aca="false">VLOOKUP(F1949,Sheet4!$A$1:$B$22,2)</f>
        <v>tablice_korkowe</v>
      </c>
    </row>
    <row r="1950" customFormat="false" ht="18.4" hidden="false" customHeight="true" outlineLevel="0" collapsed="false">
      <c r="A1950" s="0" t="n">
        <v>1949</v>
      </c>
      <c r="B1950" s="0" t="s">
        <v>67</v>
      </c>
      <c r="C1950" s="2" t="n">
        <v>41142</v>
      </c>
      <c r="D1950" s="0" t="n">
        <v>8</v>
      </c>
      <c r="E1950" s="0" t="n">
        <f aca="false">MONTH(C1950)</f>
        <v>8</v>
      </c>
      <c r="F1950" s="0" t="str">
        <f aca="false">VLOOKUP(B1950,Sheet3!$A$1:$E$100,5)</f>
        <v>k14</v>
      </c>
      <c r="G1950" s="0" t="str">
        <f aca="false">VLOOKUP(B1950,Sheet3!$A$1:$E$100,2)</f>
        <v>Rapsodia</v>
      </c>
      <c r="H1950" s="0" t="str">
        <f aca="false">VLOOKUP(B1950,Sheet3!$A$1:$E$100,3)</f>
        <v>64,99</v>
      </c>
      <c r="I1950" s="0" t="str">
        <f aca="false">VLOOKUP(F1950,Sheet4!$A$1:$B$22,2)</f>
        <v>parkiet_korkowy</v>
      </c>
    </row>
    <row r="1951" customFormat="false" ht="18.4" hidden="false" customHeight="true" outlineLevel="0" collapsed="false">
      <c r="A1951" s="1" t="n">
        <v>1950</v>
      </c>
      <c r="B1951" s="0" t="s">
        <v>45</v>
      </c>
      <c r="C1951" s="2" t="n">
        <v>41125</v>
      </c>
      <c r="D1951" s="0" t="n">
        <v>24</v>
      </c>
      <c r="E1951" s="0" t="n">
        <f aca="false">MONTH(C1951)</f>
        <v>8</v>
      </c>
      <c r="F1951" s="0" t="str">
        <f aca="false">VLOOKUP(B1951,Sheet3!$A$1:$E$100,5)</f>
        <v>k21</v>
      </c>
      <c r="G1951" s="0" t="str">
        <f aca="false">VLOOKUP(B1951,Sheet3!$A$1:$E$100,2)</f>
        <v>Shell</v>
      </c>
      <c r="H1951" s="0" t="str">
        <f aca="false">VLOOKUP(B1951,Sheet3!$A$1:$E$100,3)</f>
        <v>129,99</v>
      </c>
      <c r="I1951" s="0" t="str">
        <f aca="false">VLOOKUP(F1951,Sheet4!$A$1:$B$22,2)</f>
        <v>panele_korkowe</v>
      </c>
    </row>
    <row r="1952" customFormat="false" ht="18.4" hidden="false" customHeight="true" outlineLevel="0" collapsed="false">
      <c r="A1952" s="0" t="n">
        <v>1951</v>
      </c>
      <c r="B1952" s="0" t="s">
        <v>87</v>
      </c>
      <c r="C1952" s="2" t="n">
        <v>41104</v>
      </c>
      <c r="D1952" s="0" t="n">
        <v>2</v>
      </c>
      <c r="E1952" s="0" t="n">
        <f aca="false">MONTH(C1952)</f>
        <v>7</v>
      </c>
      <c r="F1952" s="0" t="str">
        <f aca="false">VLOOKUP(B1952,Sheet3!$A$1:$E$100,5)</f>
        <v>k10</v>
      </c>
      <c r="G1952" s="0" t="str">
        <f aca="false">VLOOKUP(B1952,Sheet3!$A$1:$E$100,2)</f>
        <v>100x150</v>
      </c>
      <c r="H1952" s="0" t="str">
        <f aca="false">VLOOKUP(B1952,Sheet3!$A$1:$E$100,3)</f>
        <v>89,00</v>
      </c>
      <c r="I1952" s="0" t="str">
        <f aca="false">VLOOKUP(F1952,Sheet4!$A$1:$B$22,2)</f>
        <v>tablice_korkowe</v>
      </c>
    </row>
    <row r="1953" customFormat="false" ht="18.4" hidden="false" customHeight="true" outlineLevel="0" collapsed="false">
      <c r="A1953" s="1" t="n">
        <v>1952</v>
      </c>
      <c r="B1953" s="0" t="s">
        <v>26</v>
      </c>
      <c r="C1953" s="2" t="n">
        <v>41002</v>
      </c>
      <c r="D1953" s="0" t="n">
        <v>25</v>
      </c>
      <c r="E1953" s="0" t="n">
        <f aca="false">MONTH(C1953)</f>
        <v>4</v>
      </c>
      <c r="F1953" s="0" t="str">
        <f aca="false">VLOOKUP(B1953,Sheet3!$A$1:$E$100,5)</f>
        <v>k1</v>
      </c>
      <c r="G1953" s="0" t="str">
        <f aca="false">VLOOKUP(B1953,Sheet3!$A$1:$E$100,2)</f>
        <v>Especial_Big</v>
      </c>
      <c r="H1953" s="0" t="str">
        <f aca="false">VLOOKUP(B1953,Sheet3!$A$1:$E$100,3)</f>
        <v>24,99</v>
      </c>
      <c r="I1953" s="0" t="str">
        <f aca="false">VLOOKUP(F1953,Sheet4!$A$1:$B$22,2)</f>
        <v>korek_scienny</v>
      </c>
    </row>
    <row r="1954" customFormat="false" ht="18.4" hidden="false" customHeight="true" outlineLevel="0" collapsed="false">
      <c r="A1954" s="0" t="n">
        <v>1953</v>
      </c>
      <c r="B1954" s="0" t="s">
        <v>39</v>
      </c>
      <c r="C1954" s="2" t="n">
        <v>41024</v>
      </c>
      <c r="D1954" s="0" t="n">
        <v>23</v>
      </c>
      <c r="E1954" s="0" t="n">
        <f aca="false">MONTH(C1954)</f>
        <v>4</v>
      </c>
      <c r="F1954" s="0" t="str">
        <f aca="false">VLOOKUP(B1954,Sheet3!$A$1:$E$100,5)</f>
        <v>k12</v>
      </c>
      <c r="G1954" s="0" t="str">
        <f aca="false">VLOOKUP(B1954,Sheet3!$A$1:$E$100,2)</f>
        <v>1000x700x5</v>
      </c>
      <c r="H1954" s="0" t="str">
        <f aca="false">VLOOKUP(B1954,Sheet3!$A$1:$E$100,3)</f>
        <v>15,99</v>
      </c>
      <c r="I1954" s="0" t="str">
        <f aca="false">VLOOKUP(F1954,Sheet4!$A$1:$B$22,2)</f>
        <v>plyty_korkowe</v>
      </c>
    </row>
    <row r="1955" customFormat="false" ht="18.4" hidden="false" customHeight="true" outlineLevel="0" collapsed="false">
      <c r="A1955" s="1" t="n">
        <v>1954</v>
      </c>
      <c r="B1955" s="0" t="s">
        <v>27</v>
      </c>
      <c r="C1955" s="2" t="n">
        <v>41184</v>
      </c>
      <c r="D1955" s="0" t="n">
        <v>25</v>
      </c>
      <c r="E1955" s="0" t="n">
        <f aca="false">MONTH(C1955)</f>
        <v>10</v>
      </c>
      <c r="F1955" s="0" t="str">
        <f aca="false">VLOOKUP(B1955,Sheet3!$A$1:$E$100,5)</f>
        <v>k10</v>
      </c>
      <c r="G1955" s="0" t="str">
        <f aca="false">VLOOKUP(B1955,Sheet3!$A$1:$E$100,2)</f>
        <v>40x50</v>
      </c>
      <c r="H1955" s="0" t="str">
        <f aca="false">VLOOKUP(B1955,Sheet3!$A$1:$E$100,3)</f>
        <v>21,00</v>
      </c>
      <c r="I1955" s="0" t="str">
        <f aca="false">VLOOKUP(F1955,Sheet4!$A$1:$B$22,2)</f>
        <v>tablice_korkowe</v>
      </c>
    </row>
    <row r="1956" customFormat="false" ht="18.4" hidden="false" customHeight="true" outlineLevel="0" collapsed="false">
      <c r="A1956" s="0" t="n">
        <v>1955</v>
      </c>
      <c r="B1956" s="0" t="s">
        <v>57</v>
      </c>
      <c r="C1956" s="2" t="n">
        <v>41209</v>
      </c>
      <c r="D1956" s="0" t="n">
        <v>60</v>
      </c>
      <c r="E1956" s="0" t="n">
        <f aca="false">MONTH(C1956)</f>
        <v>10</v>
      </c>
      <c r="F1956" s="0" t="str">
        <f aca="false">VLOOKUP(B1956,Sheet3!$A$1:$E$100,5)</f>
        <v>k6</v>
      </c>
      <c r="G1956" s="0" t="str">
        <f aca="false">VLOOKUP(B1956,Sheet3!$A$1:$E$100,2)</f>
        <v>940x23x7</v>
      </c>
      <c r="H1956" s="0" t="str">
        <f aca="false">VLOOKUP(B1956,Sheet3!$A$1:$E$100,3)</f>
        <v>2,89</v>
      </c>
      <c r="I1956" s="0" t="str">
        <f aca="false">VLOOKUP(F1956,Sheet4!$A$1:$B$22,2)</f>
        <v>panele_korkowe</v>
      </c>
    </row>
    <row r="1957" customFormat="false" ht="18.4" hidden="false" customHeight="true" outlineLevel="0" collapsed="false">
      <c r="A1957" s="1" t="n">
        <v>1956</v>
      </c>
      <c r="B1957" s="0" t="s">
        <v>37</v>
      </c>
      <c r="C1957" s="2" t="n">
        <v>40973</v>
      </c>
      <c r="D1957" s="0" t="n">
        <v>14</v>
      </c>
      <c r="E1957" s="0" t="n">
        <f aca="false">MONTH(C1957)</f>
        <v>3</v>
      </c>
      <c r="F1957" s="0" t="str">
        <f aca="false">VLOOKUP(B1957,Sheet3!$A$1:$E$100,5)</f>
        <v>k15</v>
      </c>
      <c r="G1957" s="0" t="str">
        <f aca="false">VLOOKUP(B1957,Sheet3!$A$1:$E$100,2)</f>
        <v>kostka</v>
      </c>
      <c r="H1957" s="0" t="str">
        <f aca="false">VLOOKUP(B1957,Sheet3!$A$1:$E$100,3)</f>
        <v>25,99</v>
      </c>
      <c r="I1957" s="0" t="str">
        <f aca="false">VLOOKUP(F1957,Sheet4!$A$1:$B$22,2)</f>
        <v>maty_korkowe</v>
      </c>
    </row>
    <row r="1958" customFormat="false" ht="18.4" hidden="false" customHeight="true" outlineLevel="0" collapsed="false">
      <c r="A1958" s="0" t="n">
        <v>1957</v>
      </c>
      <c r="B1958" s="0" t="s">
        <v>72</v>
      </c>
      <c r="C1958" s="2" t="n">
        <v>41138</v>
      </c>
      <c r="D1958" s="0" t="n">
        <v>1</v>
      </c>
      <c r="E1958" s="0" t="n">
        <f aca="false">MONTH(C1958)</f>
        <v>8</v>
      </c>
      <c r="F1958" s="0" t="str">
        <f aca="false">VLOOKUP(B1958,Sheet3!$A$1:$E$100,5)</f>
        <v>k18</v>
      </c>
      <c r="G1958" s="0" t="str">
        <f aca="false">VLOOKUP(B1958,Sheet3!$A$1:$E$100,2)</f>
        <v>1x10mx2mm</v>
      </c>
      <c r="H1958" s="0" t="str">
        <f aca="false">VLOOKUP(B1958,Sheet3!$A$1:$E$100,3)</f>
        <v>149,99</v>
      </c>
      <c r="I1958" s="0" t="str">
        <f aca="false">VLOOKUP(F1958,Sheet4!$A$1:$B$22,2)</f>
        <v>gumokorek</v>
      </c>
    </row>
    <row r="1959" customFormat="false" ht="18.4" hidden="false" customHeight="true" outlineLevel="0" collapsed="false">
      <c r="A1959" s="1" t="n">
        <v>1958</v>
      </c>
      <c r="B1959" s="0" t="s">
        <v>81</v>
      </c>
      <c r="C1959" s="2" t="n">
        <v>41055</v>
      </c>
      <c r="D1959" s="0" t="n">
        <v>12</v>
      </c>
      <c r="E1959" s="0" t="n">
        <f aca="false">MONTH(C1959)</f>
        <v>5</v>
      </c>
      <c r="F1959" s="0" t="str">
        <f aca="false">VLOOKUP(B1959,Sheet3!$A$1:$E$100,5)</f>
        <v>k12</v>
      </c>
      <c r="G1959" s="0" t="str">
        <f aca="false">VLOOKUP(B1959,Sheet3!$A$1:$E$100,2)</f>
        <v>1000x700x3</v>
      </c>
      <c r="H1959" s="0" t="str">
        <f aca="false">VLOOKUP(B1959,Sheet3!$A$1:$E$100,3)</f>
        <v>9,99</v>
      </c>
      <c r="I1959" s="0" t="str">
        <f aca="false">VLOOKUP(F1959,Sheet4!$A$1:$B$22,2)</f>
        <v>plyty_korkowe</v>
      </c>
    </row>
    <row r="1960" customFormat="false" ht="18.4" hidden="false" customHeight="true" outlineLevel="0" collapsed="false">
      <c r="A1960" s="0" t="n">
        <v>1959</v>
      </c>
      <c r="B1960" s="0" t="s">
        <v>59</v>
      </c>
      <c r="C1960" s="2" t="n">
        <v>41010</v>
      </c>
      <c r="D1960" s="0" t="n">
        <v>32</v>
      </c>
      <c r="E1960" s="0" t="n">
        <f aca="false">MONTH(C1960)</f>
        <v>4</v>
      </c>
      <c r="F1960" s="0" t="str">
        <f aca="false">VLOOKUP(B1960,Sheet3!$A$1:$E$100,5)</f>
        <v>k16</v>
      </c>
      <c r="G1960" s="0" t="str">
        <f aca="false">VLOOKUP(B1960,Sheet3!$A$1:$E$100,2)</f>
        <v>standard</v>
      </c>
      <c r="H1960" s="0" t="str">
        <f aca="false">VLOOKUP(B1960,Sheet3!$A$1:$E$100,3)</f>
        <v>1,09</v>
      </c>
      <c r="I1960" s="0" t="str">
        <f aca="false">VLOOKUP(F1960,Sheet4!$A$1:$B$22,2)</f>
        <v>przekladki_korkowe</v>
      </c>
    </row>
    <row r="1961" customFormat="false" ht="18.4" hidden="false" customHeight="true" outlineLevel="0" collapsed="false">
      <c r="A1961" s="1" t="n">
        <v>1960</v>
      </c>
      <c r="B1961" s="0" t="s">
        <v>36</v>
      </c>
      <c r="C1961" s="2" t="n">
        <v>41162</v>
      </c>
      <c r="D1961" s="0" t="n">
        <v>4</v>
      </c>
      <c r="E1961" s="0" t="n">
        <f aca="false">MONTH(C1961)</f>
        <v>9</v>
      </c>
      <c r="F1961" s="0" t="str">
        <f aca="false">VLOOKUP(B1961,Sheet3!$A$1:$E$100,5)</f>
        <v>k10</v>
      </c>
      <c r="G1961" s="0" t="str">
        <f aca="false">VLOOKUP(B1961,Sheet3!$A$1:$E$100,2)</f>
        <v>50x80</v>
      </c>
      <c r="H1961" s="0" t="str">
        <f aca="false">VLOOKUP(B1961,Sheet3!$A$1:$E$100,3)</f>
        <v>34,99</v>
      </c>
      <c r="I1961" s="0" t="str">
        <f aca="false">VLOOKUP(F1961,Sheet4!$A$1:$B$22,2)</f>
        <v>tablice_korkowe</v>
      </c>
    </row>
    <row r="1962" customFormat="false" ht="18.4" hidden="false" customHeight="true" outlineLevel="0" collapsed="false">
      <c r="A1962" s="0" t="n">
        <v>1961</v>
      </c>
      <c r="B1962" s="0" t="s">
        <v>12</v>
      </c>
      <c r="C1962" s="2" t="n">
        <v>41018</v>
      </c>
      <c r="D1962" s="0" t="n">
        <v>10</v>
      </c>
      <c r="E1962" s="0" t="n">
        <f aca="false">MONTH(C1962)</f>
        <v>4</v>
      </c>
      <c r="F1962" s="0" t="str">
        <f aca="false">VLOOKUP(B1962,Sheet3!$A$1:$E$100,5)</f>
        <v>k6</v>
      </c>
      <c r="G1962" s="0" t="str">
        <f aca="false">VLOOKUP(B1962,Sheet3!$A$1:$E$100,2)</f>
        <v>940x16x5</v>
      </c>
      <c r="H1962" s="0" t="str">
        <f aca="false">VLOOKUP(B1962,Sheet3!$A$1:$E$100,3)</f>
        <v>2,19</v>
      </c>
      <c r="I1962" s="0" t="str">
        <f aca="false">VLOOKUP(F1962,Sheet4!$A$1:$B$22,2)</f>
        <v>panele_korkowe</v>
      </c>
    </row>
    <row r="1963" customFormat="false" ht="18.4" hidden="false" customHeight="true" outlineLevel="0" collapsed="false">
      <c r="A1963" s="1" t="n">
        <v>1962</v>
      </c>
      <c r="B1963" s="0" t="s">
        <v>76</v>
      </c>
      <c r="C1963" s="2" t="n">
        <v>41146</v>
      </c>
      <c r="D1963" s="0" t="n">
        <v>20</v>
      </c>
      <c r="E1963" s="0" t="n">
        <f aca="false">MONTH(C1963)</f>
        <v>8</v>
      </c>
      <c r="F1963" s="0" t="str">
        <f aca="false">VLOOKUP(B1963,Sheet3!$A$1:$E$100,5)</f>
        <v>k2</v>
      </c>
      <c r="G1963" s="0" t="str">
        <f aca="false">VLOOKUP(B1963,Sheet3!$A$1:$E$100,2)</f>
        <v>Normal_6_mm</v>
      </c>
      <c r="H1963" s="0" t="str">
        <f aca="false">VLOOKUP(B1963,Sheet3!$A$1:$E$100,3)</f>
        <v>119,99</v>
      </c>
      <c r="I1963" s="0" t="str">
        <f aca="false">VLOOKUP(F1963,Sheet4!$A$1:$B$22,2)</f>
        <v>wyroby_korkowe</v>
      </c>
    </row>
    <row r="1964" customFormat="false" ht="18.4" hidden="false" customHeight="true" outlineLevel="0" collapsed="false">
      <c r="A1964" s="0" t="n">
        <v>1963</v>
      </c>
      <c r="B1964" s="0" t="s">
        <v>25</v>
      </c>
      <c r="C1964" s="2" t="n">
        <v>41069</v>
      </c>
      <c r="D1964" s="0" t="n">
        <v>4</v>
      </c>
      <c r="E1964" s="0" t="n">
        <f aca="false">MONTH(C1964)</f>
        <v>6</v>
      </c>
      <c r="F1964" s="0" t="str">
        <f aca="false">VLOOKUP(B1964,Sheet3!$A$1:$E$100,5)</f>
        <v>k4</v>
      </c>
      <c r="G1964" s="0" t="str">
        <f aca="false">VLOOKUP(B1964,Sheet3!$A$1:$E$100,2)</f>
        <v>1_l_wodny</v>
      </c>
      <c r="H1964" s="0" t="str">
        <f aca="false">VLOOKUP(B1964,Sheet3!$A$1:$E$100,3)</f>
        <v>37,99</v>
      </c>
      <c r="I1964" s="0" t="str">
        <f aca="false">VLOOKUP(F1964,Sheet4!$A$1:$B$22,2)</f>
        <v>panele_korkowe</v>
      </c>
    </row>
    <row r="1965" customFormat="false" ht="18.4" hidden="false" customHeight="true" outlineLevel="0" collapsed="false">
      <c r="A1965" s="1" t="n">
        <v>1964</v>
      </c>
      <c r="B1965" s="0" t="s">
        <v>37</v>
      </c>
      <c r="C1965" s="2" t="n">
        <v>41048</v>
      </c>
      <c r="D1965" s="0" t="n">
        <v>1</v>
      </c>
      <c r="E1965" s="0" t="n">
        <f aca="false">MONTH(C1965)</f>
        <v>5</v>
      </c>
      <c r="F1965" s="0" t="str">
        <f aca="false">VLOOKUP(B1965,Sheet3!$A$1:$E$100,5)</f>
        <v>k15</v>
      </c>
      <c r="G1965" s="0" t="str">
        <f aca="false">VLOOKUP(B1965,Sheet3!$A$1:$E$100,2)</f>
        <v>kostka</v>
      </c>
      <c r="H1965" s="0" t="str">
        <f aca="false">VLOOKUP(B1965,Sheet3!$A$1:$E$100,3)</f>
        <v>25,99</v>
      </c>
      <c r="I1965" s="0" t="str">
        <f aca="false">VLOOKUP(F1965,Sheet4!$A$1:$B$22,2)</f>
        <v>maty_korkowe</v>
      </c>
    </row>
    <row r="1966" customFormat="false" ht="18.4" hidden="false" customHeight="true" outlineLevel="0" collapsed="false">
      <c r="A1966" s="0" t="n">
        <v>1965</v>
      </c>
      <c r="B1966" s="0" t="s">
        <v>12</v>
      </c>
      <c r="C1966" s="2" t="n">
        <v>41037</v>
      </c>
      <c r="D1966" s="0" t="n">
        <v>25</v>
      </c>
      <c r="E1966" s="0" t="n">
        <f aca="false">MONTH(C1966)</f>
        <v>5</v>
      </c>
      <c r="F1966" s="0" t="str">
        <f aca="false">VLOOKUP(B1966,Sheet3!$A$1:$E$100,5)</f>
        <v>k6</v>
      </c>
      <c r="G1966" s="0" t="str">
        <f aca="false">VLOOKUP(B1966,Sheet3!$A$1:$E$100,2)</f>
        <v>940x16x5</v>
      </c>
      <c r="H1966" s="0" t="str">
        <f aca="false">VLOOKUP(B1966,Sheet3!$A$1:$E$100,3)</f>
        <v>2,19</v>
      </c>
      <c r="I1966" s="0" t="str">
        <f aca="false">VLOOKUP(F1966,Sheet4!$A$1:$B$22,2)</f>
        <v>panele_korkowe</v>
      </c>
    </row>
    <row r="1967" customFormat="false" ht="18.4" hidden="false" customHeight="true" outlineLevel="0" collapsed="false">
      <c r="A1967" s="1" t="n">
        <v>1966</v>
      </c>
      <c r="B1967" s="0" t="s">
        <v>22</v>
      </c>
      <c r="C1967" s="2" t="n">
        <v>41037</v>
      </c>
      <c r="D1967" s="0" t="n">
        <v>10</v>
      </c>
      <c r="E1967" s="0" t="n">
        <f aca="false">MONTH(C1967)</f>
        <v>5</v>
      </c>
      <c r="F1967" s="0" t="str">
        <f aca="false">VLOOKUP(B1967,Sheet3!$A$1:$E$100,5)</f>
        <v>k17</v>
      </c>
      <c r="G1967" s="0" t="str">
        <f aca="false">VLOOKUP(B1967,Sheet3!$A$1:$E$100,2)</f>
        <v>korek_natryskowy</v>
      </c>
      <c r="H1967" s="0" t="str">
        <f aca="false">VLOOKUP(B1967,Sheet3!$A$1:$E$100,3)</f>
        <v>33,99</v>
      </c>
      <c r="I1967" s="0" t="str">
        <f aca="false">VLOOKUP(F1967,Sheet4!$A$1:$B$22,2)</f>
        <v>masa_korkowa</v>
      </c>
    </row>
    <row r="1968" customFormat="false" ht="18.4" hidden="false" customHeight="true" outlineLevel="0" collapsed="false">
      <c r="A1968" s="0" t="n">
        <v>1967</v>
      </c>
      <c r="B1968" s="0" t="s">
        <v>37</v>
      </c>
      <c r="C1968" s="2" t="n">
        <v>41195</v>
      </c>
      <c r="D1968" s="0" t="n">
        <v>1</v>
      </c>
      <c r="E1968" s="0" t="n">
        <f aca="false">MONTH(C1968)</f>
        <v>10</v>
      </c>
      <c r="F1968" s="0" t="str">
        <f aca="false">VLOOKUP(B1968,Sheet3!$A$1:$E$100,5)</f>
        <v>k15</v>
      </c>
      <c r="G1968" s="0" t="str">
        <f aca="false">VLOOKUP(B1968,Sheet3!$A$1:$E$100,2)</f>
        <v>kostka</v>
      </c>
      <c r="H1968" s="0" t="str">
        <f aca="false">VLOOKUP(B1968,Sheet3!$A$1:$E$100,3)</f>
        <v>25,99</v>
      </c>
      <c r="I1968" s="0" t="str">
        <f aca="false">VLOOKUP(F1968,Sheet4!$A$1:$B$22,2)</f>
        <v>maty_korkowe</v>
      </c>
    </row>
    <row r="1969" customFormat="false" ht="18.4" hidden="false" customHeight="true" outlineLevel="0" collapsed="false">
      <c r="A1969" s="1" t="n">
        <v>1968</v>
      </c>
      <c r="B1969" s="0" t="s">
        <v>57</v>
      </c>
      <c r="C1969" s="2" t="n">
        <v>41199</v>
      </c>
      <c r="D1969" s="0" t="n">
        <v>33</v>
      </c>
      <c r="E1969" s="0" t="n">
        <f aca="false">MONTH(C1969)</f>
        <v>10</v>
      </c>
      <c r="F1969" s="0" t="str">
        <f aca="false">VLOOKUP(B1969,Sheet3!$A$1:$E$100,5)</f>
        <v>k6</v>
      </c>
      <c r="G1969" s="0" t="str">
        <f aca="false">VLOOKUP(B1969,Sheet3!$A$1:$E$100,2)</f>
        <v>940x23x7</v>
      </c>
      <c r="H1969" s="0" t="str">
        <f aca="false">VLOOKUP(B1969,Sheet3!$A$1:$E$100,3)</f>
        <v>2,89</v>
      </c>
      <c r="I1969" s="0" t="str">
        <f aca="false">VLOOKUP(F1969,Sheet4!$A$1:$B$22,2)</f>
        <v>panele_korkowe</v>
      </c>
    </row>
    <row r="1970" customFormat="false" ht="18.4" hidden="false" customHeight="true" outlineLevel="0" collapsed="false">
      <c r="A1970" s="0" t="n">
        <v>1969</v>
      </c>
      <c r="B1970" s="0" t="s">
        <v>68</v>
      </c>
      <c r="C1970" s="2" t="n">
        <v>41043</v>
      </c>
      <c r="D1970" s="0" t="n">
        <v>1</v>
      </c>
      <c r="E1970" s="0" t="n">
        <f aca="false">MONTH(C1970)</f>
        <v>5</v>
      </c>
      <c r="F1970" s="0" t="str">
        <f aca="false">VLOOKUP(B1970,Sheet3!$A$1:$E$100,5)</f>
        <v>k12</v>
      </c>
      <c r="G1970" s="0" t="str">
        <f aca="false">VLOOKUP(B1970,Sheet3!$A$1:$E$100,2)</f>
        <v>1000x700x10</v>
      </c>
      <c r="H1970" s="0" t="str">
        <f aca="false">VLOOKUP(B1970,Sheet3!$A$1:$E$100,3)</f>
        <v>32,99</v>
      </c>
      <c r="I1970" s="0" t="str">
        <f aca="false">VLOOKUP(F1970,Sheet4!$A$1:$B$22,2)</f>
        <v>plyty_korkowe</v>
      </c>
    </row>
    <row r="1971" customFormat="false" ht="18.4" hidden="false" customHeight="true" outlineLevel="0" collapsed="false">
      <c r="A1971" s="1" t="n">
        <v>1970</v>
      </c>
      <c r="B1971" s="0" t="s">
        <v>91</v>
      </c>
      <c r="C1971" s="2" t="n">
        <v>41003</v>
      </c>
      <c r="D1971" s="0" t="n">
        <v>4</v>
      </c>
      <c r="E1971" s="0" t="n">
        <f aca="false">MONTH(C1971)</f>
        <v>4</v>
      </c>
      <c r="F1971" s="0" t="str">
        <f aca="false">VLOOKUP(B1971,Sheet3!$A$1:$E$100,5)</f>
        <v>k4</v>
      </c>
      <c r="G1971" s="0" t="str">
        <f aca="false">VLOOKUP(B1971,Sheet3!$A$1:$E$100,2)</f>
        <v>5_l_kontaktowy</v>
      </c>
      <c r="H1971" s="0" t="str">
        <f aca="false">VLOOKUP(B1971,Sheet3!$A$1:$E$100,3)</f>
        <v>84,99</v>
      </c>
      <c r="I1971" s="0" t="str">
        <f aca="false">VLOOKUP(F1971,Sheet4!$A$1:$B$22,2)</f>
        <v>panele_korkowe</v>
      </c>
    </row>
    <row r="1972" customFormat="false" ht="18.4" hidden="false" customHeight="true" outlineLevel="0" collapsed="false">
      <c r="A1972" s="0" t="n">
        <v>1971</v>
      </c>
      <c r="B1972" s="0" t="s">
        <v>74</v>
      </c>
      <c r="C1972" s="2" t="n">
        <v>41038</v>
      </c>
      <c r="D1972" s="0" t="n">
        <v>1</v>
      </c>
      <c r="E1972" s="0" t="n">
        <f aca="false">MONTH(C1972)</f>
        <v>5</v>
      </c>
      <c r="F1972" s="0" t="str">
        <f aca="false">VLOOKUP(B1972,Sheet3!$A$1:$E$100,5)</f>
        <v>k7</v>
      </c>
      <c r="G1972" s="0" t="str">
        <f aca="false">VLOOKUP(B1972,Sheet3!$A$1:$E$100,2)</f>
        <v>Kora_surowa_kl._I</v>
      </c>
      <c r="H1972" s="0" t="str">
        <f aca="false">VLOOKUP(B1972,Sheet3!$A$1:$E$100,3)</f>
        <v>99,99</v>
      </c>
      <c r="I1972" s="0" t="str">
        <f aca="false">VLOOKUP(F1972,Sheet4!$A$1:$B$22,2)</f>
        <v>panele_korkowe</v>
      </c>
    </row>
    <row r="1973" customFormat="false" ht="18.4" hidden="false" customHeight="true" outlineLevel="0" collapsed="false">
      <c r="A1973" s="1" t="n">
        <v>1972</v>
      </c>
      <c r="B1973" s="0" t="s">
        <v>47</v>
      </c>
      <c r="C1973" s="2" t="n">
        <v>41150</v>
      </c>
      <c r="D1973" s="0" t="n">
        <v>21</v>
      </c>
      <c r="E1973" s="0" t="n">
        <f aca="false">MONTH(C1973)</f>
        <v>8</v>
      </c>
      <c r="F1973" s="0" t="str">
        <f aca="false">VLOOKUP(B1973,Sheet3!$A$1:$E$100,5)</f>
        <v>k2</v>
      </c>
      <c r="G1973" s="0" t="str">
        <f aca="false">VLOOKUP(B1973,Sheet3!$A$1:$E$100,2)</f>
        <v>Normal_4_mm</v>
      </c>
      <c r="H1973" s="0" t="str">
        <f aca="false">VLOOKUP(B1973,Sheet3!$A$1:$E$100,3)</f>
        <v>60,50</v>
      </c>
      <c r="I1973" s="0" t="str">
        <f aca="false">VLOOKUP(F1973,Sheet4!$A$1:$B$22,2)</f>
        <v>wyroby_korkowe</v>
      </c>
    </row>
    <row r="1974" customFormat="false" ht="18.4" hidden="false" customHeight="true" outlineLevel="0" collapsed="false">
      <c r="A1974" s="0" t="n">
        <v>1973</v>
      </c>
      <c r="B1974" s="0" t="s">
        <v>70</v>
      </c>
      <c r="C1974" s="2" t="n">
        <v>41125</v>
      </c>
      <c r="D1974" s="0" t="n">
        <v>23</v>
      </c>
      <c r="E1974" s="0" t="n">
        <f aca="false">MONTH(C1974)</f>
        <v>8</v>
      </c>
      <c r="F1974" s="0" t="str">
        <f aca="false">VLOOKUP(B1974,Sheet3!$A$1:$E$100,5)</f>
        <v>k14</v>
      </c>
      <c r="G1974" s="0" t="str">
        <f aca="false">VLOOKUP(B1974,Sheet3!$A$1:$E$100,2)</f>
        <v>Symphony</v>
      </c>
      <c r="H1974" s="0" t="str">
        <f aca="false">VLOOKUP(B1974,Sheet3!$A$1:$E$100,3)</f>
        <v>83,99</v>
      </c>
      <c r="I1974" s="0" t="str">
        <f aca="false">VLOOKUP(F1974,Sheet4!$A$1:$B$22,2)</f>
        <v>parkiet_korkowy</v>
      </c>
    </row>
    <row r="1975" customFormat="false" ht="18.4" hidden="false" customHeight="true" outlineLevel="0" collapsed="false">
      <c r="A1975" s="1" t="n">
        <v>1974</v>
      </c>
      <c r="B1975" s="0" t="s">
        <v>55</v>
      </c>
      <c r="C1975" s="2" t="n">
        <v>41009</v>
      </c>
      <c r="D1975" s="0" t="n">
        <v>3</v>
      </c>
      <c r="E1975" s="0" t="n">
        <f aca="false">MONTH(C1975)</f>
        <v>4</v>
      </c>
      <c r="F1975" s="0" t="str">
        <f aca="false">VLOOKUP(B1975,Sheet3!$A$1:$E$100,5)</f>
        <v>k11</v>
      </c>
      <c r="G1975" s="0" t="str">
        <f aca="false">VLOOKUP(B1975,Sheet3!$A$1:$E$100,2)</f>
        <v>kpl_3_mm</v>
      </c>
      <c r="H1975" s="0" t="str">
        <f aca="false">VLOOKUP(B1975,Sheet3!$A$1:$E$100,3)</f>
        <v>3,50</v>
      </c>
      <c r="I1975" s="0" t="str">
        <f aca="false">VLOOKUP(F1975,Sheet4!$A$1:$B$22,2)</f>
        <v>podkladki_naturalne</v>
      </c>
    </row>
    <row r="1976" customFormat="false" ht="18.4" hidden="false" customHeight="true" outlineLevel="0" collapsed="false">
      <c r="A1976" s="0" t="n">
        <v>1975</v>
      </c>
      <c r="B1976" s="0" t="s">
        <v>55</v>
      </c>
      <c r="C1976" s="2" t="n">
        <v>40971</v>
      </c>
      <c r="D1976" s="0" t="n">
        <v>2</v>
      </c>
      <c r="E1976" s="0" t="n">
        <f aca="false">MONTH(C1976)</f>
        <v>3</v>
      </c>
      <c r="F1976" s="0" t="str">
        <f aca="false">VLOOKUP(B1976,Sheet3!$A$1:$E$100,5)</f>
        <v>k11</v>
      </c>
      <c r="G1976" s="0" t="str">
        <f aca="false">VLOOKUP(B1976,Sheet3!$A$1:$E$100,2)</f>
        <v>kpl_3_mm</v>
      </c>
      <c r="H1976" s="0" t="str">
        <f aca="false">VLOOKUP(B1976,Sheet3!$A$1:$E$100,3)</f>
        <v>3,50</v>
      </c>
      <c r="I1976" s="0" t="str">
        <f aca="false">VLOOKUP(F1976,Sheet4!$A$1:$B$22,2)</f>
        <v>podkladki_naturalne</v>
      </c>
    </row>
    <row r="1977" customFormat="false" ht="18.4" hidden="false" customHeight="true" outlineLevel="0" collapsed="false">
      <c r="A1977" s="1" t="n">
        <v>1976</v>
      </c>
      <c r="B1977" s="0" t="s">
        <v>55</v>
      </c>
      <c r="C1977" s="2" t="n">
        <v>41095</v>
      </c>
      <c r="D1977" s="0" t="n">
        <v>3</v>
      </c>
      <c r="E1977" s="0" t="n">
        <f aca="false">MONTH(C1977)</f>
        <v>7</v>
      </c>
      <c r="F1977" s="0" t="str">
        <f aca="false">VLOOKUP(B1977,Sheet3!$A$1:$E$100,5)</f>
        <v>k11</v>
      </c>
      <c r="G1977" s="0" t="str">
        <f aca="false">VLOOKUP(B1977,Sheet3!$A$1:$E$100,2)</f>
        <v>kpl_3_mm</v>
      </c>
      <c r="H1977" s="0" t="str">
        <f aca="false">VLOOKUP(B1977,Sheet3!$A$1:$E$100,3)</f>
        <v>3,50</v>
      </c>
      <c r="I1977" s="0" t="str">
        <f aca="false">VLOOKUP(F1977,Sheet4!$A$1:$B$22,2)</f>
        <v>podkladki_naturalne</v>
      </c>
    </row>
    <row r="1978" customFormat="false" ht="18.4" hidden="false" customHeight="true" outlineLevel="0" collapsed="false">
      <c r="A1978" s="0" t="n">
        <v>1977</v>
      </c>
      <c r="B1978" s="0" t="s">
        <v>19</v>
      </c>
      <c r="C1978" s="2" t="n">
        <v>41211</v>
      </c>
      <c r="D1978" s="0" t="n">
        <v>12</v>
      </c>
      <c r="E1978" s="0" t="n">
        <f aca="false">MONTH(C1978)</f>
        <v>10</v>
      </c>
      <c r="F1978" s="0" t="str">
        <f aca="false">VLOOKUP(B1978,Sheet3!$A$1:$E$100,5)</f>
        <v>k20</v>
      </c>
      <c r="G1978" s="0" t="str">
        <f aca="false">VLOOKUP(B1978,Sheet3!$A$1:$E$100,2)</f>
        <v>Stozkowe_srednie</v>
      </c>
      <c r="H1978" s="0" t="str">
        <f aca="false">VLOOKUP(B1978,Sheet3!$A$1:$E$100,3)</f>
        <v>0,89</v>
      </c>
      <c r="I1978" s="0" t="str">
        <f aca="false">VLOOKUP(F1978,Sheet4!$A$1:$B$22,2)</f>
        <v>korki_do_butelek</v>
      </c>
    </row>
    <row r="1979" customFormat="false" ht="18.4" hidden="false" customHeight="true" outlineLevel="0" collapsed="false">
      <c r="A1979" s="1" t="n">
        <v>1978</v>
      </c>
      <c r="B1979" s="0" t="s">
        <v>43</v>
      </c>
      <c r="C1979" s="2" t="n">
        <v>40995</v>
      </c>
      <c r="D1979" s="0" t="n">
        <v>25</v>
      </c>
      <c r="E1979" s="0" t="n">
        <f aca="false">MONTH(C1979)</f>
        <v>3</v>
      </c>
      <c r="F1979" s="0" t="str">
        <f aca="false">VLOOKUP(B1979,Sheet3!$A$1:$E$100,5)</f>
        <v>k5</v>
      </c>
      <c r="G1979" s="0" t="str">
        <f aca="false">VLOOKUP(B1979,Sheet3!$A$1:$E$100,2)</f>
        <v>Aglomerado_80_mm</v>
      </c>
      <c r="H1979" s="0" t="str">
        <f aca="false">VLOOKUP(B1979,Sheet3!$A$1:$E$100,3)</f>
        <v>149,99</v>
      </c>
      <c r="I1979" s="0" t="str">
        <f aca="false">VLOOKUP(F1979,Sheet4!$A$1:$B$22,2)</f>
        <v>panele_korkowe</v>
      </c>
    </row>
    <row r="1980" customFormat="false" ht="18.4" hidden="false" customHeight="true" outlineLevel="0" collapsed="false">
      <c r="A1980" s="0" t="n">
        <v>1979</v>
      </c>
      <c r="B1980" s="0" t="s">
        <v>63</v>
      </c>
      <c r="C1980" s="2" t="n">
        <v>41101</v>
      </c>
      <c r="D1980" s="0" t="n">
        <v>14</v>
      </c>
      <c r="E1980" s="0" t="n">
        <f aca="false">MONTH(C1980)</f>
        <v>7</v>
      </c>
      <c r="F1980" s="0" t="str">
        <f aca="false">VLOOKUP(B1980,Sheet3!$A$1:$E$100,5)</f>
        <v>k19</v>
      </c>
      <c r="G1980" s="0" t="str">
        <f aca="false">VLOOKUP(B1980,Sheet3!$A$1:$E$100,2)</f>
        <v>Taca_okragla</v>
      </c>
      <c r="H1980" s="0" t="str">
        <f aca="false">VLOOKUP(B1980,Sheet3!$A$1:$E$100,3)</f>
        <v>32,49</v>
      </c>
      <c r="I1980" s="0" t="str">
        <f aca="false">VLOOKUP(F1980,Sheet4!$A$1:$B$22,2)</f>
        <v>wyroby_korkowe</v>
      </c>
    </row>
    <row r="1981" customFormat="false" ht="18.4" hidden="false" customHeight="true" outlineLevel="0" collapsed="false">
      <c r="A1981" s="1" t="n">
        <v>1980</v>
      </c>
      <c r="B1981" s="0" t="s">
        <v>34</v>
      </c>
      <c r="C1981" s="2" t="n">
        <v>41242</v>
      </c>
      <c r="D1981" s="0" t="n">
        <v>20</v>
      </c>
      <c r="E1981" s="0" t="n">
        <f aca="false">MONTH(C1981)</f>
        <v>11</v>
      </c>
      <c r="F1981" s="0" t="str">
        <f aca="false">VLOOKUP(B1981,Sheet3!$A$1:$E$100,5)</f>
        <v>k8</v>
      </c>
      <c r="G1981" s="0" t="str">
        <f aca="false">VLOOKUP(B1981,Sheet3!$A$1:$E$100,2)</f>
        <v>LP_4</v>
      </c>
      <c r="H1981" s="0" t="str">
        <f aca="false">VLOOKUP(B1981,Sheet3!$A$1:$E$100,3)</f>
        <v>2,30</v>
      </c>
      <c r="I1981" s="0" t="str">
        <f aca="false">VLOOKUP(F1981,Sheet4!$A$1:$B$22,2)</f>
        <v>panele_korkowe</v>
      </c>
    </row>
    <row r="1982" customFormat="false" ht="18.4" hidden="false" customHeight="true" outlineLevel="0" collapsed="false">
      <c r="A1982" s="0" t="n">
        <v>1981</v>
      </c>
      <c r="B1982" s="0" t="s">
        <v>12</v>
      </c>
      <c r="C1982" s="2" t="n">
        <v>41045</v>
      </c>
      <c r="D1982" s="0" t="n">
        <v>20</v>
      </c>
      <c r="E1982" s="0" t="n">
        <f aca="false">MONTH(C1982)</f>
        <v>5</v>
      </c>
      <c r="F1982" s="0" t="str">
        <f aca="false">VLOOKUP(B1982,Sheet3!$A$1:$E$100,5)</f>
        <v>k6</v>
      </c>
      <c r="G1982" s="0" t="str">
        <f aca="false">VLOOKUP(B1982,Sheet3!$A$1:$E$100,2)</f>
        <v>940x16x5</v>
      </c>
      <c r="H1982" s="0" t="str">
        <f aca="false">VLOOKUP(B1982,Sheet3!$A$1:$E$100,3)</f>
        <v>2,19</v>
      </c>
      <c r="I1982" s="0" t="str">
        <f aca="false">VLOOKUP(F1982,Sheet4!$A$1:$B$22,2)</f>
        <v>panele_korkowe</v>
      </c>
    </row>
    <row r="1983" customFormat="false" ht="18.4" hidden="false" customHeight="true" outlineLevel="0" collapsed="false">
      <c r="A1983" s="1" t="n">
        <v>1982</v>
      </c>
      <c r="B1983" s="0" t="s">
        <v>54</v>
      </c>
      <c r="C1983" s="2" t="n">
        <v>41076</v>
      </c>
      <c r="D1983" s="0" t="n">
        <v>40</v>
      </c>
      <c r="E1983" s="0" t="n">
        <f aca="false">MONTH(C1983)</f>
        <v>6</v>
      </c>
      <c r="F1983" s="0" t="str">
        <f aca="false">VLOOKUP(B1983,Sheet3!$A$1:$E$100,5)</f>
        <v>k12</v>
      </c>
      <c r="G1983" s="0" t="str">
        <f aca="false">VLOOKUP(B1983,Sheet3!$A$1:$E$100,2)</f>
        <v>1000x700x1</v>
      </c>
      <c r="H1983" s="0" t="str">
        <f aca="false">VLOOKUP(B1983,Sheet3!$A$1:$E$100,3)</f>
        <v>4,99</v>
      </c>
      <c r="I1983" s="0" t="str">
        <f aca="false">VLOOKUP(F1983,Sheet4!$A$1:$B$22,2)</f>
        <v>plyty_korkowe</v>
      </c>
    </row>
    <row r="1984" customFormat="false" ht="18.4" hidden="false" customHeight="true" outlineLevel="0" collapsed="false">
      <c r="A1984" s="0" t="n">
        <v>1983</v>
      </c>
      <c r="B1984" s="0" t="s">
        <v>88</v>
      </c>
      <c r="C1984" s="2" t="n">
        <v>41011</v>
      </c>
      <c r="D1984" s="0" t="n">
        <v>39</v>
      </c>
      <c r="E1984" s="0" t="n">
        <f aca="false">MONTH(C1984)</f>
        <v>4</v>
      </c>
      <c r="F1984" s="0" t="str">
        <f aca="false">VLOOKUP(B1984,Sheet3!$A$1:$E$100,5)</f>
        <v>k14</v>
      </c>
      <c r="G1984" s="0" t="str">
        <f aca="false">VLOOKUP(B1984,Sheet3!$A$1:$E$100,2)</f>
        <v>Natural</v>
      </c>
      <c r="H1984" s="0" t="str">
        <f aca="false">VLOOKUP(B1984,Sheet3!$A$1:$E$100,3)</f>
        <v>49,99</v>
      </c>
      <c r="I1984" s="0" t="str">
        <f aca="false">VLOOKUP(F1984,Sheet4!$A$1:$B$22,2)</f>
        <v>parkiet_korkowy</v>
      </c>
    </row>
    <row r="1985" customFormat="false" ht="18.4" hidden="false" customHeight="true" outlineLevel="0" collapsed="false">
      <c r="A1985" s="1" t="n">
        <v>1984</v>
      </c>
      <c r="B1985" s="0" t="s">
        <v>57</v>
      </c>
      <c r="C1985" s="2" t="n">
        <v>40954</v>
      </c>
      <c r="D1985" s="0" t="n">
        <v>30</v>
      </c>
      <c r="E1985" s="0" t="n">
        <f aca="false">MONTH(C1985)</f>
        <v>2</v>
      </c>
      <c r="F1985" s="0" t="str">
        <f aca="false">VLOOKUP(B1985,Sheet3!$A$1:$E$100,5)</f>
        <v>k6</v>
      </c>
      <c r="G1985" s="0" t="str">
        <f aca="false">VLOOKUP(B1985,Sheet3!$A$1:$E$100,2)</f>
        <v>940x23x7</v>
      </c>
      <c r="H1985" s="0" t="str">
        <f aca="false">VLOOKUP(B1985,Sheet3!$A$1:$E$100,3)</f>
        <v>2,89</v>
      </c>
      <c r="I1985" s="0" t="str">
        <f aca="false">VLOOKUP(F1985,Sheet4!$A$1:$B$22,2)</f>
        <v>panele_korkowe</v>
      </c>
    </row>
    <row r="1986" customFormat="false" ht="18.4" hidden="false" customHeight="true" outlineLevel="0" collapsed="false">
      <c r="A1986" s="0" t="n">
        <v>1985</v>
      </c>
      <c r="B1986" s="0" t="s">
        <v>40</v>
      </c>
      <c r="C1986" s="2" t="n">
        <v>41027</v>
      </c>
      <c r="D1986" s="0" t="n">
        <v>3</v>
      </c>
      <c r="E1986" s="0" t="n">
        <f aca="false">MONTH(C1986)</f>
        <v>4</v>
      </c>
      <c r="F1986" s="0" t="str">
        <f aca="false">VLOOKUP(B1986,Sheet3!$A$1:$E$100,5)</f>
        <v>k11</v>
      </c>
      <c r="G1986" s="0" t="str">
        <f aca="false">VLOOKUP(B1986,Sheet3!$A$1:$E$100,2)</f>
        <v>kpl_8_mm</v>
      </c>
      <c r="H1986" s="0" t="str">
        <f aca="false">VLOOKUP(B1986,Sheet3!$A$1:$E$100,3)</f>
        <v>7,50</v>
      </c>
      <c r="I1986" s="0" t="str">
        <f aca="false">VLOOKUP(F1986,Sheet4!$A$1:$B$22,2)</f>
        <v>podkladki_naturalne</v>
      </c>
    </row>
    <row r="1987" customFormat="false" ht="18.4" hidden="false" customHeight="true" outlineLevel="0" collapsed="false">
      <c r="A1987" s="1" t="n">
        <v>1986</v>
      </c>
      <c r="B1987" s="0" t="s">
        <v>37</v>
      </c>
      <c r="C1987" s="2" t="n">
        <v>41052</v>
      </c>
      <c r="D1987" s="0" t="n">
        <v>2</v>
      </c>
      <c r="E1987" s="0" t="n">
        <f aca="false">MONTH(C1987)</f>
        <v>5</v>
      </c>
      <c r="F1987" s="0" t="str">
        <f aca="false">VLOOKUP(B1987,Sheet3!$A$1:$E$100,5)</f>
        <v>k15</v>
      </c>
      <c r="G1987" s="0" t="str">
        <f aca="false">VLOOKUP(B1987,Sheet3!$A$1:$E$100,2)</f>
        <v>kostka</v>
      </c>
      <c r="H1987" s="0" t="str">
        <f aca="false">VLOOKUP(B1987,Sheet3!$A$1:$E$100,3)</f>
        <v>25,99</v>
      </c>
      <c r="I1987" s="0" t="str">
        <f aca="false">VLOOKUP(F1987,Sheet4!$A$1:$B$22,2)</f>
        <v>maty_korkowe</v>
      </c>
    </row>
    <row r="1988" customFormat="false" ht="18.4" hidden="false" customHeight="true" outlineLevel="0" collapsed="false">
      <c r="A1988" s="0" t="n">
        <v>1987</v>
      </c>
      <c r="B1988" s="0" t="s">
        <v>100</v>
      </c>
      <c r="C1988" s="2" t="n">
        <v>41062</v>
      </c>
      <c r="D1988" s="0" t="n">
        <v>16</v>
      </c>
      <c r="E1988" s="0" t="n">
        <f aca="false">MONTH(C1988)</f>
        <v>6</v>
      </c>
      <c r="F1988" s="0" t="str">
        <f aca="false">VLOOKUP(B1988,Sheet3!$A$1:$E$100,5)</f>
        <v>k16</v>
      </c>
      <c r="G1988" s="0" t="str">
        <f aca="false">VLOOKUP(B1988,Sheet3!$A$1:$E$100,2)</f>
        <v>standard</v>
      </c>
      <c r="H1988" s="0" t="str">
        <f aca="false">VLOOKUP(B1988,Sheet3!$A$1:$E$100,3)</f>
        <v>1,09</v>
      </c>
      <c r="I1988" s="0" t="str">
        <f aca="false">VLOOKUP(F1988,Sheet4!$A$1:$B$22,2)</f>
        <v>przekladki_korkowe</v>
      </c>
    </row>
    <row r="1989" customFormat="false" ht="18.4" hidden="false" customHeight="true" outlineLevel="0" collapsed="false">
      <c r="A1989" s="1" t="n">
        <v>1988</v>
      </c>
      <c r="B1989" s="0" t="s">
        <v>37</v>
      </c>
      <c r="C1989" s="2" t="n">
        <v>41106</v>
      </c>
      <c r="D1989" s="0" t="n">
        <v>2</v>
      </c>
      <c r="E1989" s="0" t="n">
        <f aca="false">MONTH(C1989)</f>
        <v>7</v>
      </c>
      <c r="F1989" s="0" t="str">
        <f aca="false">VLOOKUP(B1989,Sheet3!$A$1:$E$100,5)</f>
        <v>k15</v>
      </c>
      <c r="G1989" s="0" t="str">
        <f aca="false">VLOOKUP(B1989,Sheet3!$A$1:$E$100,2)</f>
        <v>kostka</v>
      </c>
      <c r="H1989" s="0" t="str">
        <f aca="false">VLOOKUP(B1989,Sheet3!$A$1:$E$100,3)</f>
        <v>25,99</v>
      </c>
      <c r="I1989" s="0" t="str">
        <f aca="false">VLOOKUP(F1989,Sheet4!$A$1:$B$22,2)</f>
        <v>maty_korkowe</v>
      </c>
    </row>
    <row r="1990" customFormat="false" ht="18.4" hidden="false" customHeight="true" outlineLevel="0" collapsed="false">
      <c r="A1990" s="0" t="n">
        <v>1989</v>
      </c>
      <c r="B1990" s="0" t="s">
        <v>35</v>
      </c>
      <c r="C1990" s="2" t="n">
        <v>41096</v>
      </c>
      <c r="D1990" s="0" t="n">
        <v>3</v>
      </c>
      <c r="E1990" s="0" t="n">
        <f aca="false">MONTH(C1990)</f>
        <v>7</v>
      </c>
      <c r="F1990" s="0" t="str">
        <f aca="false">VLOOKUP(B1990,Sheet3!$A$1:$E$100,5)</f>
        <v>k9</v>
      </c>
      <c r="G1990" s="0" t="str">
        <f aca="false">VLOOKUP(B1990,Sheet3!$A$1:$E$100,2)</f>
        <v>srednie</v>
      </c>
      <c r="H1990" s="0" t="str">
        <f aca="false">VLOOKUP(B1990,Sheet3!$A$1:$E$100,3)</f>
        <v>32,00</v>
      </c>
      <c r="I1990" s="0" t="str">
        <f aca="false">VLOOKUP(F1990,Sheet4!$A$1:$B$22,2)</f>
        <v>panele_korkowe</v>
      </c>
    </row>
    <row r="1991" customFormat="false" ht="18.4" hidden="false" customHeight="true" outlineLevel="0" collapsed="false">
      <c r="A1991" s="1" t="n">
        <v>1990</v>
      </c>
      <c r="B1991" s="0" t="s">
        <v>67</v>
      </c>
      <c r="C1991" s="2" t="n">
        <v>41096</v>
      </c>
      <c r="D1991" s="0" t="n">
        <v>26</v>
      </c>
      <c r="E1991" s="0" t="n">
        <f aca="false">MONTH(C1991)</f>
        <v>7</v>
      </c>
      <c r="F1991" s="0" t="str">
        <f aca="false">VLOOKUP(B1991,Sheet3!$A$1:$E$100,5)</f>
        <v>k14</v>
      </c>
      <c r="G1991" s="0" t="str">
        <f aca="false">VLOOKUP(B1991,Sheet3!$A$1:$E$100,2)</f>
        <v>Rapsodia</v>
      </c>
      <c r="H1991" s="0" t="str">
        <f aca="false">VLOOKUP(B1991,Sheet3!$A$1:$E$100,3)</f>
        <v>64,99</v>
      </c>
      <c r="I1991" s="0" t="str">
        <f aca="false">VLOOKUP(F1991,Sheet4!$A$1:$B$22,2)</f>
        <v>parkiet_korkowy</v>
      </c>
    </row>
    <row r="1992" customFormat="false" ht="18.4" hidden="false" customHeight="true" outlineLevel="0" collapsed="false">
      <c r="A1992" s="0" t="n">
        <v>1991</v>
      </c>
      <c r="B1992" s="0" t="s">
        <v>82</v>
      </c>
      <c r="C1992" s="2" t="n">
        <v>41047</v>
      </c>
      <c r="D1992" s="0" t="n">
        <v>20</v>
      </c>
      <c r="E1992" s="0" t="n">
        <f aca="false">MONTH(C1992)</f>
        <v>5</v>
      </c>
      <c r="F1992" s="0" t="str">
        <f aca="false">VLOOKUP(B1992,Sheet3!$A$1:$E$100,5)</f>
        <v>k5</v>
      </c>
      <c r="G1992" s="0" t="str">
        <f aca="false">VLOOKUP(B1992,Sheet3!$A$1:$E$100,2)</f>
        <v>Aglomerado_30_mm</v>
      </c>
      <c r="H1992" s="0" t="str">
        <f aca="false">VLOOKUP(B1992,Sheet3!$A$1:$E$100,3)</f>
        <v>49,99</v>
      </c>
      <c r="I1992" s="0" t="str">
        <f aca="false">VLOOKUP(F1992,Sheet4!$A$1:$B$22,2)</f>
        <v>panele_korkowe</v>
      </c>
    </row>
    <row r="1993" customFormat="false" ht="18.4" hidden="false" customHeight="true" outlineLevel="0" collapsed="false">
      <c r="A1993" s="1" t="n">
        <v>1992</v>
      </c>
      <c r="B1993" s="0" t="s">
        <v>25</v>
      </c>
      <c r="C1993" s="2" t="n">
        <v>41254</v>
      </c>
      <c r="D1993" s="0" t="n">
        <v>12</v>
      </c>
      <c r="E1993" s="0" t="n">
        <f aca="false">MONTH(C1993)</f>
        <v>12</v>
      </c>
      <c r="F1993" s="0" t="str">
        <f aca="false">VLOOKUP(B1993,Sheet3!$A$1:$E$100,5)</f>
        <v>k4</v>
      </c>
      <c r="G1993" s="0" t="str">
        <f aca="false">VLOOKUP(B1993,Sheet3!$A$1:$E$100,2)</f>
        <v>1_l_wodny</v>
      </c>
      <c r="H1993" s="0" t="str">
        <f aca="false">VLOOKUP(B1993,Sheet3!$A$1:$E$100,3)</f>
        <v>37,99</v>
      </c>
      <c r="I1993" s="0" t="str">
        <f aca="false">VLOOKUP(F1993,Sheet4!$A$1:$B$22,2)</f>
        <v>panele_korkowe</v>
      </c>
    </row>
    <row r="1994" customFormat="false" ht="18.4" hidden="false" customHeight="true" outlineLevel="0" collapsed="false">
      <c r="A1994" s="0" t="n">
        <v>1993</v>
      </c>
      <c r="B1994" s="0" t="s">
        <v>19</v>
      </c>
      <c r="C1994" s="2" t="n">
        <v>41097</v>
      </c>
      <c r="D1994" s="0" t="n">
        <v>23</v>
      </c>
      <c r="E1994" s="0" t="n">
        <f aca="false">MONTH(C1994)</f>
        <v>7</v>
      </c>
      <c r="F1994" s="0" t="str">
        <f aca="false">VLOOKUP(B1994,Sheet3!$A$1:$E$100,5)</f>
        <v>k20</v>
      </c>
      <c r="G1994" s="0" t="str">
        <f aca="false">VLOOKUP(B1994,Sheet3!$A$1:$E$100,2)</f>
        <v>Stozkowe_srednie</v>
      </c>
      <c r="H1994" s="0" t="str">
        <f aca="false">VLOOKUP(B1994,Sheet3!$A$1:$E$100,3)</f>
        <v>0,89</v>
      </c>
      <c r="I1994" s="0" t="str">
        <f aca="false">VLOOKUP(F1994,Sheet4!$A$1:$B$22,2)</f>
        <v>korki_do_butelek</v>
      </c>
    </row>
    <row r="1995" customFormat="false" ht="18.4" hidden="false" customHeight="true" outlineLevel="0" collapsed="false">
      <c r="A1995" s="1" t="n">
        <v>1994</v>
      </c>
      <c r="B1995" s="0" t="s">
        <v>57</v>
      </c>
      <c r="C1995" s="2" t="n">
        <v>41072</v>
      </c>
      <c r="D1995" s="0" t="n">
        <v>30</v>
      </c>
      <c r="E1995" s="0" t="n">
        <f aca="false">MONTH(C1995)</f>
        <v>6</v>
      </c>
      <c r="F1995" s="0" t="str">
        <f aca="false">VLOOKUP(B1995,Sheet3!$A$1:$E$100,5)</f>
        <v>k6</v>
      </c>
      <c r="G1995" s="0" t="str">
        <f aca="false">VLOOKUP(B1995,Sheet3!$A$1:$E$100,2)</f>
        <v>940x23x7</v>
      </c>
      <c r="H1995" s="0" t="str">
        <f aca="false">VLOOKUP(B1995,Sheet3!$A$1:$E$100,3)</f>
        <v>2,89</v>
      </c>
      <c r="I1995" s="0" t="str">
        <f aca="false">VLOOKUP(F1995,Sheet4!$A$1:$B$22,2)</f>
        <v>panele_korkowe</v>
      </c>
    </row>
    <row r="1996" customFormat="false" ht="18.4" hidden="false" customHeight="true" outlineLevel="0" collapsed="false">
      <c r="A1996" s="0" t="n">
        <v>1995</v>
      </c>
      <c r="B1996" s="0" t="s">
        <v>30</v>
      </c>
      <c r="C1996" s="2" t="n">
        <v>41061</v>
      </c>
      <c r="D1996" s="0" t="n">
        <v>26</v>
      </c>
      <c r="E1996" s="0" t="n">
        <f aca="false">MONTH(C1996)</f>
        <v>6</v>
      </c>
      <c r="F1996" s="0" t="str">
        <f aca="false">VLOOKUP(B1996,Sheet3!$A$1:$E$100,5)</f>
        <v>k8</v>
      </c>
      <c r="G1996" s="0" t="str">
        <f aca="false">VLOOKUP(B1996,Sheet3!$A$1:$E$100,2)</f>
        <v>LN_1</v>
      </c>
      <c r="H1996" s="0" t="str">
        <f aca="false">VLOOKUP(B1996,Sheet3!$A$1:$E$100,3)</f>
        <v>3,90</v>
      </c>
      <c r="I1996" s="0" t="str">
        <f aca="false">VLOOKUP(F1996,Sheet4!$A$1:$B$22,2)</f>
        <v>panele_korkowe</v>
      </c>
    </row>
    <row r="1997" customFormat="false" ht="18.4" hidden="false" customHeight="true" outlineLevel="0" collapsed="false">
      <c r="A1997" s="1" t="n">
        <v>1996</v>
      </c>
      <c r="B1997" s="0" t="s">
        <v>60</v>
      </c>
      <c r="C1997" s="2" t="n">
        <v>41179</v>
      </c>
      <c r="D1997" s="0" t="n">
        <v>54</v>
      </c>
      <c r="E1997" s="0" t="n">
        <f aca="false">MONTH(C1997)</f>
        <v>9</v>
      </c>
      <c r="F1997" s="0" t="str">
        <f aca="false">VLOOKUP(B1997,Sheet3!$A$1:$E$100,5)</f>
        <v>k14</v>
      </c>
      <c r="G1997" s="0" t="str">
        <f aca="false">VLOOKUP(B1997,Sheet3!$A$1:$E$100,2)</f>
        <v>Harmony</v>
      </c>
      <c r="H1997" s="0" t="str">
        <f aca="false">VLOOKUP(B1997,Sheet3!$A$1:$E$100,3)</f>
        <v>90,99</v>
      </c>
      <c r="I1997" s="0" t="str">
        <f aca="false">VLOOKUP(F1997,Sheet4!$A$1:$B$22,2)</f>
        <v>parkiet_korkowy</v>
      </c>
    </row>
    <row r="1998" customFormat="false" ht="18.4" hidden="false" customHeight="true" outlineLevel="0" collapsed="false">
      <c r="A1998" s="0" t="n">
        <v>1997</v>
      </c>
      <c r="B1998" s="0" t="s">
        <v>33</v>
      </c>
      <c r="C1998" s="2" t="n">
        <v>41085</v>
      </c>
      <c r="D1998" s="0" t="n">
        <v>22</v>
      </c>
      <c r="E1998" s="0" t="n">
        <f aca="false">MONTH(C1998)</f>
        <v>6</v>
      </c>
      <c r="F1998" s="0" t="str">
        <f aca="false">VLOOKUP(B1998,Sheet3!$A$1:$E$100,5)</f>
        <v>k5</v>
      </c>
      <c r="G1998" s="0" t="str">
        <f aca="false">VLOOKUP(B1998,Sheet3!$A$1:$E$100,2)</f>
        <v>Aglomerado_50_mm</v>
      </c>
      <c r="H1998" s="0" t="str">
        <f aca="false">VLOOKUP(B1998,Sheet3!$A$1:$E$100,3)</f>
        <v>59,99</v>
      </c>
      <c r="I1998" s="0" t="str">
        <f aca="false">VLOOKUP(F1998,Sheet4!$A$1:$B$22,2)</f>
        <v>panele_korkowe</v>
      </c>
    </row>
    <row r="1999" customFormat="false" ht="18.4" hidden="false" customHeight="true" outlineLevel="0" collapsed="false">
      <c r="A1999" s="1" t="n">
        <v>1998</v>
      </c>
      <c r="B1999" s="0" t="s">
        <v>57</v>
      </c>
      <c r="C1999" s="2" t="n">
        <v>41184</v>
      </c>
      <c r="D1999" s="0" t="n">
        <v>24</v>
      </c>
      <c r="E1999" s="0" t="n">
        <f aca="false">MONTH(C1999)</f>
        <v>10</v>
      </c>
      <c r="F1999" s="0" t="str">
        <f aca="false">VLOOKUP(B1999,Sheet3!$A$1:$E$100,5)</f>
        <v>k6</v>
      </c>
      <c r="G1999" s="0" t="str">
        <f aca="false">VLOOKUP(B1999,Sheet3!$A$1:$E$100,2)</f>
        <v>940x23x7</v>
      </c>
      <c r="H1999" s="0" t="str">
        <f aca="false">VLOOKUP(B1999,Sheet3!$A$1:$E$100,3)</f>
        <v>2,89</v>
      </c>
      <c r="I1999" s="0" t="str">
        <f aca="false">VLOOKUP(F1999,Sheet4!$A$1:$B$22,2)</f>
        <v>panele_korkowe</v>
      </c>
    </row>
    <row r="2000" customFormat="false" ht="18.4" hidden="false" customHeight="true" outlineLevel="0" collapsed="false">
      <c r="A2000" s="0" t="n">
        <v>1999</v>
      </c>
      <c r="B2000" s="0" t="s">
        <v>17</v>
      </c>
      <c r="C2000" s="2" t="n">
        <v>41205</v>
      </c>
      <c r="D2000" s="0" t="n">
        <v>1</v>
      </c>
      <c r="E2000" s="0" t="n">
        <f aca="false">MONTH(C2000)</f>
        <v>10</v>
      </c>
      <c r="F2000" s="0" t="str">
        <f aca="false">VLOOKUP(B2000,Sheet3!$A$1:$E$100,5)</f>
        <v>k19</v>
      </c>
      <c r="G2000" s="0" t="str">
        <f aca="false">VLOOKUP(B2000,Sheet3!$A$1:$E$100,2)</f>
        <v>Taca_prostokatna</v>
      </c>
      <c r="H2000" s="0" t="str">
        <f aca="false">VLOOKUP(B2000,Sheet3!$A$1:$E$100,3)</f>
        <v>26,99</v>
      </c>
      <c r="I2000" s="0" t="str">
        <f aca="false">VLOOKUP(F2000,Sheet4!$A$1:$B$22,2)</f>
        <v>wyroby_korkowe</v>
      </c>
    </row>
    <row r="2001" customFormat="false" ht="18.4" hidden="false" customHeight="true" outlineLevel="0" collapsed="false">
      <c r="A2001" s="1" t="n">
        <v>2000</v>
      </c>
      <c r="B2001" s="0" t="s">
        <v>31</v>
      </c>
      <c r="C2001" s="2" t="n">
        <v>41034</v>
      </c>
      <c r="D2001" s="0" t="n">
        <v>20</v>
      </c>
      <c r="E2001" s="0" t="n">
        <f aca="false">MONTH(C2001)</f>
        <v>5</v>
      </c>
      <c r="F2001" s="0" t="str">
        <f aca="false">VLOOKUP(B2001,Sheet3!$A$1:$E$100,5)</f>
        <v>k14</v>
      </c>
      <c r="G2001" s="0" t="str">
        <f aca="false">VLOOKUP(B2001,Sheet3!$A$1:$E$100,2)</f>
        <v>DawnTown</v>
      </c>
      <c r="H2001" s="0" t="str">
        <f aca="false">VLOOKUP(B2001,Sheet3!$A$1:$E$100,3)</f>
        <v>64,99</v>
      </c>
      <c r="I2001" s="0" t="str">
        <f aca="false">VLOOKUP(F2001,Sheet4!$A$1:$B$22,2)</f>
        <v>parkiet_korkowy</v>
      </c>
    </row>
    <row r="2002" customFormat="false" ht="18.4" hidden="false" customHeight="true" outlineLevel="0" collapsed="false">
      <c r="A2002" s="0" t="n">
        <v>2001</v>
      </c>
      <c r="B2002" s="0" t="s">
        <v>60</v>
      </c>
      <c r="C2002" s="2" t="n">
        <v>40991</v>
      </c>
      <c r="D2002" s="0" t="n">
        <v>28</v>
      </c>
      <c r="E2002" s="0" t="n">
        <f aca="false">MONTH(C2002)</f>
        <v>3</v>
      </c>
      <c r="F2002" s="0" t="str">
        <f aca="false">VLOOKUP(B2002,Sheet3!$A$1:$E$100,5)</f>
        <v>k14</v>
      </c>
      <c r="G2002" s="0" t="str">
        <f aca="false">VLOOKUP(B2002,Sheet3!$A$1:$E$100,2)</f>
        <v>Harmony</v>
      </c>
      <c r="H2002" s="0" t="str">
        <f aca="false">VLOOKUP(B2002,Sheet3!$A$1:$E$100,3)</f>
        <v>90,99</v>
      </c>
      <c r="I2002" s="0" t="str">
        <f aca="false">VLOOKUP(F2002,Sheet4!$A$1:$B$22,2)</f>
        <v>parkiet_korkowy</v>
      </c>
    </row>
    <row r="2003" customFormat="false" ht="18.4" hidden="false" customHeight="true" outlineLevel="0" collapsed="false">
      <c r="A2003" s="1" t="n">
        <v>2002</v>
      </c>
      <c r="B2003" s="0" t="s">
        <v>10</v>
      </c>
      <c r="C2003" s="2" t="n">
        <v>41095</v>
      </c>
      <c r="D2003" s="0" t="n">
        <v>24</v>
      </c>
      <c r="E2003" s="0" t="n">
        <f aca="false">MONTH(C2003)</f>
        <v>7</v>
      </c>
      <c r="F2003" s="0" t="str">
        <f aca="false">VLOOKUP(B2003,Sheet3!$A$1:$E$100,5)</f>
        <v>k19</v>
      </c>
      <c r="G2003" s="0" t="str">
        <f aca="false">VLOOKUP(B2003,Sheet3!$A$1:$E$100,2)</f>
        <v>Oslonka_prosta</v>
      </c>
      <c r="H2003" s="0" t="str">
        <f aca="false">VLOOKUP(B2003,Sheet3!$A$1:$E$100,3)</f>
        <v>20,99</v>
      </c>
      <c r="I2003" s="0" t="str">
        <f aca="false">VLOOKUP(F2003,Sheet4!$A$1:$B$22,2)</f>
        <v>wyroby_korkowe</v>
      </c>
    </row>
    <row r="2004" customFormat="false" ht="18.4" hidden="false" customHeight="true" outlineLevel="0" collapsed="false">
      <c r="A2004" s="0" t="n">
        <v>2003</v>
      </c>
      <c r="B2004" s="0" t="s">
        <v>31</v>
      </c>
      <c r="C2004" s="2" t="n">
        <v>41101</v>
      </c>
      <c r="D2004" s="0" t="n">
        <v>36</v>
      </c>
      <c r="E2004" s="0" t="n">
        <f aca="false">MONTH(C2004)</f>
        <v>7</v>
      </c>
      <c r="F2004" s="0" t="str">
        <f aca="false">VLOOKUP(B2004,Sheet3!$A$1:$E$100,5)</f>
        <v>k14</v>
      </c>
      <c r="G2004" s="0" t="str">
        <f aca="false">VLOOKUP(B2004,Sheet3!$A$1:$E$100,2)</f>
        <v>DawnTown</v>
      </c>
      <c r="H2004" s="0" t="str">
        <f aca="false">VLOOKUP(B2004,Sheet3!$A$1:$E$100,3)</f>
        <v>64,99</v>
      </c>
      <c r="I2004" s="0" t="str">
        <f aca="false">VLOOKUP(F2004,Sheet4!$A$1:$B$22,2)</f>
        <v>parkiet_korkowy</v>
      </c>
    </row>
    <row r="2005" customFormat="false" ht="18.4" hidden="false" customHeight="true" outlineLevel="0" collapsed="false">
      <c r="A2005" s="1" t="n">
        <v>2004</v>
      </c>
      <c r="B2005" s="0" t="s">
        <v>36</v>
      </c>
      <c r="C2005" s="2" t="n">
        <v>41052</v>
      </c>
      <c r="D2005" s="0" t="n">
        <v>3</v>
      </c>
      <c r="E2005" s="0" t="n">
        <f aca="false">MONTH(C2005)</f>
        <v>5</v>
      </c>
      <c r="F2005" s="0" t="str">
        <f aca="false">VLOOKUP(B2005,Sheet3!$A$1:$E$100,5)</f>
        <v>k10</v>
      </c>
      <c r="G2005" s="0" t="str">
        <f aca="false">VLOOKUP(B2005,Sheet3!$A$1:$E$100,2)</f>
        <v>50x80</v>
      </c>
      <c r="H2005" s="0" t="str">
        <f aca="false">VLOOKUP(B2005,Sheet3!$A$1:$E$100,3)</f>
        <v>34,99</v>
      </c>
      <c r="I2005" s="0" t="str">
        <f aca="false">VLOOKUP(F2005,Sheet4!$A$1:$B$22,2)</f>
        <v>tablice_korkowe</v>
      </c>
    </row>
    <row r="2006" customFormat="false" ht="18.4" hidden="false" customHeight="true" outlineLevel="0" collapsed="false">
      <c r="A2006" s="0" t="n">
        <v>2005</v>
      </c>
      <c r="B2006" s="0" t="s">
        <v>90</v>
      </c>
      <c r="C2006" s="2" t="n">
        <v>41069</v>
      </c>
      <c r="D2006" s="0" t="n">
        <v>34</v>
      </c>
      <c r="E2006" s="0" t="n">
        <f aca="false">MONTH(C2006)</f>
        <v>6</v>
      </c>
      <c r="F2006" s="0" t="str">
        <f aca="false">VLOOKUP(B2006,Sheet3!$A$1:$E$100,5)</f>
        <v>k21</v>
      </c>
      <c r="G2006" s="0" t="str">
        <f aca="false">VLOOKUP(B2006,Sheet3!$A$1:$E$100,2)</f>
        <v>Rapsodia</v>
      </c>
      <c r="H2006" s="0" t="str">
        <f aca="false">VLOOKUP(B2006,Sheet3!$A$1:$E$100,3)</f>
        <v>129,99</v>
      </c>
      <c r="I2006" s="0" t="str">
        <f aca="false">VLOOKUP(F2006,Sheet4!$A$1:$B$22,2)</f>
        <v>panele_korkowe</v>
      </c>
    </row>
    <row r="2007" customFormat="false" ht="18.4" hidden="false" customHeight="true" outlineLevel="0" collapsed="false">
      <c r="A2007" s="1" t="n">
        <v>2006</v>
      </c>
      <c r="B2007" s="0" t="s">
        <v>37</v>
      </c>
      <c r="C2007" s="2" t="n">
        <v>40945</v>
      </c>
      <c r="D2007" s="0" t="n">
        <v>2</v>
      </c>
      <c r="E2007" s="0" t="n">
        <f aca="false">MONTH(C2007)</f>
        <v>2</v>
      </c>
      <c r="F2007" s="0" t="str">
        <f aca="false">VLOOKUP(B2007,Sheet3!$A$1:$E$100,5)</f>
        <v>k15</v>
      </c>
      <c r="G2007" s="0" t="str">
        <f aca="false">VLOOKUP(B2007,Sheet3!$A$1:$E$100,2)</f>
        <v>kostka</v>
      </c>
      <c r="H2007" s="0" t="str">
        <f aca="false">VLOOKUP(B2007,Sheet3!$A$1:$E$100,3)</f>
        <v>25,99</v>
      </c>
      <c r="I2007" s="0" t="str">
        <f aca="false">VLOOKUP(F2007,Sheet4!$A$1:$B$22,2)</f>
        <v>maty_korkowe</v>
      </c>
    </row>
    <row r="2008" customFormat="false" ht="18.4" hidden="false" customHeight="true" outlineLevel="0" collapsed="false">
      <c r="A2008" s="0" t="n">
        <v>2007</v>
      </c>
      <c r="B2008" s="0" t="s">
        <v>31</v>
      </c>
      <c r="C2008" s="2" t="n">
        <v>41051</v>
      </c>
      <c r="D2008" s="0" t="n">
        <v>15</v>
      </c>
      <c r="E2008" s="0" t="n">
        <f aca="false">MONTH(C2008)</f>
        <v>5</v>
      </c>
      <c r="F2008" s="0" t="str">
        <f aca="false">VLOOKUP(B2008,Sheet3!$A$1:$E$100,5)</f>
        <v>k14</v>
      </c>
      <c r="G2008" s="0" t="str">
        <f aca="false">VLOOKUP(B2008,Sheet3!$A$1:$E$100,2)</f>
        <v>DawnTown</v>
      </c>
      <c r="H2008" s="0" t="str">
        <f aca="false">VLOOKUP(B2008,Sheet3!$A$1:$E$100,3)</f>
        <v>64,99</v>
      </c>
      <c r="I2008" s="0" t="str">
        <f aca="false">VLOOKUP(F2008,Sheet4!$A$1:$B$22,2)</f>
        <v>parkiet_korkowy</v>
      </c>
    </row>
    <row r="2009" customFormat="false" ht="18.4" hidden="false" customHeight="true" outlineLevel="0" collapsed="false">
      <c r="A2009" s="1" t="n">
        <v>2008</v>
      </c>
      <c r="B2009" s="0" t="s">
        <v>60</v>
      </c>
      <c r="C2009" s="2" t="n">
        <v>41003</v>
      </c>
      <c r="D2009" s="0" t="n">
        <v>25</v>
      </c>
      <c r="E2009" s="0" t="n">
        <f aca="false">MONTH(C2009)</f>
        <v>4</v>
      </c>
      <c r="F2009" s="0" t="str">
        <f aca="false">VLOOKUP(B2009,Sheet3!$A$1:$E$100,5)</f>
        <v>k14</v>
      </c>
      <c r="G2009" s="0" t="str">
        <f aca="false">VLOOKUP(B2009,Sheet3!$A$1:$E$100,2)</f>
        <v>Harmony</v>
      </c>
      <c r="H2009" s="0" t="str">
        <f aca="false">VLOOKUP(B2009,Sheet3!$A$1:$E$100,3)</f>
        <v>90,99</v>
      </c>
      <c r="I2009" s="0" t="str">
        <f aca="false">VLOOKUP(F2009,Sheet4!$A$1:$B$22,2)</f>
        <v>parkiet_korkowy</v>
      </c>
    </row>
    <row r="2010" customFormat="false" ht="18.4" hidden="false" customHeight="true" outlineLevel="0" collapsed="false">
      <c r="A2010" s="0" t="n">
        <v>2009</v>
      </c>
      <c r="B2010" s="0" t="s">
        <v>36</v>
      </c>
      <c r="C2010" s="2" t="n">
        <v>41132</v>
      </c>
      <c r="D2010" s="0" t="n">
        <v>9</v>
      </c>
      <c r="E2010" s="0" t="n">
        <f aca="false">MONTH(C2010)</f>
        <v>8</v>
      </c>
      <c r="F2010" s="0" t="str">
        <f aca="false">VLOOKUP(B2010,Sheet3!$A$1:$E$100,5)</f>
        <v>k10</v>
      </c>
      <c r="G2010" s="0" t="str">
        <f aca="false">VLOOKUP(B2010,Sheet3!$A$1:$E$100,2)</f>
        <v>50x80</v>
      </c>
      <c r="H2010" s="0" t="str">
        <f aca="false">VLOOKUP(B2010,Sheet3!$A$1:$E$100,3)</f>
        <v>34,99</v>
      </c>
      <c r="I2010" s="0" t="str">
        <f aca="false">VLOOKUP(F2010,Sheet4!$A$1:$B$22,2)</f>
        <v>tablice_korkowe</v>
      </c>
    </row>
    <row r="2011" customFormat="false" ht="18.4" hidden="false" customHeight="true" outlineLevel="0" collapsed="false">
      <c r="A2011" s="1" t="n">
        <v>2010</v>
      </c>
      <c r="B2011" s="0" t="s">
        <v>36</v>
      </c>
      <c r="C2011" s="2" t="n">
        <v>41127</v>
      </c>
      <c r="D2011" s="0" t="n">
        <v>1</v>
      </c>
      <c r="E2011" s="0" t="n">
        <f aca="false">MONTH(C2011)</f>
        <v>8</v>
      </c>
      <c r="F2011" s="0" t="str">
        <f aca="false">VLOOKUP(B2011,Sheet3!$A$1:$E$100,5)</f>
        <v>k10</v>
      </c>
      <c r="G2011" s="0" t="str">
        <f aca="false">VLOOKUP(B2011,Sheet3!$A$1:$E$100,2)</f>
        <v>50x80</v>
      </c>
      <c r="H2011" s="0" t="str">
        <f aca="false">VLOOKUP(B2011,Sheet3!$A$1:$E$100,3)</f>
        <v>34,99</v>
      </c>
      <c r="I2011" s="0" t="str">
        <f aca="false">VLOOKUP(F2011,Sheet4!$A$1:$B$22,2)</f>
        <v>tablice_korkowe</v>
      </c>
    </row>
    <row r="2012" customFormat="false" ht="18.4" hidden="false" customHeight="true" outlineLevel="0" collapsed="false">
      <c r="A2012" s="0" t="n">
        <v>2011</v>
      </c>
      <c r="B2012" s="0" t="s">
        <v>86</v>
      </c>
      <c r="C2012" s="2" t="n">
        <v>41003</v>
      </c>
      <c r="D2012" s="0" t="n">
        <v>8</v>
      </c>
      <c r="E2012" s="0" t="n">
        <f aca="false">MONTH(C2012)</f>
        <v>4</v>
      </c>
      <c r="F2012" s="0" t="str">
        <f aca="false">VLOOKUP(B2012,Sheet3!$A$1:$E$100,5)</f>
        <v>k12</v>
      </c>
      <c r="G2012" s="0" t="str">
        <f aca="false">VLOOKUP(B2012,Sheet3!$A$1:$E$100,2)</f>
        <v>1000x700x1</v>
      </c>
      <c r="H2012" s="0" t="str">
        <f aca="false">VLOOKUP(B2012,Sheet3!$A$1:$E$100,3)</f>
        <v>4,99</v>
      </c>
      <c r="I2012" s="0" t="str">
        <f aca="false">VLOOKUP(F2012,Sheet4!$A$1:$B$22,2)</f>
        <v>plyty_korkowe</v>
      </c>
    </row>
    <row r="2013" customFormat="false" ht="18.4" hidden="false" customHeight="true" outlineLevel="0" collapsed="false">
      <c r="A2013" s="1" t="n">
        <v>2012</v>
      </c>
      <c r="B2013" s="0" t="s">
        <v>75</v>
      </c>
      <c r="C2013" s="2" t="n">
        <v>41029</v>
      </c>
      <c r="D2013" s="0" t="n">
        <v>5</v>
      </c>
      <c r="E2013" s="0" t="n">
        <f aca="false">MONTH(C2013)</f>
        <v>4</v>
      </c>
      <c r="F2013" s="0" t="str">
        <f aca="false">VLOOKUP(B2013,Sheet3!$A$1:$E$100,5)</f>
        <v>k4</v>
      </c>
      <c r="G2013" s="0" t="str">
        <f aca="false">VLOOKUP(B2013,Sheet3!$A$1:$E$100,2)</f>
        <v>3_l_kontaktowy</v>
      </c>
      <c r="H2013" s="0" t="str">
        <f aca="false">VLOOKUP(B2013,Sheet3!$A$1:$E$100,3)</f>
        <v>59,99</v>
      </c>
      <c r="I2013" s="0" t="str">
        <f aca="false">VLOOKUP(F2013,Sheet4!$A$1:$B$22,2)</f>
        <v>panele_korkowe</v>
      </c>
    </row>
    <row r="2014" customFormat="false" ht="18.4" hidden="false" customHeight="true" outlineLevel="0" collapsed="false">
      <c r="A2014" s="0" t="n">
        <v>2013</v>
      </c>
      <c r="B2014" s="0" t="s">
        <v>60</v>
      </c>
      <c r="C2014" s="2" t="n">
        <v>41120</v>
      </c>
      <c r="D2014" s="0" t="n">
        <v>16</v>
      </c>
      <c r="E2014" s="0" t="n">
        <f aca="false">MONTH(C2014)</f>
        <v>7</v>
      </c>
      <c r="F2014" s="0" t="str">
        <f aca="false">VLOOKUP(B2014,Sheet3!$A$1:$E$100,5)</f>
        <v>k14</v>
      </c>
      <c r="G2014" s="0" t="str">
        <f aca="false">VLOOKUP(B2014,Sheet3!$A$1:$E$100,2)</f>
        <v>Harmony</v>
      </c>
      <c r="H2014" s="0" t="str">
        <f aca="false">VLOOKUP(B2014,Sheet3!$A$1:$E$100,3)</f>
        <v>90,99</v>
      </c>
      <c r="I2014" s="0" t="str">
        <f aca="false">VLOOKUP(F2014,Sheet4!$A$1:$B$22,2)</f>
        <v>parkiet_korkowy</v>
      </c>
    </row>
    <row r="2015" customFormat="false" ht="18.4" hidden="false" customHeight="true" outlineLevel="0" collapsed="false">
      <c r="A2015" s="1" t="n">
        <v>2014</v>
      </c>
      <c r="B2015" s="0" t="s">
        <v>85</v>
      </c>
      <c r="C2015" s="2" t="n">
        <v>40982</v>
      </c>
      <c r="D2015" s="0" t="n">
        <v>10</v>
      </c>
      <c r="E2015" s="0" t="n">
        <f aca="false">MONTH(C2015)</f>
        <v>3</v>
      </c>
      <c r="F2015" s="0" t="str">
        <f aca="false">VLOOKUP(B2015,Sheet3!$A$1:$E$100,5)</f>
        <v>k8</v>
      </c>
      <c r="G2015" s="0" t="str">
        <f aca="false">VLOOKUP(B2015,Sheet3!$A$1:$E$100,2)</f>
        <v>LN_2</v>
      </c>
      <c r="H2015" s="0" t="str">
        <f aca="false">VLOOKUP(B2015,Sheet3!$A$1:$E$100,3)</f>
        <v>4,60</v>
      </c>
      <c r="I2015" s="0" t="str">
        <f aca="false">VLOOKUP(F2015,Sheet4!$A$1:$B$22,2)</f>
        <v>panele_korkowe</v>
      </c>
    </row>
    <row r="2016" customFormat="false" ht="18.4" hidden="false" customHeight="true" outlineLevel="0" collapsed="false">
      <c r="A2016" s="0" t="n">
        <v>2015</v>
      </c>
      <c r="B2016" s="0" t="s">
        <v>29</v>
      </c>
      <c r="C2016" s="2" t="n">
        <v>41169</v>
      </c>
      <c r="D2016" s="0" t="n">
        <v>1</v>
      </c>
      <c r="E2016" s="0" t="n">
        <f aca="false">MONTH(C2016)</f>
        <v>9</v>
      </c>
      <c r="F2016" s="0" t="str">
        <f aca="false">VLOOKUP(B2016,Sheet3!$A$1:$E$100,5)</f>
        <v>k10</v>
      </c>
      <c r="G2016" s="0" t="str">
        <f aca="false">VLOOKUP(B2016,Sheet3!$A$1:$E$100,2)</f>
        <v>150x180</v>
      </c>
      <c r="H2016" s="0" t="str">
        <f aca="false">VLOOKUP(B2016,Sheet3!$A$1:$E$100,3)</f>
        <v>199,00</v>
      </c>
      <c r="I2016" s="0" t="str">
        <f aca="false">VLOOKUP(F2016,Sheet4!$A$1:$B$22,2)</f>
        <v>tablice_korkowe</v>
      </c>
    </row>
    <row r="2017" customFormat="false" ht="18.4" hidden="false" customHeight="true" outlineLevel="0" collapsed="false">
      <c r="A2017" s="1" t="n">
        <v>2016</v>
      </c>
      <c r="B2017" s="0" t="s">
        <v>24</v>
      </c>
      <c r="C2017" s="2" t="n">
        <v>41204</v>
      </c>
      <c r="D2017" s="0" t="n">
        <v>35</v>
      </c>
      <c r="E2017" s="0" t="n">
        <f aca="false">MONTH(C2017)</f>
        <v>10</v>
      </c>
      <c r="F2017" s="0" t="str">
        <f aca="false">VLOOKUP(B2017,Sheet3!$A$1:$E$100,5)</f>
        <v>k8</v>
      </c>
      <c r="G2017" s="0" t="str">
        <f aca="false">VLOOKUP(B2017,Sheet3!$A$1:$E$100,2)</f>
        <v>LN_2</v>
      </c>
      <c r="H2017" s="0" t="str">
        <f aca="false">VLOOKUP(B2017,Sheet3!$A$1:$E$100,3)</f>
        <v>4,60</v>
      </c>
      <c r="I2017" s="0" t="str">
        <f aca="false">VLOOKUP(F2017,Sheet4!$A$1:$B$22,2)</f>
        <v>panele_korkowe</v>
      </c>
    </row>
    <row r="2018" customFormat="false" ht="18.4" hidden="false" customHeight="true" outlineLevel="0" collapsed="false">
      <c r="A2018" s="0" t="n">
        <v>2017</v>
      </c>
      <c r="B2018" s="0" t="s">
        <v>74</v>
      </c>
      <c r="C2018" s="2" t="n">
        <v>41179</v>
      </c>
      <c r="D2018" s="0" t="n">
        <v>2</v>
      </c>
      <c r="E2018" s="0" t="n">
        <f aca="false">MONTH(C2018)</f>
        <v>9</v>
      </c>
      <c r="F2018" s="0" t="str">
        <f aca="false">VLOOKUP(B2018,Sheet3!$A$1:$E$100,5)</f>
        <v>k7</v>
      </c>
      <c r="G2018" s="0" t="str">
        <f aca="false">VLOOKUP(B2018,Sheet3!$A$1:$E$100,2)</f>
        <v>Kora_surowa_kl._I</v>
      </c>
      <c r="H2018" s="0" t="str">
        <f aca="false">VLOOKUP(B2018,Sheet3!$A$1:$E$100,3)</f>
        <v>99,99</v>
      </c>
      <c r="I2018" s="0" t="str">
        <f aca="false">VLOOKUP(F2018,Sheet4!$A$1:$B$22,2)</f>
        <v>panele_korkowe</v>
      </c>
    </row>
    <row r="2019" customFormat="false" ht="18.4" hidden="false" customHeight="true" outlineLevel="0" collapsed="false">
      <c r="A2019" s="1" t="n">
        <v>2018</v>
      </c>
      <c r="B2019" s="0" t="s">
        <v>32</v>
      </c>
      <c r="C2019" s="2" t="n">
        <v>40948</v>
      </c>
      <c r="D2019" s="0" t="n">
        <v>30</v>
      </c>
      <c r="E2019" s="0" t="n">
        <f aca="false">MONTH(C2019)</f>
        <v>2</v>
      </c>
      <c r="F2019" s="0" t="str">
        <f aca="false">VLOOKUP(B2019,Sheet3!$A$1:$E$100,5)</f>
        <v>k8</v>
      </c>
      <c r="G2019" s="0" t="str">
        <f aca="false">VLOOKUP(B2019,Sheet3!$A$1:$E$100,2)</f>
        <v>LB_2</v>
      </c>
      <c r="H2019" s="0" t="str">
        <f aca="false">VLOOKUP(B2019,Sheet3!$A$1:$E$100,3)</f>
        <v>1,80</v>
      </c>
      <c r="I2019" s="0" t="str">
        <f aca="false">VLOOKUP(F2019,Sheet4!$A$1:$B$22,2)</f>
        <v>panele_korkowe</v>
      </c>
    </row>
    <row r="2020" customFormat="false" ht="18.4" hidden="false" customHeight="true" outlineLevel="0" collapsed="false">
      <c r="A2020" s="0" t="n">
        <v>2019</v>
      </c>
      <c r="B2020" s="0" t="s">
        <v>67</v>
      </c>
      <c r="C2020" s="2" t="n">
        <v>41143</v>
      </c>
      <c r="D2020" s="0" t="n">
        <v>25</v>
      </c>
      <c r="E2020" s="0" t="n">
        <f aca="false">MONTH(C2020)</f>
        <v>8</v>
      </c>
      <c r="F2020" s="0" t="str">
        <f aca="false">VLOOKUP(B2020,Sheet3!$A$1:$E$100,5)</f>
        <v>k14</v>
      </c>
      <c r="G2020" s="0" t="str">
        <f aca="false">VLOOKUP(B2020,Sheet3!$A$1:$E$100,2)</f>
        <v>Rapsodia</v>
      </c>
      <c r="H2020" s="0" t="str">
        <f aca="false">VLOOKUP(B2020,Sheet3!$A$1:$E$100,3)</f>
        <v>64,99</v>
      </c>
      <c r="I2020" s="0" t="str">
        <f aca="false">VLOOKUP(F2020,Sheet4!$A$1:$B$22,2)</f>
        <v>parkiet_korkowy</v>
      </c>
    </row>
    <row r="2021" customFormat="false" ht="18.4" hidden="false" customHeight="true" outlineLevel="0" collapsed="false">
      <c r="A2021" s="1" t="n">
        <v>2020</v>
      </c>
      <c r="B2021" s="0" t="s">
        <v>19</v>
      </c>
      <c r="C2021" s="2" t="n">
        <v>41149</v>
      </c>
      <c r="D2021" s="0" t="n">
        <v>12</v>
      </c>
      <c r="E2021" s="0" t="n">
        <f aca="false">MONTH(C2021)</f>
        <v>8</v>
      </c>
      <c r="F2021" s="0" t="str">
        <f aca="false">VLOOKUP(B2021,Sheet3!$A$1:$E$100,5)</f>
        <v>k20</v>
      </c>
      <c r="G2021" s="0" t="str">
        <f aca="false">VLOOKUP(B2021,Sheet3!$A$1:$E$100,2)</f>
        <v>Stozkowe_srednie</v>
      </c>
      <c r="H2021" s="0" t="str">
        <f aca="false">VLOOKUP(B2021,Sheet3!$A$1:$E$100,3)</f>
        <v>0,89</v>
      </c>
      <c r="I2021" s="0" t="str">
        <f aca="false">VLOOKUP(F2021,Sheet4!$A$1:$B$22,2)</f>
        <v>korki_do_butelek</v>
      </c>
    </row>
    <row r="2022" customFormat="false" ht="18.4" hidden="false" customHeight="true" outlineLevel="0" collapsed="false">
      <c r="A2022" s="0" t="n">
        <v>2021</v>
      </c>
      <c r="B2022" s="0" t="s">
        <v>47</v>
      </c>
      <c r="C2022" s="2" t="n">
        <v>41036</v>
      </c>
      <c r="D2022" s="0" t="n">
        <v>21</v>
      </c>
      <c r="E2022" s="0" t="n">
        <f aca="false">MONTH(C2022)</f>
        <v>5</v>
      </c>
      <c r="F2022" s="0" t="str">
        <f aca="false">VLOOKUP(B2022,Sheet3!$A$1:$E$100,5)</f>
        <v>k2</v>
      </c>
      <c r="G2022" s="0" t="str">
        <f aca="false">VLOOKUP(B2022,Sheet3!$A$1:$E$100,2)</f>
        <v>Normal_4_mm</v>
      </c>
      <c r="H2022" s="0" t="str">
        <f aca="false">VLOOKUP(B2022,Sheet3!$A$1:$E$100,3)</f>
        <v>60,50</v>
      </c>
      <c r="I2022" s="0" t="str">
        <f aca="false">VLOOKUP(F2022,Sheet4!$A$1:$B$22,2)</f>
        <v>wyroby_korkowe</v>
      </c>
    </row>
    <row r="2023" customFormat="false" ht="18.4" hidden="false" customHeight="true" outlineLevel="0" collapsed="false">
      <c r="A2023" s="1" t="n">
        <v>2022</v>
      </c>
      <c r="B2023" s="0" t="s">
        <v>69</v>
      </c>
      <c r="C2023" s="2" t="n">
        <v>41037</v>
      </c>
      <c r="D2023" s="0" t="n">
        <v>50</v>
      </c>
      <c r="E2023" s="0" t="n">
        <f aca="false">MONTH(C2023)</f>
        <v>5</v>
      </c>
      <c r="F2023" s="0" t="str">
        <f aca="false">VLOOKUP(B2023,Sheet3!$A$1:$E$100,5)</f>
        <v>k20</v>
      </c>
      <c r="G2023" s="0" t="str">
        <f aca="false">VLOOKUP(B2023,Sheet3!$A$1:$E$100,2)</f>
        <v>Stozkowe_duze</v>
      </c>
      <c r="H2023" s="0" t="str">
        <f aca="false">VLOOKUP(B2023,Sheet3!$A$1:$E$100,3)</f>
        <v>1,19</v>
      </c>
      <c r="I2023" s="0" t="str">
        <f aca="false">VLOOKUP(F2023,Sheet4!$A$1:$B$22,2)</f>
        <v>korki_do_butelek</v>
      </c>
    </row>
    <row r="2024" customFormat="false" ht="18.4" hidden="false" customHeight="true" outlineLevel="0" collapsed="false">
      <c r="A2024" s="0" t="n">
        <v>2023</v>
      </c>
      <c r="B2024" s="0" t="s">
        <v>90</v>
      </c>
      <c r="C2024" s="2" t="n">
        <v>41115</v>
      </c>
      <c r="D2024" s="0" t="n">
        <v>97</v>
      </c>
      <c r="E2024" s="0" t="n">
        <f aca="false">MONTH(C2024)</f>
        <v>7</v>
      </c>
      <c r="F2024" s="0" t="str">
        <f aca="false">VLOOKUP(B2024,Sheet3!$A$1:$E$100,5)</f>
        <v>k21</v>
      </c>
      <c r="G2024" s="0" t="str">
        <f aca="false">VLOOKUP(B2024,Sheet3!$A$1:$E$100,2)</f>
        <v>Rapsodia</v>
      </c>
      <c r="H2024" s="0" t="str">
        <f aca="false">VLOOKUP(B2024,Sheet3!$A$1:$E$100,3)</f>
        <v>129,99</v>
      </c>
      <c r="I2024" s="0" t="str">
        <f aca="false">VLOOKUP(F2024,Sheet4!$A$1:$B$22,2)</f>
        <v>panele_korkowe</v>
      </c>
    </row>
    <row r="2025" customFormat="false" ht="18.4" hidden="false" customHeight="true" outlineLevel="0" collapsed="false">
      <c r="A2025" s="1" t="n">
        <v>2024</v>
      </c>
      <c r="B2025" s="0" t="s">
        <v>54</v>
      </c>
      <c r="C2025" s="2" t="n">
        <v>41111</v>
      </c>
      <c r="D2025" s="0" t="n">
        <v>5</v>
      </c>
      <c r="E2025" s="0" t="n">
        <f aca="false">MONTH(C2025)</f>
        <v>7</v>
      </c>
      <c r="F2025" s="0" t="str">
        <f aca="false">VLOOKUP(B2025,Sheet3!$A$1:$E$100,5)</f>
        <v>k12</v>
      </c>
      <c r="G2025" s="0" t="str">
        <f aca="false">VLOOKUP(B2025,Sheet3!$A$1:$E$100,2)</f>
        <v>1000x700x1</v>
      </c>
      <c r="H2025" s="0" t="str">
        <f aca="false">VLOOKUP(B2025,Sheet3!$A$1:$E$100,3)</f>
        <v>4,99</v>
      </c>
      <c r="I2025" s="0" t="str">
        <f aca="false">VLOOKUP(F2025,Sheet4!$A$1:$B$22,2)</f>
        <v>plyty_korkowe</v>
      </c>
    </row>
    <row r="2026" customFormat="false" ht="18.4" hidden="false" customHeight="true" outlineLevel="0" collapsed="false">
      <c r="A2026" s="0" t="n">
        <v>2025</v>
      </c>
      <c r="B2026" s="0" t="s">
        <v>78</v>
      </c>
      <c r="C2026" s="2" t="n">
        <v>40991</v>
      </c>
      <c r="D2026" s="0" t="n">
        <v>32</v>
      </c>
      <c r="E2026" s="0" t="n">
        <f aca="false">MONTH(C2026)</f>
        <v>3</v>
      </c>
      <c r="F2026" s="0" t="str">
        <f aca="false">VLOOKUP(B2026,Sheet3!$A$1:$E$100,5)</f>
        <v>k6</v>
      </c>
      <c r="G2026" s="0" t="str">
        <f aca="false">VLOOKUP(B2026,Sheet3!$A$1:$E$100,2)</f>
        <v>940x23x10</v>
      </c>
      <c r="H2026" s="0" t="str">
        <f aca="false">VLOOKUP(B2026,Sheet3!$A$1:$E$100,3)</f>
        <v>3,29</v>
      </c>
      <c r="I2026" s="0" t="str">
        <f aca="false">VLOOKUP(F2026,Sheet4!$A$1:$B$22,2)</f>
        <v>panele_korkowe</v>
      </c>
    </row>
    <row r="2027" customFormat="false" ht="18.4" hidden="false" customHeight="true" outlineLevel="0" collapsed="false">
      <c r="A2027" s="1" t="n">
        <v>2026</v>
      </c>
      <c r="B2027" s="0" t="s">
        <v>52</v>
      </c>
      <c r="C2027" s="2" t="n">
        <v>41026</v>
      </c>
      <c r="D2027" s="0" t="n">
        <v>2</v>
      </c>
      <c r="E2027" s="0" t="n">
        <f aca="false">MONTH(C2027)</f>
        <v>4</v>
      </c>
      <c r="F2027" s="0" t="str">
        <f aca="false">VLOOKUP(B2027,Sheet3!$A$1:$E$100,5)</f>
        <v>k10</v>
      </c>
      <c r="G2027" s="0" t="str">
        <f aca="false">VLOOKUP(B2027,Sheet3!$A$1:$E$100,2)</f>
        <v>120x150</v>
      </c>
      <c r="H2027" s="0" t="str">
        <f aca="false">VLOOKUP(B2027,Sheet3!$A$1:$E$100,3)</f>
        <v>159,00</v>
      </c>
      <c r="I2027" s="0" t="str">
        <f aca="false">VLOOKUP(F2027,Sheet4!$A$1:$B$22,2)</f>
        <v>tablice_korkowe</v>
      </c>
    </row>
    <row r="2028" customFormat="false" ht="18.4" hidden="false" customHeight="true" outlineLevel="0" collapsed="false">
      <c r="A2028" s="0" t="n">
        <v>2027</v>
      </c>
      <c r="B2028" s="0" t="s">
        <v>62</v>
      </c>
      <c r="C2028" s="2" t="n">
        <v>41074</v>
      </c>
      <c r="D2028" s="0" t="n">
        <v>32</v>
      </c>
      <c r="E2028" s="0" t="n">
        <f aca="false">MONTH(C2028)</f>
        <v>6</v>
      </c>
      <c r="F2028" s="0" t="str">
        <f aca="false">VLOOKUP(B2028,Sheet3!$A$1:$E$100,5)</f>
        <v>k5</v>
      </c>
      <c r="G2028" s="0" t="str">
        <f aca="false">VLOOKUP(B2028,Sheet3!$A$1:$E$100,2)</f>
        <v>Aglomerado_10_mm</v>
      </c>
      <c r="H2028" s="0" t="str">
        <f aca="false">VLOOKUP(B2028,Sheet3!$A$1:$E$100,3)</f>
        <v>34,99</v>
      </c>
      <c r="I2028" s="0" t="str">
        <f aca="false">VLOOKUP(F2028,Sheet4!$A$1:$B$22,2)</f>
        <v>panele_korkowe</v>
      </c>
    </row>
    <row r="2029" customFormat="false" ht="18.4" hidden="false" customHeight="true" outlineLevel="0" collapsed="false">
      <c r="A2029" s="1" t="n">
        <v>2028</v>
      </c>
      <c r="B2029" s="0" t="s">
        <v>22</v>
      </c>
      <c r="C2029" s="2" t="n">
        <v>41138</v>
      </c>
      <c r="D2029" s="0" t="n">
        <v>1</v>
      </c>
      <c r="E2029" s="0" t="n">
        <f aca="false">MONTH(C2029)</f>
        <v>8</v>
      </c>
      <c r="F2029" s="0" t="str">
        <f aca="false">VLOOKUP(B2029,Sheet3!$A$1:$E$100,5)</f>
        <v>k17</v>
      </c>
      <c r="G2029" s="0" t="str">
        <f aca="false">VLOOKUP(B2029,Sheet3!$A$1:$E$100,2)</f>
        <v>korek_natryskowy</v>
      </c>
      <c r="H2029" s="0" t="str">
        <f aca="false">VLOOKUP(B2029,Sheet3!$A$1:$E$100,3)</f>
        <v>33,99</v>
      </c>
      <c r="I2029" s="0" t="str">
        <f aca="false">VLOOKUP(F2029,Sheet4!$A$1:$B$22,2)</f>
        <v>masa_korkowa</v>
      </c>
    </row>
    <row r="2030" customFormat="false" ht="18.4" hidden="false" customHeight="true" outlineLevel="0" collapsed="false">
      <c r="A2030" s="0" t="n">
        <v>2029</v>
      </c>
      <c r="B2030" s="0" t="s">
        <v>22</v>
      </c>
      <c r="C2030" s="2" t="n">
        <v>41198</v>
      </c>
      <c r="D2030" s="0" t="n">
        <v>1</v>
      </c>
      <c r="E2030" s="0" t="n">
        <f aca="false">MONTH(C2030)</f>
        <v>10</v>
      </c>
      <c r="F2030" s="0" t="str">
        <f aca="false">VLOOKUP(B2030,Sheet3!$A$1:$E$100,5)</f>
        <v>k17</v>
      </c>
      <c r="G2030" s="0" t="str">
        <f aca="false">VLOOKUP(B2030,Sheet3!$A$1:$E$100,2)</f>
        <v>korek_natryskowy</v>
      </c>
      <c r="H2030" s="0" t="str">
        <f aca="false">VLOOKUP(B2030,Sheet3!$A$1:$E$100,3)</f>
        <v>33,99</v>
      </c>
      <c r="I2030" s="0" t="str">
        <f aca="false">VLOOKUP(F2030,Sheet4!$A$1:$B$22,2)</f>
        <v>masa_korkowa</v>
      </c>
    </row>
    <row r="2031" customFormat="false" ht="18.4" hidden="false" customHeight="true" outlineLevel="0" collapsed="false">
      <c r="A2031" s="1" t="n">
        <v>2030</v>
      </c>
      <c r="B2031" s="0" t="s">
        <v>24</v>
      </c>
      <c r="C2031" s="2" t="n">
        <v>41114</v>
      </c>
      <c r="D2031" s="0" t="n">
        <v>25</v>
      </c>
      <c r="E2031" s="0" t="n">
        <f aca="false">MONTH(C2031)</f>
        <v>7</v>
      </c>
      <c r="F2031" s="0" t="str">
        <f aca="false">VLOOKUP(B2031,Sheet3!$A$1:$E$100,5)</f>
        <v>k8</v>
      </c>
      <c r="G2031" s="0" t="str">
        <f aca="false">VLOOKUP(B2031,Sheet3!$A$1:$E$100,2)</f>
        <v>LN_2</v>
      </c>
      <c r="H2031" s="0" t="str">
        <f aca="false">VLOOKUP(B2031,Sheet3!$A$1:$E$100,3)</f>
        <v>4,60</v>
      </c>
      <c r="I2031" s="0" t="str">
        <f aca="false">VLOOKUP(F2031,Sheet4!$A$1:$B$22,2)</f>
        <v>panele_korkowe</v>
      </c>
    </row>
    <row r="2032" customFormat="false" ht="18.4" hidden="false" customHeight="true" outlineLevel="0" collapsed="false">
      <c r="A2032" s="0" t="n">
        <v>2031</v>
      </c>
      <c r="B2032" s="0" t="s">
        <v>45</v>
      </c>
      <c r="C2032" s="2" t="n">
        <v>41195</v>
      </c>
      <c r="D2032" s="0" t="n">
        <v>52</v>
      </c>
      <c r="E2032" s="0" t="n">
        <f aca="false">MONTH(C2032)</f>
        <v>10</v>
      </c>
      <c r="F2032" s="0" t="str">
        <f aca="false">VLOOKUP(B2032,Sheet3!$A$1:$E$100,5)</f>
        <v>k21</v>
      </c>
      <c r="G2032" s="0" t="str">
        <f aca="false">VLOOKUP(B2032,Sheet3!$A$1:$E$100,2)</f>
        <v>Shell</v>
      </c>
      <c r="H2032" s="0" t="str">
        <f aca="false">VLOOKUP(B2032,Sheet3!$A$1:$E$100,3)</f>
        <v>129,99</v>
      </c>
      <c r="I2032" s="0" t="str">
        <f aca="false">VLOOKUP(F2032,Sheet4!$A$1:$B$22,2)</f>
        <v>panele_korkowe</v>
      </c>
    </row>
    <row r="2033" customFormat="false" ht="18.4" hidden="false" customHeight="true" outlineLevel="0" collapsed="false">
      <c r="A2033" s="1" t="n">
        <v>2032</v>
      </c>
      <c r="B2033" s="0" t="s">
        <v>13</v>
      </c>
      <c r="C2033" s="2" t="n">
        <v>41090</v>
      </c>
      <c r="D2033" s="0" t="n">
        <v>5</v>
      </c>
      <c r="E2033" s="0" t="n">
        <f aca="false">MONTH(C2033)</f>
        <v>6</v>
      </c>
      <c r="F2033" s="0" t="str">
        <f aca="false">VLOOKUP(B2033,Sheet3!$A$1:$E$100,5)</f>
        <v>k12</v>
      </c>
      <c r="G2033" s="0" t="str">
        <f aca="false">VLOOKUP(B2033,Sheet3!$A$1:$E$100,2)</f>
        <v>1000x700x7</v>
      </c>
      <c r="H2033" s="0" t="str">
        <f aca="false">VLOOKUP(B2033,Sheet3!$A$1:$E$100,3)</f>
        <v>22,99</v>
      </c>
      <c r="I2033" s="0" t="str">
        <f aca="false">VLOOKUP(F2033,Sheet4!$A$1:$B$22,2)</f>
        <v>plyty_korkowe</v>
      </c>
    </row>
    <row r="2034" customFormat="false" ht="18.4" hidden="false" customHeight="true" outlineLevel="0" collapsed="false">
      <c r="A2034" s="0" t="n">
        <v>2033</v>
      </c>
      <c r="B2034" s="0" t="s">
        <v>105</v>
      </c>
      <c r="C2034" s="2" t="n">
        <v>41058</v>
      </c>
      <c r="D2034" s="0" t="n">
        <v>66</v>
      </c>
      <c r="E2034" s="0" t="n">
        <f aca="false">MONTH(C2034)</f>
        <v>5</v>
      </c>
      <c r="F2034" s="0" t="str">
        <f aca="false">VLOOKUP(B2034,Sheet3!$A$1:$E$100,5)</f>
        <v>k21</v>
      </c>
      <c r="G2034" s="0" t="str">
        <f aca="false">VLOOKUP(B2034,Sheet3!$A$1:$E$100,2)</f>
        <v>Nightshade</v>
      </c>
      <c r="H2034" s="0" t="str">
        <f aca="false">VLOOKUP(B2034,Sheet3!$A$1:$E$100,3)</f>
        <v>149,99</v>
      </c>
      <c r="I2034" s="0" t="str">
        <f aca="false">VLOOKUP(F2034,Sheet4!$A$1:$B$22,2)</f>
        <v>panele_korkowe</v>
      </c>
    </row>
    <row r="2035" customFormat="false" ht="18.4" hidden="false" customHeight="true" outlineLevel="0" collapsed="false">
      <c r="A2035" s="1" t="n">
        <v>2034</v>
      </c>
      <c r="B2035" s="0" t="s">
        <v>37</v>
      </c>
      <c r="C2035" s="2" t="n">
        <v>41101</v>
      </c>
      <c r="D2035" s="0" t="n">
        <v>13</v>
      </c>
      <c r="E2035" s="0" t="n">
        <f aca="false">MONTH(C2035)</f>
        <v>7</v>
      </c>
      <c r="F2035" s="0" t="str">
        <f aca="false">VLOOKUP(B2035,Sheet3!$A$1:$E$100,5)</f>
        <v>k15</v>
      </c>
      <c r="G2035" s="0" t="str">
        <f aca="false">VLOOKUP(B2035,Sheet3!$A$1:$E$100,2)</f>
        <v>kostka</v>
      </c>
      <c r="H2035" s="0" t="str">
        <f aca="false">VLOOKUP(B2035,Sheet3!$A$1:$E$100,3)</f>
        <v>25,99</v>
      </c>
      <c r="I2035" s="0" t="str">
        <f aca="false">VLOOKUP(F2035,Sheet4!$A$1:$B$22,2)</f>
        <v>maty_korkowe</v>
      </c>
    </row>
    <row r="2036" customFormat="false" ht="18.4" hidden="false" customHeight="true" outlineLevel="0" collapsed="false">
      <c r="A2036" s="0" t="n">
        <v>2035</v>
      </c>
      <c r="B2036" s="0" t="s">
        <v>64</v>
      </c>
      <c r="C2036" s="2" t="n">
        <v>40938</v>
      </c>
      <c r="D2036" s="0" t="n">
        <v>1</v>
      </c>
      <c r="E2036" s="0" t="n">
        <f aca="false">MONTH(C2036)</f>
        <v>1</v>
      </c>
      <c r="F2036" s="0" t="str">
        <f aca="false">VLOOKUP(B2036,Sheet3!$A$1:$E$100,5)</f>
        <v>k9</v>
      </c>
      <c r="G2036" s="0" t="str">
        <f aca="false">VLOOKUP(B2036,Sheet3!$A$1:$E$100,2)</f>
        <v>duze</v>
      </c>
      <c r="H2036" s="0" t="str">
        <f aca="false">VLOOKUP(B2036,Sheet3!$A$1:$E$100,3)</f>
        <v>48,00</v>
      </c>
      <c r="I2036" s="0" t="str">
        <f aca="false">VLOOKUP(F2036,Sheet4!$A$1:$B$22,2)</f>
        <v>panele_korkowe</v>
      </c>
    </row>
    <row r="2037" customFormat="false" ht="18.4" hidden="false" customHeight="true" outlineLevel="0" collapsed="false">
      <c r="A2037" s="1" t="n">
        <v>2036</v>
      </c>
      <c r="B2037" s="0" t="s">
        <v>25</v>
      </c>
      <c r="C2037" s="2" t="n">
        <v>41051</v>
      </c>
      <c r="D2037" s="0" t="n">
        <v>5</v>
      </c>
      <c r="E2037" s="0" t="n">
        <f aca="false">MONTH(C2037)</f>
        <v>5</v>
      </c>
      <c r="F2037" s="0" t="str">
        <f aca="false">VLOOKUP(B2037,Sheet3!$A$1:$E$100,5)</f>
        <v>k4</v>
      </c>
      <c r="G2037" s="0" t="str">
        <f aca="false">VLOOKUP(B2037,Sheet3!$A$1:$E$100,2)</f>
        <v>1_l_wodny</v>
      </c>
      <c r="H2037" s="0" t="str">
        <f aca="false">VLOOKUP(B2037,Sheet3!$A$1:$E$100,3)</f>
        <v>37,99</v>
      </c>
      <c r="I2037" s="0" t="str">
        <f aca="false">VLOOKUP(F2037,Sheet4!$A$1:$B$22,2)</f>
        <v>panele_korkowe</v>
      </c>
    </row>
    <row r="2038" customFormat="false" ht="18.4" hidden="false" customHeight="true" outlineLevel="0" collapsed="false">
      <c r="A2038" s="0" t="n">
        <v>2037</v>
      </c>
      <c r="B2038" s="0" t="s">
        <v>40</v>
      </c>
      <c r="C2038" s="2" t="n">
        <v>41194</v>
      </c>
      <c r="D2038" s="0" t="n">
        <v>2</v>
      </c>
      <c r="E2038" s="0" t="n">
        <f aca="false">MONTH(C2038)</f>
        <v>10</v>
      </c>
      <c r="F2038" s="0" t="str">
        <f aca="false">VLOOKUP(B2038,Sheet3!$A$1:$E$100,5)</f>
        <v>k11</v>
      </c>
      <c r="G2038" s="0" t="str">
        <f aca="false">VLOOKUP(B2038,Sheet3!$A$1:$E$100,2)</f>
        <v>kpl_8_mm</v>
      </c>
      <c r="H2038" s="0" t="str">
        <f aca="false">VLOOKUP(B2038,Sheet3!$A$1:$E$100,3)</f>
        <v>7,50</v>
      </c>
      <c r="I2038" s="0" t="str">
        <f aca="false">VLOOKUP(F2038,Sheet4!$A$1:$B$22,2)</f>
        <v>podkladki_naturalne</v>
      </c>
    </row>
    <row r="2039" customFormat="false" ht="18.4" hidden="false" customHeight="true" outlineLevel="0" collapsed="false">
      <c r="A2039" s="1" t="n">
        <v>2038</v>
      </c>
      <c r="B2039" s="0" t="s">
        <v>37</v>
      </c>
      <c r="C2039" s="2" t="n">
        <v>40996</v>
      </c>
      <c r="D2039" s="0" t="n">
        <v>3</v>
      </c>
      <c r="E2039" s="0" t="n">
        <f aca="false">MONTH(C2039)</f>
        <v>3</v>
      </c>
      <c r="F2039" s="0" t="str">
        <f aca="false">VLOOKUP(B2039,Sheet3!$A$1:$E$100,5)</f>
        <v>k15</v>
      </c>
      <c r="G2039" s="0" t="str">
        <f aca="false">VLOOKUP(B2039,Sheet3!$A$1:$E$100,2)</f>
        <v>kostka</v>
      </c>
      <c r="H2039" s="0" t="str">
        <f aca="false">VLOOKUP(B2039,Sheet3!$A$1:$E$100,3)</f>
        <v>25,99</v>
      </c>
      <c r="I2039" s="0" t="str">
        <f aca="false">VLOOKUP(F2039,Sheet4!$A$1:$B$22,2)</f>
        <v>maty_korkowe</v>
      </c>
    </row>
    <row r="2040" customFormat="false" ht="18.4" hidden="false" customHeight="true" outlineLevel="0" collapsed="false">
      <c r="A2040" s="0" t="n">
        <v>2039</v>
      </c>
      <c r="B2040" s="0" t="s">
        <v>34</v>
      </c>
      <c r="C2040" s="2" t="n">
        <v>41090</v>
      </c>
      <c r="D2040" s="0" t="n">
        <v>25</v>
      </c>
      <c r="E2040" s="0" t="n">
        <f aca="false">MONTH(C2040)</f>
        <v>6</v>
      </c>
      <c r="F2040" s="0" t="str">
        <f aca="false">VLOOKUP(B2040,Sheet3!$A$1:$E$100,5)</f>
        <v>k8</v>
      </c>
      <c r="G2040" s="0" t="str">
        <f aca="false">VLOOKUP(B2040,Sheet3!$A$1:$E$100,2)</f>
        <v>LP_4</v>
      </c>
      <c r="H2040" s="0" t="str">
        <f aca="false">VLOOKUP(B2040,Sheet3!$A$1:$E$100,3)</f>
        <v>2,30</v>
      </c>
      <c r="I2040" s="0" t="str">
        <f aca="false">VLOOKUP(F2040,Sheet4!$A$1:$B$22,2)</f>
        <v>panele_korkowe</v>
      </c>
    </row>
    <row r="2041" customFormat="false" ht="18.4" hidden="false" customHeight="true" outlineLevel="0" collapsed="false">
      <c r="A2041" s="1" t="n">
        <v>2040</v>
      </c>
      <c r="B2041" s="0" t="s">
        <v>37</v>
      </c>
      <c r="C2041" s="2" t="n">
        <v>41088</v>
      </c>
      <c r="D2041" s="0" t="n">
        <v>3</v>
      </c>
      <c r="E2041" s="0" t="n">
        <f aca="false">MONTH(C2041)</f>
        <v>6</v>
      </c>
      <c r="F2041" s="0" t="str">
        <f aca="false">VLOOKUP(B2041,Sheet3!$A$1:$E$100,5)</f>
        <v>k15</v>
      </c>
      <c r="G2041" s="0" t="str">
        <f aca="false">VLOOKUP(B2041,Sheet3!$A$1:$E$100,2)</f>
        <v>kostka</v>
      </c>
      <c r="H2041" s="0" t="str">
        <f aca="false">VLOOKUP(B2041,Sheet3!$A$1:$E$100,3)</f>
        <v>25,99</v>
      </c>
      <c r="I2041" s="0" t="str">
        <f aca="false">VLOOKUP(F2041,Sheet4!$A$1:$B$22,2)</f>
        <v>maty_korkowe</v>
      </c>
    </row>
    <row r="2042" customFormat="false" ht="18.4" hidden="false" customHeight="true" outlineLevel="0" collapsed="false">
      <c r="A2042" s="0" t="n">
        <v>2041</v>
      </c>
      <c r="B2042" s="0" t="s">
        <v>32</v>
      </c>
      <c r="C2042" s="2" t="n">
        <v>41122</v>
      </c>
      <c r="D2042" s="0" t="n">
        <v>8</v>
      </c>
      <c r="E2042" s="0" t="n">
        <f aca="false">MONTH(C2042)</f>
        <v>8</v>
      </c>
      <c r="F2042" s="0" t="str">
        <f aca="false">VLOOKUP(B2042,Sheet3!$A$1:$E$100,5)</f>
        <v>k8</v>
      </c>
      <c r="G2042" s="0" t="str">
        <f aca="false">VLOOKUP(B2042,Sheet3!$A$1:$E$100,2)</f>
        <v>LB_2</v>
      </c>
      <c r="H2042" s="0" t="str">
        <f aca="false">VLOOKUP(B2042,Sheet3!$A$1:$E$100,3)</f>
        <v>1,80</v>
      </c>
      <c r="I2042" s="0" t="str">
        <f aca="false">VLOOKUP(F2042,Sheet4!$A$1:$B$22,2)</f>
        <v>panele_korkowe</v>
      </c>
    </row>
    <row r="2043" customFormat="false" ht="18.4" hidden="false" customHeight="true" outlineLevel="0" collapsed="false">
      <c r="A2043" s="1" t="n">
        <v>2042</v>
      </c>
      <c r="B2043" s="0" t="s">
        <v>66</v>
      </c>
      <c r="C2043" s="2" t="n">
        <v>41228</v>
      </c>
      <c r="D2043" s="0" t="n">
        <v>2</v>
      </c>
      <c r="E2043" s="0" t="n">
        <f aca="false">MONTH(C2043)</f>
        <v>11</v>
      </c>
      <c r="F2043" s="0" t="str">
        <f aca="false">VLOOKUP(B2043,Sheet3!$A$1:$E$100,5)</f>
        <v>k11</v>
      </c>
      <c r="G2043" s="0" t="str">
        <f aca="false">VLOOKUP(B2043,Sheet3!$A$1:$E$100,2)</f>
        <v>kpl_5_mm</v>
      </c>
      <c r="H2043" s="0" t="str">
        <f aca="false">VLOOKUP(B2043,Sheet3!$A$1:$E$100,3)</f>
        <v>4,80</v>
      </c>
      <c r="I2043" s="0" t="str">
        <f aca="false">VLOOKUP(F2043,Sheet4!$A$1:$B$22,2)</f>
        <v>podkladki_naturalne</v>
      </c>
    </row>
    <row r="2044" customFormat="false" ht="18.4" hidden="false" customHeight="true" outlineLevel="0" collapsed="false">
      <c r="A2044" s="0" t="n">
        <v>2043</v>
      </c>
      <c r="B2044" s="0" t="s">
        <v>65</v>
      </c>
      <c r="C2044" s="2" t="n">
        <v>40947</v>
      </c>
      <c r="D2044" s="0" t="n">
        <v>2</v>
      </c>
      <c r="E2044" s="0" t="n">
        <f aca="false">MONTH(C2044)</f>
        <v>2</v>
      </c>
      <c r="F2044" s="0" t="str">
        <f aca="false">VLOOKUP(B2044,Sheet3!$A$1:$E$100,5)</f>
        <v>k12</v>
      </c>
      <c r="G2044" s="0" t="str">
        <f aca="false">VLOOKUP(B2044,Sheet3!$A$1:$E$100,2)</f>
        <v>1000x700x4</v>
      </c>
      <c r="H2044" s="0" t="str">
        <f aca="false">VLOOKUP(B2044,Sheet3!$A$1:$E$100,3)</f>
        <v>14,99</v>
      </c>
      <c r="I2044" s="0" t="str">
        <f aca="false">VLOOKUP(F2044,Sheet4!$A$1:$B$22,2)</f>
        <v>plyty_korkowe</v>
      </c>
    </row>
    <row r="2045" customFormat="false" ht="18.4" hidden="false" customHeight="true" outlineLevel="0" collapsed="false">
      <c r="A2045" s="1" t="n">
        <v>2044</v>
      </c>
      <c r="B2045" s="0" t="s">
        <v>85</v>
      </c>
      <c r="C2045" s="2" t="n">
        <v>40969</v>
      </c>
      <c r="D2045" s="0" t="n">
        <v>4</v>
      </c>
      <c r="E2045" s="0" t="n">
        <f aca="false">MONTH(C2045)</f>
        <v>3</v>
      </c>
      <c r="F2045" s="0" t="str">
        <f aca="false">VLOOKUP(B2045,Sheet3!$A$1:$E$100,5)</f>
        <v>k8</v>
      </c>
      <c r="G2045" s="0" t="str">
        <f aca="false">VLOOKUP(B2045,Sheet3!$A$1:$E$100,2)</f>
        <v>LN_2</v>
      </c>
      <c r="H2045" s="0" t="str">
        <f aca="false">VLOOKUP(B2045,Sheet3!$A$1:$E$100,3)</f>
        <v>4,60</v>
      </c>
      <c r="I2045" s="0" t="str">
        <f aca="false">VLOOKUP(F2045,Sheet4!$A$1:$B$22,2)</f>
        <v>panele_korkowe</v>
      </c>
    </row>
    <row r="2046" customFormat="false" ht="18.4" hidden="false" customHeight="true" outlineLevel="0" collapsed="false">
      <c r="A2046" s="0" t="n">
        <v>2045</v>
      </c>
      <c r="B2046" s="0" t="s">
        <v>60</v>
      </c>
      <c r="C2046" s="2" t="n">
        <v>41184</v>
      </c>
      <c r="D2046" s="0" t="n">
        <v>34</v>
      </c>
      <c r="E2046" s="0" t="n">
        <f aca="false">MONTH(C2046)</f>
        <v>10</v>
      </c>
      <c r="F2046" s="0" t="str">
        <f aca="false">VLOOKUP(B2046,Sheet3!$A$1:$E$100,5)</f>
        <v>k14</v>
      </c>
      <c r="G2046" s="0" t="str">
        <f aca="false">VLOOKUP(B2046,Sheet3!$A$1:$E$100,2)</f>
        <v>Harmony</v>
      </c>
      <c r="H2046" s="0" t="str">
        <f aca="false">VLOOKUP(B2046,Sheet3!$A$1:$E$100,3)</f>
        <v>90,99</v>
      </c>
      <c r="I2046" s="0" t="str">
        <f aca="false">VLOOKUP(F2046,Sheet4!$A$1:$B$22,2)</f>
        <v>parkiet_korkowy</v>
      </c>
    </row>
    <row r="2047" customFormat="false" ht="18.4" hidden="false" customHeight="true" outlineLevel="0" collapsed="false">
      <c r="A2047" s="1" t="n">
        <v>2046</v>
      </c>
      <c r="B2047" s="0" t="s">
        <v>45</v>
      </c>
      <c r="C2047" s="2" t="n">
        <v>41018</v>
      </c>
      <c r="D2047" s="0" t="n">
        <v>22</v>
      </c>
      <c r="E2047" s="0" t="n">
        <f aca="false">MONTH(C2047)</f>
        <v>4</v>
      </c>
      <c r="F2047" s="0" t="str">
        <f aca="false">VLOOKUP(B2047,Sheet3!$A$1:$E$100,5)</f>
        <v>k21</v>
      </c>
      <c r="G2047" s="0" t="str">
        <f aca="false">VLOOKUP(B2047,Sheet3!$A$1:$E$100,2)</f>
        <v>Shell</v>
      </c>
      <c r="H2047" s="0" t="str">
        <f aca="false">VLOOKUP(B2047,Sheet3!$A$1:$E$100,3)</f>
        <v>129,99</v>
      </c>
      <c r="I2047" s="0" t="str">
        <f aca="false">VLOOKUP(F2047,Sheet4!$A$1:$B$22,2)</f>
        <v>panele_korkowe</v>
      </c>
    </row>
    <row r="2048" customFormat="false" ht="18.4" hidden="false" customHeight="true" outlineLevel="0" collapsed="false">
      <c r="A2048" s="0" t="n">
        <v>2047</v>
      </c>
      <c r="B2048" s="0" t="s">
        <v>50</v>
      </c>
      <c r="C2048" s="2" t="n">
        <v>41059</v>
      </c>
      <c r="D2048" s="0" t="n">
        <v>20</v>
      </c>
      <c r="E2048" s="0" t="n">
        <f aca="false">MONTH(C2048)</f>
        <v>5</v>
      </c>
      <c r="F2048" s="0" t="str">
        <f aca="false">VLOOKUP(B2048,Sheet3!$A$1:$E$100,5)</f>
        <v>k8</v>
      </c>
      <c r="G2048" s="0" t="str">
        <f aca="false">VLOOKUP(B2048,Sheet3!$A$1:$E$100,2)</f>
        <v>LB_1</v>
      </c>
      <c r="H2048" s="0" t="str">
        <f aca="false">VLOOKUP(B2048,Sheet3!$A$1:$E$100,3)</f>
        <v>2,50</v>
      </c>
      <c r="I2048" s="0" t="str">
        <f aca="false">VLOOKUP(F2048,Sheet4!$A$1:$B$22,2)</f>
        <v>panele_korkowe</v>
      </c>
    </row>
    <row r="2049" customFormat="false" ht="18.4" hidden="false" customHeight="true" outlineLevel="0" collapsed="false">
      <c r="A2049" s="1" t="n">
        <v>2048</v>
      </c>
      <c r="B2049" s="0" t="s">
        <v>37</v>
      </c>
      <c r="C2049" s="2" t="n">
        <v>41144</v>
      </c>
      <c r="D2049" s="0" t="n">
        <v>4</v>
      </c>
      <c r="E2049" s="0" t="n">
        <f aca="false">MONTH(C2049)</f>
        <v>8</v>
      </c>
      <c r="F2049" s="0" t="str">
        <f aca="false">VLOOKUP(B2049,Sheet3!$A$1:$E$100,5)</f>
        <v>k15</v>
      </c>
      <c r="G2049" s="0" t="str">
        <f aca="false">VLOOKUP(B2049,Sheet3!$A$1:$E$100,2)</f>
        <v>kostka</v>
      </c>
      <c r="H2049" s="0" t="str">
        <f aca="false">VLOOKUP(B2049,Sheet3!$A$1:$E$100,3)</f>
        <v>25,99</v>
      </c>
      <c r="I2049" s="0" t="str">
        <f aca="false">VLOOKUP(F2049,Sheet4!$A$1:$B$22,2)</f>
        <v>maty_korkowe</v>
      </c>
    </row>
    <row r="2050" customFormat="false" ht="18.4" hidden="false" customHeight="true" outlineLevel="0" collapsed="false">
      <c r="A2050" s="0" t="n">
        <v>2049</v>
      </c>
      <c r="B2050" s="0" t="s">
        <v>36</v>
      </c>
      <c r="C2050" s="2" t="n">
        <v>41071</v>
      </c>
      <c r="D2050" s="0" t="n">
        <v>15</v>
      </c>
      <c r="E2050" s="0" t="n">
        <f aca="false">MONTH(C2050)</f>
        <v>6</v>
      </c>
      <c r="F2050" s="0" t="str">
        <f aca="false">VLOOKUP(B2050,Sheet3!$A$1:$E$100,5)</f>
        <v>k10</v>
      </c>
      <c r="G2050" s="0" t="str">
        <f aca="false">VLOOKUP(B2050,Sheet3!$A$1:$E$100,2)</f>
        <v>50x80</v>
      </c>
      <c r="H2050" s="0" t="str">
        <f aca="false">VLOOKUP(B2050,Sheet3!$A$1:$E$100,3)</f>
        <v>34,99</v>
      </c>
      <c r="I2050" s="0" t="str">
        <f aca="false">VLOOKUP(F2050,Sheet4!$A$1:$B$22,2)</f>
        <v>tablice_korkowe</v>
      </c>
    </row>
    <row r="2051" customFormat="false" ht="18.4" hidden="false" customHeight="true" outlineLevel="0" collapsed="false">
      <c r="A2051" s="1" t="n">
        <v>2050</v>
      </c>
      <c r="B2051" s="0" t="s">
        <v>92</v>
      </c>
      <c r="C2051" s="2" t="n">
        <v>41164</v>
      </c>
      <c r="D2051" s="0" t="n">
        <v>25</v>
      </c>
      <c r="E2051" s="0" t="n">
        <f aca="false">MONTH(C2051)</f>
        <v>9</v>
      </c>
      <c r="F2051" s="0" t="str">
        <f aca="false">VLOOKUP(B2051,Sheet3!$A$1:$E$100,5)</f>
        <v>k5</v>
      </c>
      <c r="G2051" s="0" t="str">
        <f aca="false">VLOOKUP(B2051,Sheet3!$A$1:$E$100,2)</f>
        <v>Aglomerado_20_mm</v>
      </c>
      <c r="H2051" s="0" t="str">
        <f aca="false">VLOOKUP(B2051,Sheet3!$A$1:$E$100,3)</f>
        <v>39,99</v>
      </c>
      <c r="I2051" s="0" t="str">
        <f aca="false">VLOOKUP(F2051,Sheet4!$A$1:$B$22,2)</f>
        <v>panele_korkowe</v>
      </c>
    </row>
    <row r="2052" customFormat="false" ht="18.4" hidden="false" customHeight="true" outlineLevel="0" collapsed="false">
      <c r="A2052" s="0" t="n">
        <v>2051</v>
      </c>
      <c r="B2052" s="0" t="s">
        <v>22</v>
      </c>
      <c r="C2052" s="2" t="n">
        <v>41163</v>
      </c>
      <c r="D2052" s="0" t="n">
        <v>6</v>
      </c>
      <c r="E2052" s="0" t="n">
        <f aca="false">MONTH(C2052)</f>
        <v>9</v>
      </c>
      <c r="F2052" s="0" t="str">
        <f aca="false">VLOOKUP(B2052,Sheet3!$A$1:$E$100,5)</f>
        <v>k17</v>
      </c>
      <c r="G2052" s="0" t="str">
        <f aca="false">VLOOKUP(B2052,Sheet3!$A$1:$E$100,2)</f>
        <v>korek_natryskowy</v>
      </c>
      <c r="H2052" s="0" t="str">
        <f aca="false">VLOOKUP(B2052,Sheet3!$A$1:$E$100,3)</f>
        <v>33,99</v>
      </c>
      <c r="I2052" s="0" t="str">
        <f aca="false">VLOOKUP(F2052,Sheet4!$A$1:$B$22,2)</f>
        <v>masa_korkowa</v>
      </c>
    </row>
    <row r="2053" customFormat="false" ht="18.4" hidden="false" customHeight="true" outlineLevel="0" collapsed="false">
      <c r="A2053" s="1" t="n">
        <v>2052</v>
      </c>
      <c r="B2053" s="0" t="s">
        <v>14</v>
      </c>
      <c r="C2053" s="2" t="n">
        <v>41153</v>
      </c>
      <c r="D2053" s="0" t="n">
        <v>4</v>
      </c>
      <c r="E2053" s="0" t="n">
        <f aca="false">MONTH(C2053)</f>
        <v>9</v>
      </c>
      <c r="F2053" s="0" t="str">
        <f aca="false">VLOOKUP(B2053,Sheet3!$A$1:$E$100,5)</f>
        <v>k10</v>
      </c>
      <c r="G2053" s="0" t="str">
        <f aca="false">VLOOKUP(B2053,Sheet3!$A$1:$E$100,2)</f>
        <v>40x60</v>
      </c>
      <c r="H2053" s="0" t="str">
        <f aca="false">VLOOKUP(B2053,Sheet3!$A$1:$E$100,3)</f>
        <v>25,00</v>
      </c>
      <c r="I2053" s="0" t="str">
        <f aca="false">VLOOKUP(F2053,Sheet4!$A$1:$B$22,2)</f>
        <v>tablice_korkowe</v>
      </c>
    </row>
    <row r="2054" customFormat="false" ht="18.4" hidden="false" customHeight="true" outlineLevel="0" collapsed="false">
      <c r="A2054" s="0" t="n">
        <v>2053</v>
      </c>
      <c r="B2054" s="0" t="s">
        <v>68</v>
      </c>
      <c r="C2054" s="2" t="n">
        <v>41094</v>
      </c>
      <c r="D2054" s="0" t="n">
        <v>14</v>
      </c>
      <c r="E2054" s="0" t="n">
        <f aca="false">MONTH(C2054)</f>
        <v>7</v>
      </c>
      <c r="F2054" s="0" t="str">
        <f aca="false">VLOOKUP(B2054,Sheet3!$A$1:$E$100,5)</f>
        <v>k12</v>
      </c>
      <c r="G2054" s="0" t="str">
        <f aca="false">VLOOKUP(B2054,Sheet3!$A$1:$E$100,2)</f>
        <v>1000x700x10</v>
      </c>
      <c r="H2054" s="0" t="str">
        <f aca="false">VLOOKUP(B2054,Sheet3!$A$1:$E$100,3)</f>
        <v>32,99</v>
      </c>
      <c r="I2054" s="0" t="str">
        <f aca="false">VLOOKUP(F2054,Sheet4!$A$1:$B$22,2)</f>
        <v>plyty_korkowe</v>
      </c>
    </row>
    <row r="2055" customFormat="false" ht="18.4" hidden="false" customHeight="true" outlineLevel="0" collapsed="false">
      <c r="A2055" s="1" t="n">
        <v>2054</v>
      </c>
      <c r="B2055" s="0" t="s">
        <v>37</v>
      </c>
      <c r="C2055" s="2" t="n">
        <v>41073</v>
      </c>
      <c r="D2055" s="0" t="n">
        <v>2</v>
      </c>
      <c r="E2055" s="0" t="n">
        <f aca="false">MONTH(C2055)</f>
        <v>6</v>
      </c>
      <c r="F2055" s="0" t="str">
        <f aca="false">VLOOKUP(B2055,Sheet3!$A$1:$E$100,5)</f>
        <v>k15</v>
      </c>
      <c r="G2055" s="0" t="str">
        <f aca="false">VLOOKUP(B2055,Sheet3!$A$1:$E$100,2)</f>
        <v>kostka</v>
      </c>
      <c r="H2055" s="0" t="str">
        <f aca="false">VLOOKUP(B2055,Sheet3!$A$1:$E$100,3)</f>
        <v>25,99</v>
      </c>
      <c r="I2055" s="0" t="str">
        <f aca="false">VLOOKUP(F2055,Sheet4!$A$1:$B$22,2)</f>
        <v>maty_korkowe</v>
      </c>
    </row>
    <row r="2056" customFormat="false" ht="18.4" hidden="false" customHeight="true" outlineLevel="0" collapsed="false">
      <c r="A2056" s="0" t="n">
        <v>2055</v>
      </c>
      <c r="B2056" s="0" t="s">
        <v>95</v>
      </c>
      <c r="C2056" s="2" t="n">
        <v>41019</v>
      </c>
      <c r="D2056" s="0" t="n">
        <v>100</v>
      </c>
      <c r="E2056" s="0" t="n">
        <f aca="false">MONTH(C2056)</f>
        <v>4</v>
      </c>
      <c r="F2056" s="0" t="str">
        <f aca="false">VLOOKUP(B2056,Sheet3!$A$1:$E$100,5)</f>
        <v>k21</v>
      </c>
      <c r="G2056" s="0" t="str">
        <f aca="false">VLOOKUP(B2056,Sheet3!$A$1:$E$100,2)</f>
        <v>Natural</v>
      </c>
      <c r="H2056" s="0" t="str">
        <f aca="false">VLOOKUP(B2056,Sheet3!$A$1:$E$100,3)</f>
        <v>119,99</v>
      </c>
      <c r="I2056" s="0" t="str">
        <f aca="false">VLOOKUP(F2056,Sheet4!$A$1:$B$22,2)</f>
        <v>panele_korkowe</v>
      </c>
    </row>
    <row r="2057" customFormat="false" ht="18.4" hidden="false" customHeight="true" outlineLevel="0" collapsed="false">
      <c r="A2057" s="1" t="n">
        <v>2056</v>
      </c>
      <c r="B2057" s="0" t="s">
        <v>36</v>
      </c>
      <c r="C2057" s="2" t="n">
        <v>41072</v>
      </c>
      <c r="D2057" s="0" t="n">
        <v>4</v>
      </c>
      <c r="E2057" s="0" t="n">
        <f aca="false">MONTH(C2057)</f>
        <v>6</v>
      </c>
      <c r="F2057" s="0" t="str">
        <f aca="false">VLOOKUP(B2057,Sheet3!$A$1:$E$100,5)</f>
        <v>k10</v>
      </c>
      <c r="G2057" s="0" t="str">
        <f aca="false">VLOOKUP(B2057,Sheet3!$A$1:$E$100,2)</f>
        <v>50x80</v>
      </c>
      <c r="H2057" s="0" t="str">
        <f aca="false">VLOOKUP(B2057,Sheet3!$A$1:$E$100,3)</f>
        <v>34,99</v>
      </c>
      <c r="I2057" s="0" t="str">
        <f aca="false">VLOOKUP(F2057,Sheet4!$A$1:$B$22,2)</f>
        <v>tablice_korkowe</v>
      </c>
    </row>
    <row r="2058" customFormat="false" ht="18.4" hidden="false" customHeight="true" outlineLevel="0" collapsed="false">
      <c r="A2058" s="0" t="n">
        <v>2057</v>
      </c>
      <c r="B2058" s="0" t="s">
        <v>25</v>
      </c>
      <c r="C2058" s="2" t="n">
        <v>40973</v>
      </c>
      <c r="D2058" s="0" t="n">
        <v>1</v>
      </c>
      <c r="E2058" s="0" t="n">
        <f aca="false">MONTH(C2058)</f>
        <v>3</v>
      </c>
      <c r="F2058" s="0" t="str">
        <f aca="false">VLOOKUP(B2058,Sheet3!$A$1:$E$100,5)</f>
        <v>k4</v>
      </c>
      <c r="G2058" s="0" t="str">
        <f aca="false">VLOOKUP(B2058,Sheet3!$A$1:$E$100,2)</f>
        <v>1_l_wodny</v>
      </c>
      <c r="H2058" s="0" t="str">
        <f aca="false">VLOOKUP(B2058,Sheet3!$A$1:$E$100,3)</f>
        <v>37,99</v>
      </c>
      <c r="I2058" s="0" t="str">
        <f aca="false">VLOOKUP(F2058,Sheet4!$A$1:$B$22,2)</f>
        <v>panele_korkowe</v>
      </c>
    </row>
    <row r="2059" customFormat="false" ht="18.4" hidden="false" customHeight="true" outlineLevel="0" collapsed="false">
      <c r="A2059" s="1" t="n">
        <v>2058</v>
      </c>
      <c r="B2059" s="0" t="s">
        <v>25</v>
      </c>
      <c r="C2059" s="2" t="n">
        <v>41025</v>
      </c>
      <c r="D2059" s="0" t="n">
        <v>5</v>
      </c>
      <c r="E2059" s="0" t="n">
        <f aca="false">MONTH(C2059)</f>
        <v>4</v>
      </c>
      <c r="F2059" s="0" t="str">
        <f aca="false">VLOOKUP(B2059,Sheet3!$A$1:$E$100,5)</f>
        <v>k4</v>
      </c>
      <c r="G2059" s="0" t="str">
        <f aca="false">VLOOKUP(B2059,Sheet3!$A$1:$E$100,2)</f>
        <v>1_l_wodny</v>
      </c>
      <c r="H2059" s="0" t="str">
        <f aca="false">VLOOKUP(B2059,Sheet3!$A$1:$E$100,3)</f>
        <v>37,99</v>
      </c>
      <c r="I2059" s="0" t="str">
        <f aca="false">VLOOKUP(F2059,Sheet4!$A$1:$B$22,2)</f>
        <v>panele_korkowe</v>
      </c>
    </row>
    <row r="2060" customFormat="false" ht="18.4" hidden="false" customHeight="true" outlineLevel="0" collapsed="false">
      <c r="A2060" s="0" t="n">
        <v>2059</v>
      </c>
      <c r="B2060" s="0" t="s">
        <v>52</v>
      </c>
      <c r="C2060" s="2" t="n">
        <v>41211</v>
      </c>
      <c r="D2060" s="0" t="n">
        <v>20</v>
      </c>
      <c r="E2060" s="0" t="n">
        <f aca="false">MONTH(C2060)</f>
        <v>10</v>
      </c>
      <c r="F2060" s="0" t="str">
        <f aca="false">VLOOKUP(B2060,Sheet3!$A$1:$E$100,5)</f>
        <v>k10</v>
      </c>
      <c r="G2060" s="0" t="str">
        <f aca="false">VLOOKUP(B2060,Sheet3!$A$1:$E$100,2)</f>
        <v>120x150</v>
      </c>
      <c r="H2060" s="0" t="str">
        <f aca="false">VLOOKUP(B2060,Sheet3!$A$1:$E$100,3)</f>
        <v>159,00</v>
      </c>
      <c r="I2060" s="0" t="str">
        <f aca="false">VLOOKUP(F2060,Sheet4!$A$1:$B$22,2)</f>
        <v>tablice_korkowe</v>
      </c>
    </row>
    <row r="2061" customFormat="false" ht="18.4" hidden="false" customHeight="true" outlineLevel="0" collapsed="false">
      <c r="A2061" s="1" t="n">
        <v>2060</v>
      </c>
      <c r="B2061" s="0" t="s">
        <v>92</v>
      </c>
      <c r="C2061" s="2" t="n">
        <v>41135</v>
      </c>
      <c r="D2061" s="0" t="n">
        <v>21</v>
      </c>
      <c r="E2061" s="0" t="n">
        <f aca="false">MONTH(C2061)</f>
        <v>8</v>
      </c>
      <c r="F2061" s="0" t="str">
        <f aca="false">VLOOKUP(B2061,Sheet3!$A$1:$E$100,5)</f>
        <v>k5</v>
      </c>
      <c r="G2061" s="0" t="str">
        <f aca="false">VLOOKUP(B2061,Sheet3!$A$1:$E$100,2)</f>
        <v>Aglomerado_20_mm</v>
      </c>
      <c r="H2061" s="0" t="str">
        <f aca="false">VLOOKUP(B2061,Sheet3!$A$1:$E$100,3)</f>
        <v>39,99</v>
      </c>
      <c r="I2061" s="0" t="str">
        <f aca="false">VLOOKUP(F2061,Sheet4!$A$1:$B$22,2)</f>
        <v>panele_korkowe</v>
      </c>
    </row>
    <row r="2062" customFormat="false" ht="18.4" hidden="false" customHeight="true" outlineLevel="0" collapsed="false">
      <c r="A2062" s="0" t="n">
        <v>2061</v>
      </c>
      <c r="B2062" s="0" t="s">
        <v>37</v>
      </c>
      <c r="C2062" s="2" t="n">
        <v>41158</v>
      </c>
      <c r="D2062" s="0" t="n">
        <v>16</v>
      </c>
      <c r="E2062" s="0" t="n">
        <f aca="false">MONTH(C2062)</f>
        <v>9</v>
      </c>
      <c r="F2062" s="0" t="str">
        <f aca="false">VLOOKUP(B2062,Sheet3!$A$1:$E$100,5)</f>
        <v>k15</v>
      </c>
      <c r="G2062" s="0" t="str">
        <f aca="false">VLOOKUP(B2062,Sheet3!$A$1:$E$100,2)</f>
        <v>kostka</v>
      </c>
      <c r="H2062" s="0" t="str">
        <f aca="false">VLOOKUP(B2062,Sheet3!$A$1:$E$100,3)</f>
        <v>25,99</v>
      </c>
      <c r="I2062" s="0" t="str">
        <f aca="false">VLOOKUP(F2062,Sheet4!$A$1:$B$22,2)</f>
        <v>maty_korkowe</v>
      </c>
    </row>
    <row r="2063" customFormat="false" ht="18.4" hidden="false" customHeight="true" outlineLevel="0" collapsed="false">
      <c r="A2063" s="1" t="n">
        <v>2062</v>
      </c>
      <c r="B2063" s="0" t="s">
        <v>51</v>
      </c>
      <c r="C2063" s="2" t="n">
        <v>41102</v>
      </c>
      <c r="D2063" s="0" t="n">
        <v>10</v>
      </c>
      <c r="E2063" s="0" t="n">
        <f aca="false">MONTH(C2063)</f>
        <v>7</v>
      </c>
      <c r="F2063" s="0" t="str">
        <f aca="false">VLOOKUP(B2063,Sheet3!$A$1:$E$100,5)</f>
        <v>k10</v>
      </c>
      <c r="G2063" s="0" t="str">
        <f aca="false">VLOOKUP(B2063,Sheet3!$A$1:$E$100,2)</f>
        <v>60x80</v>
      </c>
      <c r="H2063" s="0" t="str">
        <f aca="false">VLOOKUP(B2063,Sheet3!$A$1:$E$100,3)</f>
        <v>51,00</v>
      </c>
      <c r="I2063" s="0" t="str">
        <f aca="false">VLOOKUP(F2063,Sheet4!$A$1:$B$22,2)</f>
        <v>tablice_korkowe</v>
      </c>
    </row>
    <row r="2064" customFormat="false" ht="18.4" hidden="false" customHeight="true" outlineLevel="0" collapsed="false">
      <c r="A2064" s="0" t="n">
        <v>2063</v>
      </c>
      <c r="B2064" s="0" t="s">
        <v>95</v>
      </c>
      <c r="C2064" s="2" t="n">
        <v>41130</v>
      </c>
      <c r="D2064" s="0" t="n">
        <v>25</v>
      </c>
      <c r="E2064" s="0" t="n">
        <f aca="false">MONTH(C2064)</f>
        <v>8</v>
      </c>
      <c r="F2064" s="0" t="str">
        <f aca="false">VLOOKUP(B2064,Sheet3!$A$1:$E$100,5)</f>
        <v>k21</v>
      </c>
      <c r="G2064" s="0" t="str">
        <f aca="false">VLOOKUP(B2064,Sheet3!$A$1:$E$100,2)</f>
        <v>Natural</v>
      </c>
      <c r="H2064" s="0" t="str">
        <f aca="false">VLOOKUP(B2064,Sheet3!$A$1:$E$100,3)</f>
        <v>119,99</v>
      </c>
      <c r="I2064" s="0" t="str">
        <f aca="false">VLOOKUP(F2064,Sheet4!$A$1:$B$22,2)</f>
        <v>panele_korkowe</v>
      </c>
    </row>
    <row r="2065" customFormat="false" ht="18.4" hidden="false" customHeight="true" outlineLevel="0" collapsed="false">
      <c r="A2065" s="1" t="n">
        <v>2064</v>
      </c>
      <c r="B2065" s="0" t="s">
        <v>37</v>
      </c>
      <c r="C2065" s="2" t="n">
        <v>41137</v>
      </c>
      <c r="D2065" s="0" t="n">
        <v>4</v>
      </c>
      <c r="E2065" s="0" t="n">
        <f aca="false">MONTH(C2065)</f>
        <v>8</v>
      </c>
      <c r="F2065" s="0" t="str">
        <f aca="false">VLOOKUP(B2065,Sheet3!$A$1:$E$100,5)</f>
        <v>k15</v>
      </c>
      <c r="G2065" s="0" t="str">
        <f aca="false">VLOOKUP(B2065,Sheet3!$A$1:$E$100,2)</f>
        <v>kostka</v>
      </c>
      <c r="H2065" s="0" t="str">
        <f aca="false">VLOOKUP(B2065,Sheet3!$A$1:$E$100,3)</f>
        <v>25,99</v>
      </c>
      <c r="I2065" s="0" t="str">
        <f aca="false">VLOOKUP(F2065,Sheet4!$A$1:$B$22,2)</f>
        <v>maty_korkowe</v>
      </c>
    </row>
    <row r="2066" customFormat="false" ht="18.4" hidden="false" customHeight="true" outlineLevel="0" collapsed="false">
      <c r="A2066" s="0" t="n">
        <v>2065</v>
      </c>
      <c r="B2066" s="0" t="s">
        <v>37</v>
      </c>
      <c r="C2066" s="2" t="n">
        <v>40913</v>
      </c>
      <c r="D2066" s="0" t="n">
        <v>18</v>
      </c>
      <c r="E2066" s="0" t="n">
        <f aca="false">MONTH(C2066)</f>
        <v>1</v>
      </c>
      <c r="F2066" s="0" t="str">
        <f aca="false">VLOOKUP(B2066,Sheet3!$A$1:$E$100,5)</f>
        <v>k15</v>
      </c>
      <c r="G2066" s="0" t="str">
        <f aca="false">VLOOKUP(B2066,Sheet3!$A$1:$E$100,2)</f>
        <v>kostka</v>
      </c>
      <c r="H2066" s="0" t="str">
        <f aca="false">VLOOKUP(B2066,Sheet3!$A$1:$E$100,3)</f>
        <v>25,99</v>
      </c>
      <c r="I2066" s="0" t="str">
        <f aca="false">VLOOKUP(F2066,Sheet4!$A$1:$B$22,2)</f>
        <v>maty_korkowe</v>
      </c>
    </row>
    <row r="2067" customFormat="false" ht="18.4" hidden="false" customHeight="true" outlineLevel="0" collapsed="false">
      <c r="A2067" s="1" t="n">
        <v>2066</v>
      </c>
      <c r="B2067" s="0" t="s">
        <v>67</v>
      </c>
      <c r="C2067" s="2" t="n">
        <v>41167</v>
      </c>
      <c r="D2067" s="0" t="n">
        <v>25</v>
      </c>
      <c r="E2067" s="0" t="n">
        <f aca="false">MONTH(C2067)</f>
        <v>9</v>
      </c>
      <c r="F2067" s="0" t="str">
        <f aca="false">VLOOKUP(B2067,Sheet3!$A$1:$E$100,5)</f>
        <v>k14</v>
      </c>
      <c r="G2067" s="0" t="str">
        <f aca="false">VLOOKUP(B2067,Sheet3!$A$1:$E$100,2)</f>
        <v>Rapsodia</v>
      </c>
      <c r="H2067" s="0" t="str">
        <f aca="false">VLOOKUP(B2067,Sheet3!$A$1:$E$100,3)</f>
        <v>64,99</v>
      </c>
      <c r="I2067" s="0" t="str">
        <f aca="false">VLOOKUP(F2067,Sheet4!$A$1:$B$22,2)</f>
        <v>parkiet_korkowy</v>
      </c>
    </row>
    <row r="2068" customFormat="false" ht="18.4" hidden="false" customHeight="true" outlineLevel="0" collapsed="false">
      <c r="A2068" s="0" t="n">
        <v>2067</v>
      </c>
      <c r="B2068" s="0" t="s">
        <v>57</v>
      </c>
      <c r="C2068" s="2" t="n">
        <v>41016</v>
      </c>
      <c r="D2068" s="0" t="n">
        <v>26</v>
      </c>
      <c r="E2068" s="0" t="n">
        <f aca="false">MONTH(C2068)</f>
        <v>4</v>
      </c>
      <c r="F2068" s="0" t="str">
        <f aca="false">VLOOKUP(B2068,Sheet3!$A$1:$E$100,5)</f>
        <v>k6</v>
      </c>
      <c r="G2068" s="0" t="str">
        <f aca="false">VLOOKUP(B2068,Sheet3!$A$1:$E$100,2)</f>
        <v>940x23x7</v>
      </c>
      <c r="H2068" s="0" t="str">
        <f aca="false">VLOOKUP(B2068,Sheet3!$A$1:$E$100,3)</f>
        <v>2,89</v>
      </c>
      <c r="I2068" s="0" t="str">
        <f aca="false">VLOOKUP(F2068,Sheet4!$A$1:$B$22,2)</f>
        <v>panele_korkowe</v>
      </c>
    </row>
    <row r="2069" customFormat="false" ht="18.4" hidden="false" customHeight="true" outlineLevel="0" collapsed="false">
      <c r="A2069" s="1" t="n">
        <v>2068</v>
      </c>
      <c r="B2069" s="0" t="s">
        <v>22</v>
      </c>
      <c r="C2069" s="2" t="n">
        <v>41003</v>
      </c>
      <c r="D2069" s="0" t="n">
        <v>24</v>
      </c>
      <c r="E2069" s="0" t="n">
        <f aca="false">MONTH(C2069)</f>
        <v>4</v>
      </c>
      <c r="F2069" s="0" t="str">
        <f aca="false">VLOOKUP(B2069,Sheet3!$A$1:$E$100,5)</f>
        <v>k17</v>
      </c>
      <c r="G2069" s="0" t="str">
        <f aca="false">VLOOKUP(B2069,Sheet3!$A$1:$E$100,2)</f>
        <v>korek_natryskowy</v>
      </c>
      <c r="H2069" s="0" t="str">
        <f aca="false">VLOOKUP(B2069,Sheet3!$A$1:$E$100,3)</f>
        <v>33,99</v>
      </c>
      <c r="I2069" s="0" t="str">
        <f aca="false">VLOOKUP(F2069,Sheet4!$A$1:$B$22,2)</f>
        <v>masa_korkowa</v>
      </c>
    </row>
    <row r="2070" customFormat="false" ht="18.4" hidden="false" customHeight="true" outlineLevel="0" collapsed="false">
      <c r="A2070" s="0" t="n">
        <v>2069</v>
      </c>
      <c r="B2070" s="0" t="s">
        <v>23</v>
      </c>
      <c r="C2070" s="2" t="n">
        <v>40948</v>
      </c>
      <c r="D2070" s="0" t="n">
        <v>24</v>
      </c>
      <c r="E2070" s="0" t="n">
        <f aca="false">MONTH(C2070)</f>
        <v>2</v>
      </c>
      <c r="F2070" s="0" t="str">
        <f aca="false">VLOOKUP(B2070,Sheet3!$A$1:$E$100,5)</f>
        <v>k3</v>
      </c>
      <c r="G2070" s="0" t="str">
        <f aca="false">VLOOKUP(B2070,Sheet3!$A$1:$E$100,2)</f>
        <v>frakcja_2,8-4,0_mm</v>
      </c>
      <c r="H2070" s="0" t="str">
        <f aca="false">VLOOKUP(B2070,Sheet3!$A$1:$E$100,3)</f>
        <v>12,80</v>
      </c>
      <c r="I2070" s="0" t="str">
        <f aca="false">VLOOKUP(F2070,Sheet4!$A$1:$B$22,2)</f>
        <v>panele_korkowe</v>
      </c>
    </row>
    <row r="2071" customFormat="false" ht="18.4" hidden="false" customHeight="true" outlineLevel="0" collapsed="false">
      <c r="A2071" s="1" t="n">
        <v>2070</v>
      </c>
      <c r="B2071" s="0" t="s">
        <v>29</v>
      </c>
      <c r="C2071" s="2" t="n">
        <v>41166</v>
      </c>
      <c r="D2071" s="0" t="n">
        <v>2</v>
      </c>
      <c r="E2071" s="0" t="n">
        <f aca="false">MONTH(C2071)</f>
        <v>9</v>
      </c>
      <c r="F2071" s="0" t="str">
        <f aca="false">VLOOKUP(B2071,Sheet3!$A$1:$E$100,5)</f>
        <v>k10</v>
      </c>
      <c r="G2071" s="0" t="str">
        <f aca="false">VLOOKUP(B2071,Sheet3!$A$1:$E$100,2)</f>
        <v>150x180</v>
      </c>
      <c r="H2071" s="0" t="str">
        <f aca="false">VLOOKUP(B2071,Sheet3!$A$1:$E$100,3)</f>
        <v>199,00</v>
      </c>
      <c r="I2071" s="0" t="str">
        <f aca="false">VLOOKUP(F2071,Sheet4!$A$1:$B$22,2)</f>
        <v>tablice_korkowe</v>
      </c>
    </row>
    <row r="2072" customFormat="false" ht="18.4" hidden="false" customHeight="true" outlineLevel="0" collapsed="false">
      <c r="A2072" s="0" t="n">
        <v>2071</v>
      </c>
      <c r="B2072" s="0" t="s">
        <v>48</v>
      </c>
      <c r="C2072" s="2" t="n">
        <v>41080</v>
      </c>
      <c r="D2072" s="0" t="n">
        <v>2</v>
      </c>
      <c r="E2072" s="0" t="n">
        <f aca="false">MONTH(C2072)</f>
        <v>6</v>
      </c>
      <c r="F2072" s="0" t="str">
        <f aca="false">VLOOKUP(B2072,Sheet3!$A$1:$E$100,5)</f>
        <v>k19</v>
      </c>
      <c r="G2072" s="0" t="str">
        <f aca="false">VLOOKUP(B2072,Sheet3!$A$1:$E$100,2)</f>
        <v>Cukiernica</v>
      </c>
      <c r="H2072" s="0" t="str">
        <f aca="false">VLOOKUP(B2072,Sheet3!$A$1:$E$100,3)</f>
        <v>25,99</v>
      </c>
      <c r="I2072" s="0" t="str">
        <f aca="false">VLOOKUP(F2072,Sheet4!$A$1:$B$22,2)</f>
        <v>wyroby_korkowe</v>
      </c>
    </row>
    <row r="2073" customFormat="false" ht="18.4" hidden="false" customHeight="true" outlineLevel="0" collapsed="false">
      <c r="A2073" s="1" t="n">
        <v>2072</v>
      </c>
      <c r="B2073" s="0" t="s">
        <v>42</v>
      </c>
      <c r="C2073" s="2" t="n">
        <v>41156</v>
      </c>
      <c r="D2073" s="0" t="n">
        <v>12</v>
      </c>
      <c r="E2073" s="0" t="n">
        <f aca="false">MONTH(C2073)</f>
        <v>9</v>
      </c>
      <c r="F2073" s="0" t="str">
        <f aca="false">VLOOKUP(B2073,Sheet3!$A$1:$E$100,5)</f>
        <v>k20</v>
      </c>
      <c r="G2073" s="0" t="str">
        <f aca="false">VLOOKUP(B2073,Sheet3!$A$1:$E$100,2)</f>
        <v>Stozkowe_male</v>
      </c>
      <c r="H2073" s="0" t="str">
        <f aca="false">VLOOKUP(B2073,Sheet3!$A$1:$E$100,3)</f>
        <v>0,49</v>
      </c>
      <c r="I2073" s="0" t="str">
        <f aca="false">VLOOKUP(F2073,Sheet4!$A$1:$B$22,2)</f>
        <v>korki_do_butelek</v>
      </c>
    </row>
    <row r="2074" customFormat="false" ht="18.4" hidden="false" customHeight="true" outlineLevel="0" collapsed="false">
      <c r="A2074" s="0" t="n">
        <v>2073</v>
      </c>
      <c r="B2074" s="0" t="s">
        <v>33</v>
      </c>
      <c r="C2074" s="2" t="n">
        <v>41066</v>
      </c>
      <c r="D2074" s="0" t="n">
        <v>13</v>
      </c>
      <c r="E2074" s="0" t="n">
        <f aca="false">MONTH(C2074)</f>
        <v>6</v>
      </c>
      <c r="F2074" s="0" t="str">
        <f aca="false">VLOOKUP(B2074,Sheet3!$A$1:$E$100,5)</f>
        <v>k5</v>
      </c>
      <c r="G2074" s="0" t="str">
        <f aca="false">VLOOKUP(B2074,Sheet3!$A$1:$E$100,2)</f>
        <v>Aglomerado_50_mm</v>
      </c>
      <c r="H2074" s="0" t="str">
        <f aca="false">VLOOKUP(B2074,Sheet3!$A$1:$E$100,3)</f>
        <v>59,99</v>
      </c>
      <c r="I2074" s="0" t="str">
        <f aca="false">VLOOKUP(F2074,Sheet4!$A$1:$B$22,2)</f>
        <v>panele_korkowe</v>
      </c>
    </row>
    <row r="2075" customFormat="false" ht="18.4" hidden="false" customHeight="true" outlineLevel="0" collapsed="false">
      <c r="A2075" s="1" t="n">
        <v>2074</v>
      </c>
      <c r="B2075" s="0" t="s">
        <v>32</v>
      </c>
      <c r="C2075" s="2" t="n">
        <v>41090</v>
      </c>
      <c r="D2075" s="0" t="n">
        <v>32</v>
      </c>
      <c r="E2075" s="0" t="n">
        <f aca="false">MONTH(C2075)</f>
        <v>6</v>
      </c>
      <c r="F2075" s="0" t="str">
        <f aca="false">VLOOKUP(B2075,Sheet3!$A$1:$E$100,5)</f>
        <v>k8</v>
      </c>
      <c r="G2075" s="0" t="str">
        <f aca="false">VLOOKUP(B2075,Sheet3!$A$1:$E$100,2)</f>
        <v>LB_2</v>
      </c>
      <c r="H2075" s="0" t="str">
        <f aca="false">VLOOKUP(B2075,Sheet3!$A$1:$E$100,3)</f>
        <v>1,80</v>
      </c>
      <c r="I2075" s="0" t="str">
        <f aca="false">VLOOKUP(F2075,Sheet4!$A$1:$B$22,2)</f>
        <v>panele_korkowe</v>
      </c>
    </row>
    <row r="2076" customFormat="false" ht="18.4" hidden="false" customHeight="true" outlineLevel="0" collapsed="false">
      <c r="A2076" s="0" t="n">
        <v>2075</v>
      </c>
      <c r="B2076" s="0" t="s">
        <v>17</v>
      </c>
      <c r="C2076" s="2" t="n">
        <v>41088</v>
      </c>
      <c r="D2076" s="0" t="n">
        <v>2</v>
      </c>
      <c r="E2076" s="0" t="n">
        <f aca="false">MONTH(C2076)</f>
        <v>6</v>
      </c>
      <c r="F2076" s="0" t="str">
        <f aca="false">VLOOKUP(B2076,Sheet3!$A$1:$E$100,5)</f>
        <v>k19</v>
      </c>
      <c r="G2076" s="0" t="str">
        <f aca="false">VLOOKUP(B2076,Sheet3!$A$1:$E$100,2)</f>
        <v>Taca_prostokatna</v>
      </c>
      <c r="H2076" s="0" t="str">
        <f aca="false">VLOOKUP(B2076,Sheet3!$A$1:$E$100,3)</f>
        <v>26,99</v>
      </c>
      <c r="I2076" s="0" t="str">
        <f aca="false">VLOOKUP(F2076,Sheet4!$A$1:$B$22,2)</f>
        <v>wyroby_korkowe</v>
      </c>
    </row>
    <row r="2077" customFormat="false" ht="18.4" hidden="false" customHeight="true" outlineLevel="0" collapsed="false">
      <c r="A2077" s="1" t="n">
        <v>2076</v>
      </c>
      <c r="B2077" s="0" t="s">
        <v>21</v>
      </c>
      <c r="C2077" s="2" t="n">
        <v>41016</v>
      </c>
      <c r="D2077" s="0" t="n">
        <v>30</v>
      </c>
      <c r="E2077" s="0" t="n">
        <f aca="false">MONTH(C2077)</f>
        <v>4</v>
      </c>
      <c r="F2077" s="0" t="str">
        <f aca="false">VLOOKUP(B2077,Sheet3!$A$1:$E$100,5)</f>
        <v>k8</v>
      </c>
      <c r="G2077" s="0" t="str">
        <f aca="false">VLOOKUP(B2077,Sheet3!$A$1:$E$100,2)</f>
        <v>LK_3</v>
      </c>
      <c r="H2077" s="0" t="str">
        <f aca="false">VLOOKUP(B2077,Sheet3!$A$1:$E$100,3)</f>
        <v>3,60</v>
      </c>
      <c r="I2077" s="0" t="str">
        <f aca="false">VLOOKUP(F2077,Sheet4!$A$1:$B$22,2)</f>
        <v>panele_korkowe</v>
      </c>
    </row>
    <row r="2078" customFormat="false" ht="18.4" hidden="false" customHeight="true" outlineLevel="0" collapsed="false">
      <c r="A2078" s="0" t="n">
        <v>2077</v>
      </c>
      <c r="B2078" s="0" t="s">
        <v>14</v>
      </c>
      <c r="C2078" s="2" t="n">
        <v>41079</v>
      </c>
      <c r="D2078" s="0" t="n">
        <v>5</v>
      </c>
      <c r="E2078" s="0" t="n">
        <f aca="false">MONTH(C2078)</f>
        <v>6</v>
      </c>
      <c r="F2078" s="0" t="str">
        <f aca="false">VLOOKUP(B2078,Sheet3!$A$1:$E$100,5)</f>
        <v>k10</v>
      </c>
      <c r="G2078" s="0" t="str">
        <f aca="false">VLOOKUP(B2078,Sheet3!$A$1:$E$100,2)</f>
        <v>40x60</v>
      </c>
      <c r="H2078" s="0" t="str">
        <f aca="false">VLOOKUP(B2078,Sheet3!$A$1:$E$100,3)</f>
        <v>25,00</v>
      </c>
      <c r="I2078" s="0" t="str">
        <f aca="false">VLOOKUP(F2078,Sheet4!$A$1:$B$22,2)</f>
        <v>tablice_korkowe</v>
      </c>
    </row>
    <row r="2079" customFormat="false" ht="18.4" hidden="false" customHeight="true" outlineLevel="0" collapsed="false">
      <c r="A2079" s="1" t="n">
        <v>2078</v>
      </c>
      <c r="B2079" s="0" t="s">
        <v>65</v>
      </c>
      <c r="C2079" s="2" t="n">
        <v>41151</v>
      </c>
      <c r="D2079" s="0" t="n">
        <v>7</v>
      </c>
      <c r="E2079" s="0" t="n">
        <f aca="false">MONTH(C2079)</f>
        <v>8</v>
      </c>
      <c r="F2079" s="0" t="str">
        <f aca="false">VLOOKUP(B2079,Sheet3!$A$1:$E$100,5)</f>
        <v>k12</v>
      </c>
      <c r="G2079" s="0" t="str">
        <f aca="false">VLOOKUP(B2079,Sheet3!$A$1:$E$100,2)</f>
        <v>1000x700x4</v>
      </c>
      <c r="H2079" s="0" t="str">
        <f aca="false">VLOOKUP(B2079,Sheet3!$A$1:$E$100,3)</f>
        <v>14,99</v>
      </c>
      <c r="I2079" s="0" t="str">
        <f aca="false">VLOOKUP(F2079,Sheet4!$A$1:$B$22,2)</f>
        <v>plyty_korkowe</v>
      </c>
    </row>
    <row r="2080" customFormat="false" ht="18.4" hidden="false" customHeight="true" outlineLevel="0" collapsed="false">
      <c r="A2080" s="0" t="n">
        <v>2079</v>
      </c>
      <c r="B2080" s="0" t="s">
        <v>66</v>
      </c>
      <c r="C2080" s="2" t="n">
        <v>40978</v>
      </c>
      <c r="D2080" s="0" t="n">
        <v>4</v>
      </c>
      <c r="E2080" s="0" t="n">
        <f aca="false">MONTH(C2080)</f>
        <v>3</v>
      </c>
      <c r="F2080" s="0" t="str">
        <f aca="false">VLOOKUP(B2080,Sheet3!$A$1:$E$100,5)</f>
        <v>k11</v>
      </c>
      <c r="G2080" s="0" t="str">
        <f aca="false">VLOOKUP(B2080,Sheet3!$A$1:$E$100,2)</f>
        <v>kpl_5_mm</v>
      </c>
      <c r="H2080" s="0" t="str">
        <f aca="false">VLOOKUP(B2080,Sheet3!$A$1:$E$100,3)</f>
        <v>4,80</v>
      </c>
      <c r="I2080" s="0" t="str">
        <f aca="false">VLOOKUP(F2080,Sheet4!$A$1:$B$22,2)</f>
        <v>podkladki_naturalne</v>
      </c>
    </row>
    <row r="2081" customFormat="false" ht="18.4" hidden="false" customHeight="true" outlineLevel="0" collapsed="false">
      <c r="A2081" s="1" t="n">
        <v>2080</v>
      </c>
      <c r="B2081" s="0" t="s">
        <v>89</v>
      </c>
      <c r="C2081" s="2" t="n">
        <v>41065</v>
      </c>
      <c r="D2081" s="0" t="n">
        <v>5</v>
      </c>
      <c r="E2081" s="0" t="n">
        <f aca="false">MONTH(C2081)</f>
        <v>6</v>
      </c>
      <c r="F2081" s="0" t="str">
        <f aca="false">VLOOKUP(B2081,Sheet3!$A$1:$E$100,5)</f>
        <v>k19</v>
      </c>
      <c r="G2081" s="0" t="str">
        <f aca="false">VLOOKUP(B2081,Sheet3!$A$1:$E$100,2)</f>
        <v>Taca_okragla</v>
      </c>
      <c r="H2081" s="0" t="str">
        <f aca="false">VLOOKUP(B2081,Sheet3!$A$1:$E$100,3)</f>
        <v>32,49</v>
      </c>
      <c r="I2081" s="0" t="str">
        <f aca="false">VLOOKUP(F2081,Sheet4!$A$1:$B$22,2)</f>
        <v>wyroby_korkowe</v>
      </c>
    </row>
    <row r="2082" customFormat="false" ht="18.4" hidden="false" customHeight="true" outlineLevel="0" collapsed="false">
      <c r="A2082" s="0" t="n">
        <v>2081</v>
      </c>
      <c r="B2082" s="0" t="s">
        <v>59</v>
      </c>
      <c r="C2082" s="2" t="n">
        <v>41050</v>
      </c>
      <c r="D2082" s="0" t="n">
        <v>10</v>
      </c>
      <c r="E2082" s="0" t="n">
        <f aca="false">MONTH(C2082)</f>
        <v>5</v>
      </c>
      <c r="F2082" s="0" t="str">
        <f aca="false">VLOOKUP(B2082,Sheet3!$A$1:$E$100,5)</f>
        <v>k16</v>
      </c>
      <c r="G2082" s="0" t="str">
        <f aca="false">VLOOKUP(B2082,Sheet3!$A$1:$E$100,2)</f>
        <v>standard</v>
      </c>
      <c r="H2082" s="0" t="str">
        <f aca="false">VLOOKUP(B2082,Sheet3!$A$1:$E$100,3)</f>
        <v>1,09</v>
      </c>
      <c r="I2082" s="0" t="str">
        <f aca="false">VLOOKUP(F2082,Sheet4!$A$1:$B$22,2)</f>
        <v>przekladki_korkowe</v>
      </c>
    </row>
    <row r="2083" customFormat="false" ht="18.4" hidden="false" customHeight="true" outlineLevel="0" collapsed="false">
      <c r="A2083" s="1" t="n">
        <v>2082</v>
      </c>
      <c r="B2083" s="0" t="s">
        <v>19</v>
      </c>
      <c r="C2083" s="2" t="n">
        <v>41108</v>
      </c>
      <c r="D2083" s="0" t="n">
        <v>15</v>
      </c>
      <c r="E2083" s="0" t="n">
        <f aca="false">MONTH(C2083)</f>
        <v>7</v>
      </c>
      <c r="F2083" s="0" t="str">
        <f aca="false">VLOOKUP(B2083,Sheet3!$A$1:$E$100,5)</f>
        <v>k20</v>
      </c>
      <c r="G2083" s="0" t="str">
        <f aca="false">VLOOKUP(B2083,Sheet3!$A$1:$E$100,2)</f>
        <v>Stozkowe_srednie</v>
      </c>
      <c r="H2083" s="0" t="str">
        <f aca="false">VLOOKUP(B2083,Sheet3!$A$1:$E$100,3)</f>
        <v>0,89</v>
      </c>
      <c r="I2083" s="0" t="str">
        <f aca="false">VLOOKUP(F2083,Sheet4!$A$1:$B$22,2)</f>
        <v>korki_do_butelek</v>
      </c>
    </row>
    <row r="2084" customFormat="false" ht="18.4" hidden="false" customHeight="true" outlineLevel="0" collapsed="false">
      <c r="A2084" s="0" t="n">
        <v>2083</v>
      </c>
      <c r="B2084" s="0" t="s">
        <v>69</v>
      </c>
      <c r="C2084" s="2" t="n">
        <v>41004</v>
      </c>
      <c r="D2084" s="0" t="n">
        <v>2</v>
      </c>
      <c r="E2084" s="0" t="n">
        <f aca="false">MONTH(C2084)</f>
        <v>4</v>
      </c>
      <c r="F2084" s="0" t="str">
        <f aca="false">VLOOKUP(B2084,Sheet3!$A$1:$E$100,5)</f>
        <v>k20</v>
      </c>
      <c r="G2084" s="0" t="str">
        <f aca="false">VLOOKUP(B2084,Sheet3!$A$1:$E$100,2)</f>
        <v>Stozkowe_duze</v>
      </c>
      <c r="H2084" s="0" t="str">
        <f aca="false">VLOOKUP(B2084,Sheet3!$A$1:$E$100,3)</f>
        <v>1,19</v>
      </c>
      <c r="I2084" s="0" t="str">
        <f aca="false">VLOOKUP(F2084,Sheet4!$A$1:$B$22,2)</f>
        <v>korki_do_butelek</v>
      </c>
    </row>
    <row r="2085" customFormat="false" ht="18.4" hidden="false" customHeight="true" outlineLevel="0" collapsed="false">
      <c r="A2085" s="1" t="n">
        <v>2084</v>
      </c>
      <c r="B2085" s="0" t="s">
        <v>16</v>
      </c>
      <c r="C2085" s="2" t="n">
        <v>41142</v>
      </c>
      <c r="D2085" s="0" t="n">
        <v>2</v>
      </c>
      <c r="E2085" s="0" t="n">
        <f aca="false">MONTH(C2085)</f>
        <v>8</v>
      </c>
      <c r="F2085" s="0" t="str">
        <f aca="false">VLOOKUP(B2085,Sheet3!$A$1:$E$100,5)</f>
        <v>k11</v>
      </c>
      <c r="G2085" s="0" t="str">
        <f aca="false">VLOOKUP(B2085,Sheet3!$A$1:$E$100,2)</f>
        <v>kpl_12_mm</v>
      </c>
      <c r="H2085" s="0" t="str">
        <f aca="false">VLOOKUP(B2085,Sheet3!$A$1:$E$100,3)</f>
        <v>10,20</v>
      </c>
      <c r="I2085" s="0" t="str">
        <f aca="false">VLOOKUP(F2085,Sheet4!$A$1:$B$22,2)</f>
        <v>podkladki_naturalne</v>
      </c>
    </row>
    <row r="2086" customFormat="false" ht="18.4" hidden="false" customHeight="true" outlineLevel="0" collapsed="false">
      <c r="A2086" s="0" t="n">
        <v>2085</v>
      </c>
      <c r="B2086" s="0" t="s">
        <v>9</v>
      </c>
      <c r="C2086" s="2" t="n">
        <v>41078</v>
      </c>
      <c r="D2086" s="0" t="n">
        <v>1</v>
      </c>
      <c r="E2086" s="0" t="n">
        <f aca="false">MONTH(C2086)</f>
        <v>6</v>
      </c>
      <c r="F2086" s="0" t="str">
        <f aca="false">VLOOKUP(B2086,Sheet3!$A$1:$E$100,5)</f>
        <v>k19</v>
      </c>
      <c r="G2086" s="0" t="str">
        <f aca="false">VLOOKUP(B2086,Sheet3!$A$1:$E$100,2)</f>
        <v>Oslonka_falista</v>
      </c>
      <c r="H2086" s="0" t="str">
        <f aca="false">VLOOKUP(B2086,Sheet3!$A$1:$E$100,3)</f>
        <v>22,99</v>
      </c>
      <c r="I2086" s="0" t="str">
        <f aca="false">VLOOKUP(F2086,Sheet4!$A$1:$B$22,2)</f>
        <v>wyroby_korkowe</v>
      </c>
    </row>
    <row r="2087" customFormat="false" ht="18.4" hidden="false" customHeight="true" outlineLevel="0" collapsed="false">
      <c r="A2087" s="1" t="n">
        <v>2086</v>
      </c>
      <c r="B2087" s="0" t="s">
        <v>30</v>
      </c>
      <c r="C2087" s="2" t="n">
        <v>41123</v>
      </c>
      <c r="D2087" s="0" t="n">
        <v>12</v>
      </c>
      <c r="E2087" s="0" t="n">
        <f aca="false">MONTH(C2087)</f>
        <v>8</v>
      </c>
      <c r="F2087" s="0" t="str">
        <f aca="false">VLOOKUP(B2087,Sheet3!$A$1:$E$100,5)</f>
        <v>k8</v>
      </c>
      <c r="G2087" s="0" t="str">
        <f aca="false">VLOOKUP(B2087,Sheet3!$A$1:$E$100,2)</f>
        <v>LN_1</v>
      </c>
      <c r="H2087" s="0" t="str">
        <f aca="false">VLOOKUP(B2087,Sheet3!$A$1:$E$100,3)</f>
        <v>3,90</v>
      </c>
      <c r="I2087" s="0" t="str">
        <f aca="false">VLOOKUP(F2087,Sheet4!$A$1:$B$22,2)</f>
        <v>panele_korkowe</v>
      </c>
    </row>
    <row r="2088" customFormat="false" ht="18.4" hidden="false" customHeight="true" outlineLevel="0" collapsed="false">
      <c r="A2088" s="0" t="n">
        <v>2087</v>
      </c>
      <c r="B2088" s="0" t="s">
        <v>59</v>
      </c>
      <c r="C2088" s="2" t="n">
        <v>40988</v>
      </c>
      <c r="D2088" s="0" t="n">
        <v>12</v>
      </c>
      <c r="E2088" s="0" t="n">
        <f aca="false">MONTH(C2088)</f>
        <v>3</v>
      </c>
      <c r="F2088" s="0" t="str">
        <f aca="false">VLOOKUP(B2088,Sheet3!$A$1:$E$100,5)</f>
        <v>k16</v>
      </c>
      <c r="G2088" s="0" t="str">
        <f aca="false">VLOOKUP(B2088,Sheet3!$A$1:$E$100,2)</f>
        <v>standard</v>
      </c>
      <c r="H2088" s="0" t="str">
        <f aca="false">VLOOKUP(B2088,Sheet3!$A$1:$E$100,3)</f>
        <v>1,09</v>
      </c>
      <c r="I2088" s="0" t="str">
        <f aca="false">VLOOKUP(F2088,Sheet4!$A$1:$B$22,2)</f>
        <v>przekladki_korkowe</v>
      </c>
    </row>
    <row r="2089" customFormat="false" ht="18.4" hidden="false" customHeight="true" outlineLevel="0" collapsed="false">
      <c r="A2089" s="1" t="n">
        <v>2088</v>
      </c>
      <c r="B2089" s="0" t="s">
        <v>41</v>
      </c>
      <c r="C2089" s="2" t="n">
        <v>41186</v>
      </c>
      <c r="D2089" s="0" t="n">
        <v>3</v>
      </c>
      <c r="E2089" s="0" t="n">
        <f aca="false">MONTH(C2089)</f>
        <v>10</v>
      </c>
      <c r="F2089" s="0" t="str">
        <f aca="false">VLOOKUP(B2089,Sheet3!$A$1:$E$100,5)</f>
        <v>k7</v>
      </c>
      <c r="G2089" s="0" t="str">
        <f aca="false">VLOOKUP(B2089,Sheet3!$A$1:$E$100,2)</f>
        <v>Kora_surowa_kl._II</v>
      </c>
      <c r="H2089" s="0" t="str">
        <f aca="false">VLOOKUP(B2089,Sheet3!$A$1:$E$100,3)</f>
        <v>79,99</v>
      </c>
      <c r="I2089" s="0" t="str">
        <f aca="false">VLOOKUP(F2089,Sheet4!$A$1:$B$22,2)</f>
        <v>panele_korkowe</v>
      </c>
    </row>
    <row r="2090" customFormat="false" ht="18.4" hidden="false" customHeight="true" outlineLevel="0" collapsed="false">
      <c r="A2090" s="0" t="n">
        <v>2089</v>
      </c>
      <c r="B2090" s="0" t="s">
        <v>37</v>
      </c>
      <c r="C2090" s="2" t="n">
        <v>41247</v>
      </c>
      <c r="D2090" s="0" t="n">
        <v>8</v>
      </c>
      <c r="E2090" s="0" t="n">
        <f aca="false">MONTH(C2090)</f>
        <v>12</v>
      </c>
      <c r="F2090" s="0" t="str">
        <f aca="false">VLOOKUP(B2090,Sheet3!$A$1:$E$100,5)</f>
        <v>k15</v>
      </c>
      <c r="G2090" s="0" t="str">
        <f aca="false">VLOOKUP(B2090,Sheet3!$A$1:$E$100,2)</f>
        <v>kostka</v>
      </c>
      <c r="H2090" s="0" t="str">
        <f aca="false">VLOOKUP(B2090,Sheet3!$A$1:$E$100,3)</f>
        <v>25,99</v>
      </c>
      <c r="I2090" s="0" t="str">
        <f aca="false">VLOOKUP(F2090,Sheet4!$A$1:$B$22,2)</f>
        <v>maty_korkowe</v>
      </c>
    </row>
    <row r="2091" customFormat="false" ht="18.4" hidden="false" customHeight="true" outlineLevel="0" collapsed="false">
      <c r="A2091" s="1" t="n">
        <v>2090</v>
      </c>
      <c r="B2091" s="0" t="s">
        <v>86</v>
      </c>
      <c r="C2091" s="2" t="n">
        <v>41122</v>
      </c>
      <c r="D2091" s="0" t="n">
        <v>4</v>
      </c>
      <c r="E2091" s="0" t="n">
        <f aca="false">MONTH(C2091)</f>
        <v>8</v>
      </c>
      <c r="F2091" s="0" t="str">
        <f aca="false">VLOOKUP(B2091,Sheet3!$A$1:$E$100,5)</f>
        <v>k12</v>
      </c>
      <c r="G2091" s="0" t="str">
        <f aca="false">VLOOKUP(B2091,Sheet3!$A$1:$E$100,2)</f>
        <v>1000x700x1</v>
      </c>
      <c r="H2091" s="0" t="str">
        <f aca="false">VLOOKUP(B2091,Sheet3!$A$1:$E$100,3)</f>
        <v>4,99</v>
      </c>
      <c r="I2091" s="0" t="str">
        <f aca="false">VLOOKUP(F2091,Sheet4!$A$1:$B$22,2)</f>
        <v>plyty_korkowe</v>
      </c>
    </row>
    <row r="2092" customFormat="false" ht="18.4" hidden="false" customHeight="true" outlineLevel="0" collapsed="false">
      <c r="A2092" s="0" t="n">
        <v>2091</v>
      </c>
      <c r="B2092" s="0" t="s">
        <v>75</v>
      </c>
      <c r="C2092" s="2" t="n">
        <v>41123</v>
      </c>
      <c r="D2092" s="0" t="n">
        <v>3</v>
      </c>
      <c r="E2092" s="0" t="n">
        <f aca="false">MONTH(C2092)</f>
        <v>8</v>
      </c>
      <c r="F2092" s="0" t="str">
        <f aca="false">VLOOKUP(B2092,Sheet3!$A$1:$E$100,5)</f>
        <v>k4</v>
      </c>
      <c r="G2092" s="0" t="str">
        <f aca="false">VLOOKUP(B2092,Sheet3!$A$1:$E$100,2)</f>
        <v>3_l_kontaktowy</v>
      </c>
      <c r="H2092" s="0" t="str">
        <f aca="false">VLOOKUP(B2092,Sheet3!$A$1:$E$100,3)</f>
        <v>59,99</v>
      </c>
      <c r="I2092" s="0" t="str">
        <f aca="false">VLOOKUP(F2092,Sheet4!$A$1:$B$22,2)</f>
        <v>panele_korkowe</v>
      </c>
    </row>
    <row r="2093" customFormat="false" ht="18.4" hidden="false" customHeight="true" outlineLevel="0" collapsed="false">
      <c r="A2093" s="1" t="n">
        <v>2092</v>
      </c>
      <c r="B2093" s="0" t="s">
        <v>85</v>
      </c>
      <c r="C2093" s="2" t="n">
        <v>40962</v>
      </c>
      <c r="D2093" s="0" t="n">
        <v>13</v>
      </c>
      <c r="E2093" s="0" t="n">
        <f aca="false">MONTH(C2093)</f>
        <v>2</v>
      </c>
      <c r="F2093" s="0" t="str">
        <f aca="false">VLOOKUP(B2093,Sheet3!$A$1:$E$100,5)</f>
        <v>k8</v>
      </c>
      <c r="G2093" s="0" t="str">
        <f aca="false">VLOOKUP(B2093,Sheet3!$A$1:$E$100,2)</f>
        <v>LN_2</v>
      </c>
      <c r="H2093" s="0" t="str">
        <f aca="false">VLOOKUP(B2093,Sheet3!$A$1:$E$100,3)</f>
        <v>4,60</v>
      </c>
      <c r="I2093" s="0" t="str">
        <f aca="false">VLOOKUP(F2093,Sheet4!$A$1:$B$22,2)</f>
        <v>panele_korkowe</v>
      </c>
    </row>
    <row r="2094" customFormat="false" ht="18.4" hidden="false" customHeight="true" outlineLevel="0" collapsed="false">
      <c r="A2094" s="0" t="n">
        <v>2093</v>
      </c>
      <c r="B2094" s="0" t="s">
        <v>19</v>
      </c>
      <c r="C2094" s="2" t="n">
        <v>41110</v>
      </c>
      <c r="D2094" s="0" t="n">
        <v>10</v>
      </c>
      <c r="E2094" s="0" t="n">
        <f aca="false">MONTH(C2094)</f>
        <v>7</v>
      </c>
      <c r="F2094" s="0" t="str">
        <f aca="false">VLOOKUP(B2094,Sheet3!$A$1:$E$100,5)</f>
        <v>k20</v>
      </c>
      <c r="G2094" s="0" t="str">
        <f aca="false">VLOOKUP(B2094,Sheet3!$A$1:$E$100,2)</f>
        <v>Stozkowe_srednie</v>
      </c>
      <c r="H2094" s="0" t="str">
        <f aca="false">VLOOKUP(B2094,Sheet3!$A$1:$E$100,3)</f>
        <v>0,89</v>
      </c>
      <c r="I2094" s="0" t="str">
        <f aca="false">VLOOKUP(F2094,Sheet4!$A$1:$B$22,2)</f>
        <v>korki_do_butelek</v>
      </c>
    </row>
    <row r="2095" customFormat="false" ht="18.4" hidden="false" customHeight="true" outlineLevel="0" collapsed="false">
      <c r="A2095" s="1" t="n">
        <v>2094</v>
      </c>
      <c r="B2095" s="0" t="s">
        <v>45</v>
      </c>
      <c r="C2095" s="2" t="n">
        <v>41194</v>
      </c>
      <c r="D2095" s="0" t="n">
        <v>25</v>
      </c>
      <c r="E2095" s="0" t="n">
        <f aca="false">MONTH(C2095)</f>
        <v>10</v>
      </c>
      <c r="F2095" s="0" t="str">
        <f aca="false">VLOOKUP(B2095,Sheet3!$A$1:$E$100,5)</f>
        <v>k21</v>
      </c>
      <c r="G2095" s="0" t="str">
        <f aca="false">VLOOKUP(B2095,Sheet3!$A$1:$E$100,2)</f>
        <v>Shell</v>
      </c>
      <c r="H2095" s="0" t="str">
        <f aca="false">VLOOKUP(B2095,Sheet3!$A$1:$E$100,3)</f>
        <v>129,99</v>
      </c>
      <c r="I2095" s="0" t="str">
        <f aca="false">VLOOKUP(F2095,Sheet4!$A$1:$B$22,2)</f>
        <v>panele_korkowe</v>
      </c>
    </row>
    <row r="2096" customFormat="false" ht="18.4" hidden="false" customHeight="true" outlineLevel="0" collapsed="false">
      <c r="A2096" s="0" t="n">
        <v>2095</v>
      </c>
      <c r="B2096" s="0" t="s">
        <v>91</v>
      </c>
      <c r="C2096" s="2" t="n">
        <v>41088</v>
      </c>
      <c r="D2096" s="0" t="n">
        <v>1</v>
      </c>
      <c r="E2096" s="0" t="n">
        <f aca="false">MONTH(C2096)</f>
        <v>6</v>
      </c>
      <c r="F2096" s="0" t="str">
        <f aca="false">VLOOKUP(B2096,Sheet3!$A$1:$E$100,5)</f>
        <v>k4</v>
      </c>
      <c r="G2096" s="0" t="str">
        <f aca="false">VLOOKUP(B2096,Sheet3!$A$1:$E$100,2)</f>
        <v>5_l_kontaktowy</v>
      </c>
      <c r="H2096" s="0" t="str">
        <f aca="false">VLOOKUP(B2096,Sheet3!$A$1:$E$100,3)</f>
        <v>84,99</v>
      </c>
      <c r="I2096" s="0" t="str">
        <f aca="false">VLOOKUP(F2096,Sheet4!$A$1:$B$22,2)</f>
        <v>panele_korkowe</v>
      </c>
    </row>
    <row r="2097" customFormat="false" ht="18.4" hidden="false" customHeight="true" outlineLevel="0" collapsed="false">
      <c r="A2097" s="1" t="n">
        <v>2096</v>
      </c>
      <c r="B2097" s="0" t="s">
        <v>13</v>
      </c>
      <c r="C2097" s="2" t="n">
        <v>41180</v>
      </c>
      <c r="D2097" s="0" t="n">
        <v>2</v>
      </c>
      <c r="E2097" s="0" t="n">
        <f aca="false">MONTH(C2097)</f>
        <v>9</v>
      </c>
      <c r="F2097" s="0" t="str">
        <f aca="false">VLOOKUP(B2097,Sheet3!$A$1:$E$100,5)</f>
        <v>k12</v>
      </c>
      <c r="G2097" s="0" t="str">
        <f aca="false">VLOOKUP(B2097,Sheet3!$A$1:$E$100,2)</f>
        <v>1000x700x7</v>
      </c>
      <c r="H2097" s="0" t="str">
        <f aca="false">VLOOKUP(B2097,Sheet3!$A$1:$E$100,3)</f>
        <v>22,99</v>
      </c>
      <c r="I2097" s="0" t="str">
        <f aca="false">VLOOKUP(F2097,Sheet4!$A$1:$B$22,2)</f>
        <v>plyty_korkowe</v>
      </c>
    </row>
    <row r="2098" customFormat="false" ht="18.4" hidden="false" customHeight="true" outlineLevel="0" collapsed="false">
      <c r="A2098" s="0" t="n">
        <v>2097</v>
      </c>
      <c r="B2098" s="0" t="s">
        <v>82</v>
      </c>
      <c r="C2098" s="2" t="n">
        <v>41202</v>
      </c>
      <c r="D2098" s="0" t="n">
        <v>10</v>
      </c>
      <c r="E2098" s="0" t="n">
        <f aca="false">MONTH(C2098)</f>
        <v>10</v>
      </c>
      <c r="F2098" s="0" t="str">
        <f aca="false">VLOOKUP(B2098,Sheet3!$A$1:$E$100,5)</f>
        <v>k5</v>
      </c>
      <c r="G2098" s="0" t="str">
        <f aca="false">VLOOKUP(B2098,Sheet3!$A$1:$E$100,2)</f>
        <v>Aglomerado_30_mm</v>
      </c>
      <c r="H2098" s="0" t="str">
        <f aca="false">VLOOKUP(B2098,Sheet3!$A$1:$E$100,3)</f>
        <v>49,99</v>
      </c>
      <c r="I2098" s="0" t="str">
        <f aca="false">VLOOKUP(F2098,Sheet4!$A$1:$B$22,2)</f>
        <v>panele_korkowe</v>
      </c>
    </row>
    <row r="2099" customFormat="false" ht="18.4" hidden="false" customHeight="true" outlineLevel="0" collapsed="false">
      <c r="A2099" s="1" t="n">
        <v>2098</v>
      </c>
      <c r="B2099" s="0" t="s">
        <v>31</v>
      </c>
      <c r="C2099" s="2" t="n">
        <v>41141</v>
      </c>
      <c r="D2099" s="0" t="n">
        <v>52</v>
      </c>
      <c r="E2099" s="0" t="n">
        <f aca="false">MONTH(C2099)</f>
        <v>8</v>
      </c>
      <c r="F2099" s="0" t="str">
        <f aca="false">VLOOKUP(B2099,Sheet3!$A$1:$E$100,5)</f>
        <v>k14</v>
      </c>
      <c r="G2099" s="0" t="str">
        <f aca="false">VLOOKUP(B2099,Sheet3!$A$1:$E$100,2)</f>
        <v>DawnTown</v>
      </c>
      <c r="H2099" s="0" t="str">
        <f aca="false">VLOOKUP(B2099,Sheet3!$A$1:$E$100,3)</f>
        <v>64,99</v>
      </c>
      <c r="I2099" s="0" t="str">
        <f aca="false">VLOOKUP(F2099,Sheet4!$A$1:$B$22,2)</f>
        <v>parkiet_korkowy</v>
      </c>
    </row>
    <row r="2100" customFormat="false" ht="18.4" hidden="false" customHeight="true" outlineLevel="0" collapsed="false">
      <c r="A2100" s="0" t="n">
        <v>2099</v>
      </c>
      <c r="B2100" s="0" t="s">
        <v>54</v>
      </c>
      <c r="C2100" s="2" t="n">
        <v>41134</v>
      </c>
      <c r="D2100" s="0" t="n">
        <v>15</v>
      </c>
      <c r="E2100" s="0" t="n">
        <f aca="false">MONTH(C2100)</f>
        <v>8</v>
      </c>
      <c r="F2100" s="0" t="str">
        <f aca="false">VLOOKUP(B2100,Sheet3!$A$1:$E$100,5)</f>
        <v>k12</v>
      </c>
      <c r="G2100" s="0" t="str">
        <f aca="false">VLOOKUP(B2100,Sheet3!$A$1:$E$100,2)</f>
        <v>1000x700x1</v>
      </c>
      <c r="H2100" s="0" t="str">
        <f aca="false">VLOOKUP(B2100,Sheet3!$A$1:$E$100,3)</f>
        <v>4,99</v>
      </c>
      <c r="I2100" s="0" t="str">
        <f aca="false">VLOOKUP(F2100,Sheet4!$A$1:$B$22,2)</f>
        <v>plyty_korkowe</v>
      </c>
    </row>
    <row r="2101" customFormat="false" ht="18.4" hidden="false" customHeight="true" outlineLevel="0" collapsed="false">
      <c r="A2101" s="1" t="n">
        <v>2100</v>
      </c>
      <c r="B2101" s="0" t="s">
        <v>22</v>
      </c>
      <c r="C2101" s="2" t="n">
        <v>40940</v>
      </c>
      <c r="D2101" s="0" t="n">
        <v>8</v>
      </c>
      <c r="E2101" s="0" t="n">
        <f aca="false">MONTH(C2101)</f>
        <v>2</v>
      </c>
      <c r="F2101" s="0" t="str">
        <f aca="false">VLOOKUP(B2101,Sheet3!$A$1:$E$100,5)</f>
        <v>k17</v>
      </c>
      <c r="G2101" s="0" t="str">
        <f aca="false">VLOOKUP(B2101,Sheet3!$A$1:$E$100,2)</f>
        <v>korek_natryskowy</v>
      </c>
      <c r="H2101" s="0" t="str">
        <f aca="false">VLOOKUP(B2101,Sheet3!$A$1:$E$100,3)</f>
        <v>33,99</v>
      </c>
      <c r="I2101" s="0" t="str">
        <f aca="false">VLOOKUP(F2101,Sheet4!$A$1:$B$22,2)</f>
        <v>masa_korkowa</v>
      </c>
    </row>
    <row r="2102" customFormat="false" ht="18.4" hidden="false" customHeight="true" outlineLevel="0" collapsed="false">
      <c r="A2102" s="0" t="n">
        <v>2101</v>
      </c>
      <c r="B2102" s="0" t="s">
        <v>36</v>
      </c>
      <c r="C2102" s="2" t="n">
        <v>41037</v>
      </c>
      <c r="D2102" s="0" t="n">
        <v>1</v>
      </c>
      <c r="E2102" s="0" t="n">
        <f aca="false">MONTH(C2102)</f>
        <v>5</v>
      </c>
      <c r="F2102" s="0" t="str">
        <f aca="false">VLOOKUP(B2102,Sheet3!$A$1:$E$100,5)</f>
        <v>k10</v>
      </c>
      <c r="G2102" s="0" t="str">
        <f aca="false">VLOOKUP(B2102,Sheet3!$A$1:$E$100,2)</f>
        <v>50x80</v>
      </c>
      <c r="H2102" s="0" t="str">
        <f aca="false">VLOOKUP(B2102,Sheet3!$A$1:$E$100,3)</f>
        <v>34,99</v>
      </c>
      <c r="I2102" s="0" t="str">
        <f aca="false">VLOOKUP(F2102,Sheet4!$A$1:$B$22,2)</f>
        <v>tablice_korkowe</v>
      </c>
    </row>
    <row r="2103" customFormat="false" ht="18.4" hidden="false" customHeight="true" outlineLevel="0" collapsed="false">
      <c r="A2103" s="1" t="n">
        <v>2102</v>
      </c>
      <c r="B2103" s="0" t="s">
        <v>49</v>
      </c>
      <c r="C2103" s="2" t="n">
        <v>41212</v>
      </c>
      <c r="D2103" s="0" t="n">
        <v>24</v>
      </c>
      <c r="E2103" s="0" t="n">
        <f aca="false">MONTH(C2103)</f>
        <v>10</v>
      </c>
      <c r="F2103" s="0" t="str">
        <f aca="false">VLOOKUP(B2103,Sheet3!$A$1:$E$100,5)</f>
        <v>k19</v>
      </c>
      <c r="G2103" s="0" t="str">
        <f aca="false">VLOOKUP(B2103,Sheet3!$A$1:$E$100,2)</f>
        <v>Serwetnik_duży</v>
      </c>
      <c r="H2103" s="0" t="str">
        <f aca="false">VLOOKUP(B2103,Sheet3!$A$1:$E$100,3)</f>
        <v>8,99</v>
      </c>
      <c r="I2103" s="0" t="str">
        <f aca="false">VLOOKUP(F2103,Sheet4!$A$1:$B$22,2)</f>
        <v>wyroby_korkowe</v>
      </c>
    </row>
    <row r="2104" customFormat="false" ht="18.4" hidden="false" customHeight="true" outlineLevel="0" collapsed="false">
      <c r="A2104" s="0" t="n">
        <v>2103</v>
      </c>
      <c r="B2104" s="0" t="s">
        <v>87</v>
      </c>
      <c r="C2104" s="2" t="n">
        <v>41211</v>
      </c>
      <c r="D2104" s="0" t="n">
        <v>4</v>
      </c>
      <c r="E2104" s="0" t="n">
        <f aca="false">MONTH(C2104)</f>
        <v>10</v>
      </c>
      <c r="F2104" s="0" t="str">
        <f aca="false">VLOOKUP(B2104,Sheet3!$A$1:$E$100,5)</f>
        <v>k10</v>
      </c>
      <c r="G2104" s="0" t="str">
        <f aca="false">VLOOKUP(B2104,Sheet3!$A$1:$E$100,2)</f>
        <v>100x150</v>
      </c>
      <c r="H2104" s="0" t="str">
        <f aca="false">VLOOKUP(B2104,Sheet3!$A$1:$E$100,3)</f>
        <v>89,00</v>
      </c>
      <c r="I2104" s="0" t="str">
        <f aca="false">VLOOKUP(F2104,Sheet4!$A$1:$B$22,2)</f>
        <v>tablice_korkowe</v>
      </c>
    </row>
    <row r="2105" customFormat="false" ht="18.4" hidden="false" customHeight="true" outlineLevel="0" collapsed="false">
      <c r="A2105" s="1" t="n">
        <v>2104</v>
      </c>
      <c r="B2105" s="0" t="s">
        <v>70</v>
      </c>
      <c r="C2105" s="2" t="n">
        <v>41156</v>
      </c>
      <c r="D2105" s="0" t="n">
        <v>33</v>
      </c>
      <c r="E2105" s="0" t="n">
        <f aca="false">MONTH(C2105)</f>
        <v>9</v>
      </c>
      <c r="F2105" s="0" t="str">
        <f aca="false">VLOOKUP(B2105,Sheet3!$A$1:$E$100,5)</f>
        <v>k14</v>
      </c>
      <c r="G2105" s="0" t="str">
        <f aca="false">VLOOKUP(B2105,Sheet3!$A$1:$E$100,2)</f>
        <v>Symphony</v>
      </c>
      <c r="H2105" s="0" t="str">
        <f aca="false">VLOOKUP(B2105,Sheet3!$A$1:$E$100,3)</f>
        <v>83,99</v>
      </c>
      <c r="I2105" s="0" t="str">
        <f aca="false">VLOOKUP(F2105,Sheet4!$A$1:$B$22,2)</f>
        <v>parkiet_korkowy</v>
      </c>
    </row>
    <row r="2106" customFormat="false" ht="18.4" hidden="false" customHeight="true" outlineLevel="0" collapsed="false">
      <c r="A2106" s="0" t="n">
        <v>2105</v>
      </c>
      <c r="B2106" s="0" t="s">
        <v>42</v>
      </c>
      <c r="C2106" s="2" t="n">
        <v>41094</v>
      </c>
      <c r="D2106" s="0" t="n">
        <v>16</v>
      </c>
      <c r="E2106" s="0" t="n">
        <f aca="false">MONTH(C2106)</f>
        <v>7</v>
      </c>
      <c r="F2106" s="0" t="str">
        <f aca="false">VLOOKUP(B2106,Sheet3!$A$1:$E$100,5)</f>
        <v>k20</v>
      </c>
      <c r="G2106" s="0" t="str">
        <f aca="false">VLOOKUP(B2106,Sheet3!$A$1:$E$100,2)</f>
        <v>Stozkowe_male</v>
      </c>
      <c r="H2106" s="0" t="str">
        <f aca="false">VLOOKUP(B2106,Sheet3!$A$1:$E$100,3)</f>
        <v>0,49</v>
      </c>
      <c r="I2106" s="0" t="str">
        <f aca="false">VLOOKUP(F2106,Sheet4!$A$1:$B$22,2)</f>
        <v>korki_do_butelek</v>
      </c>
    </row>
    <row r="2107" customFormat="false" ht="18.4" hidden="false" customHeight="true" outlineLevel="0" collapsed="false">
      <c r="A2107" s="1" t="n">
        <v>2106</v>
      </c>
      <c r="B2107" s="0" t="s">
        <v>64</v>
      </c>
      <c r="C2107" s="2" t="n">
        <v>41179</v>
      </c>
      <c r="D2107" s="0" t="n">
        <v>1</v>
      </c>
      <c r="E2107" s="0" t="n">
        <f aca="false">MONTH(C2107)</f>
        <v>9</v>
      </c>
      <c r="F2107" s="0" t="str">
        <f aca="false">VLOOKUP(B2107,Sheet3!$A$1:$E$100,5)</f>
        <v>k9</v>
      </c>
      <c r="G2107" s="0" t="str">
        <f aca="false">VLOOKUP(B2107,Sheet3!$A$1:$E$100,2)</f>
        <v>duze</v>
      </c>
      <c r="H2107" s="0" t="str">
        <f aca="false">VLOOKUP(B2107,Sheet3!$A$1:$E$100,3)</f>
        <v>48,00</v>
      </c>
      <c r="I2107" s="0" t="str">
        <f aca="false">VLOOKUP(F2107,Sheet4!$A$1:$B$22,2)</f>
        <v>panele_korkowe</v>
      </c>
    </row>
    <row r="2108" customFormat="false" ht="18.4" hidden="false" customHeight="true" outlineLevel="0" collapsed="false">
      <c r="A2108" s="0" t="n">
        <v>2107</v>
      </c>
      <c r="B2108" s="0" t="s">
        <v>14</v>
      </c>
      <c r="C2108" s="2" t="n">
        <v>41074</v>
      </c>
      <c r="D2108" s="0" t="n">
        <v>12</v>
      </c>
      <c r="E2108" s="0" t="n">
        <f aca="false">MONTH(C2108)</f>
        <v>6</v>
      </c>
      <c r="F2108" s="0" t="str">
        <f aca="false">VLOOKUP(B2108,Sheet3!$A$1:$E$100,5)</f>
        <v>k10</v>
      </c>
      <c r="G2108" s="0" t="str">
        <f aca="false">VLOOKUP(B2108,Sheet3!$A$1:$E$100,2)</f>
        <v>40x60</v>
      </c>
      <c r="H2108" s="0" t="str">
        <f aca="false">VLOOKUP(B2108,Sheet3!$A$1:$E$100,3)</f>
        <v>25,00</v>
      </c>
      <c r="I2108" s="0" t="str">
        <f aca="false">VLOOKUP(F2108,Sheet4!$A$1:$B$22,2)</f>
        <v>tablice_korkowe</v>
      </c>
    </row>
    <row r="2109" customFormat="false" ht="18.4" hidden="false" customHeight="true" outlineLevel="0" collapsed="false">
      <c r="A2109" s="1" t="n">
        <v>2108</v>
      </c>
      <c r="B2109" s="0" t="s">
        <v>71</v>
      </c>
      <c r="C2109" s="2" t="n">
        <v>40932</v>
      </c>
      <c r="D2109" s="0" t="n">
        <v>16</v>
      </c>
      <c r="E2109" s="0" t="n">
        <f aca="false">MONTH(C2109)</f>
        <v>1</v>
      </c>
      <c r="F2109" s="0" t="str">
        <f aca="false">VLOOKUP(B2109,Sheet3!$A$1:$E$100,5)</f>
        <v>k21</v>
      </c>
      <c r="G2109" s="0" t="str">
        <f aca="false">VLOOKUP(B2109,Sheet3!$A$1:$E$100,2)</f>
        <v>DawnTown</v>
      </c>
      <c r="H2109" s="0" t="str">
        <f aca="false">VLOOKUP(B2109,Sheet3!$A$1:$E$100,3)</f>
        <v>129,99</v>
      </c>
      <c r="I2109" s="0" t="str">
        <f aca="false">VLOOKUP(F2109,Sheet4!$A$1:$B$22,2)</f>
        <v>panele_korkowe</v>
      </c>
    </row>
    <row r="2110" customFormat="false" ht="18.4" hidden="false" customHeight="true" outlineLevel="0" collapsed="false">
      <c r="A2110" s="0" t="n">
        <v>2109</v>
      </c>
      <c r="B2110" s="0" t="s">
        <v>19</v>
      </c>
      <c r="C2110" s="2" t="n">
        <v>41019</v>
      </c>
      <c r="D2110" s="0" t="n">
        <v>23</v>
      </c>
      <c r="E2110" s="0" t="n">
        <f aca="false">MONTH(C2110)</f>
        <v>4</v>
      </c>
      <c r="F2110" s="0" t="str">
        <f aca="false">VLOOKUP(B2110,Sheet3!$A$1:$E$100,5)</f>
        <v>k20</v>
      </c>
      <c r="G2110" s="0" t="str">
        <f aca="false">VLOOKUP(B2110,Sheet3!$A$1:$E$100,2)</f>
        <v>Stozkowe_srednie</v>
      </c>
      <c r="H2110" s="0" t="str">
        <f aca="false">VLOOKUP(B2110,Sheet3!$A$1:$E$100,3)</f>
        <v>0,89</v>
      </c>
      <c r="I2110" s="0" t="str">
        <f aca="false">VLOOKUP(F2110,Sheet4!$A$1:$B$22,2)</f>
        <v>korki_do_butelek</v>
      </c>
    </row>
    <row r="2111" customFormat="false" ht="18.4" hidden="false" customHeight="true" outlineLevel="0" collapsed="false">
      <c r="A2111" s="1" t="n">
        <v>2110</v>
      </c>
      <c r="B2111" s="0" t="s">
        <v>27</v>
      </c>
      <c r="C2111" s="2" t="n">
        <v>41219</v>
      </c>
      <c r="D2111" s="0" t="n">
        <v>5</v>
      </c>
      <c r="E2111" s="0" t="n">
        <f aca="false">MONTH(C2111)</f>
        <v>11</v>
      </c>
      <c r="F2111" s="0" t="str">
        <f aca="false">VLOOKUP(B2111,Sheet3!$A$1:$E$100,5)</f>
        <v>k10</v>
      </c>
      <c r="G2111" s="0" t="str">
        <f aca="false">VLOOKUP(B2111,Sheet3!$A$1:$E$100,2)</f>
        <v>40x50</v>
      </c>
      <c r="H2111" s="0" t="str">
        <f aca="false">VLOOKUP(B2111,Sheet3!$A$1:$E$100,3)</f>
        <v>21,00</v>
      </c>
      <c r="I2111" s="0" t="str">
        <f aca="false">VLOOKUP(F2111,Sheet4!$A$1:$B$22,2)</f>
        <v>tablice_korkowe</v>
      </c>
    </row>
    <row r="2112" customFormat="false" ht="18.4" hidden="false" customHeight="true" outlineLevel="0" collapsed="false">
      <c r="A2112" s="0" t="n">
        <v>2111</v>
      </c>
      <c r="B2112" s="0" t="s">
        <v>45</v>
      </c>
      <c r="C2112" s="2" t="n">
        <v>41033</v>
      </c>
      <c r="D2112" s="0" t="n">
        <v>25</v>
      </c>
      <c r="E2112" s="0" t="n">
        <f aca="false">MONTH(C2112)</f>
        <v>5</v>
      </c>
      <c r="F2112" s="0" t="str">
        <f aca="false">VLOOKUP(B2112,Sheet3!$A$1:$E$100,5)</f>
        <v>k21</v>
      </c>
      <c r="G2112" s="0" t="str">
        <f aca="false">VLOOKUP(B2112,Sheet3!$A$1:$E$100,2)</f>
        <v>Shell</v>
      </c>
      <c r="H2112" s="0" t="str">
        <f aca="false">VLOOKUP(B2112,Sheet3!$A$1:$E$100,3)</f>
        <v>129,99</v>
      </c>
      <c r="I2112" s="0" t="str">
        <f aca="false">VLOOKUP(F2112,Sheet4!$A$1:$B$22,2)</f>
        <v>panele_korkowe</v>
      </c>
    </row>
    <row r="2113" customFormat="false" ht="18.4" hidden="false" customHeight="true" outlineLevel="0" collapsed="false">
      <c r="A2113" s="1" t="n">
        <v>2112</v>
      </c>
      <c r="B2113" s="0" t="s">
        <v>57</v>
      </c>
      <c r="C2113" s="2" t="n">
        <v>41089</v>
      </c>
      <c r="D2113" s="0" t="n">
        <v>25</v>
      </c>
      <c r="E2113" s="0" t="n">
        <f aca="false">MONTH(C2113)</f>
        <v>6</v>
      </c>
      <c r="F2113" s="0" t="str">
        <f aca="false">VLOOKUP(B2113,Sheet3!$A$1:$E$100,5)</f>
        <v>k6</v>
      </c>
      <c r="G2113" s="0" t="str">
        <f aca="false">VLOOKUP(B2113,Sheet3!$A$1:$E$100,2)</f>
        <v>940x23x7</v>
      </c>
      <c r="H2113" s="0" t="str">
        <f aca="false">VLOOKUP(B2113,Sheet3!$A$1:$E$100,3)</f>
        <v>2,89</v>
      </c>
      <c r="I2113" s="0" t="str">
        <f aca="false">VLOOKUP(F2113,Sheet4!$A$1:$B$22,2)</f>
        <v>panele_korkowe</v>
      </c>
    </row>
    <row r="2114" customFormat="false" ht="18.4" hidden="false" customHeight="true" outlineLevel="0" collapsed="false">
      <c r="A2114" s="0" t="n">
        <v>2113</v>
      </c>
      <c r="B2114" s="0" t="s">
        <v>8</v>
      </c>
      <c r="C2114" s="2" t="n">
        <v>41149</v>
      </c>
      <c r="D2114" s="0" t="n">
        <v>28</v>
      </c>
      <c r="E2114" s="0" t="n">
        <f aca="false">MONTH(C2114)</f>
        <v>8</v>
      </c>
      <c r="F2114" s="0" t="str">
        <f aca="false">VLOOKUP(B2114,Sheet3!$A$1:$E$100,5)</f>
        <v>k6</v>
      </c>
      <c r="G2114" s="0" t="str">
        <f aca="false">VLOOKUP(B2114,Sheet3!$A$1:$E$100,2)</f>
        <v>940x16x7</v>
      </c>
      <c r="H2114" s="0" t="str">
        <f aca="false">VLOOKUP(B2114,Sheet3!$A$1:$E$100,3)</f>
        <v>2,89</v>
      </c>
      <c r="I2114" s="0" t="str">
        <f aca="false">VLOOKUP(F2114,Sheet4!$A$1:$B$22,2)</f>
        <v>panele_korkowe</v>
      </c>
    </row>
    <row r="2115" customFormat="false" ht="18.4" hidden="false" customHeight="true" outlineLevel="0" collapsed="false">
      <c r="A2115" s="1" t="n">
        <v>2114</v>
      </c>
      <c r="B2115" s="0" t="s">
        <v>59</v>
      </c>
      <c r="C2115" s="2" t="n">
        <v>40948</v>
      </c>
      <c r="D2115" s="0" t="n">
        <v>60</v>
      </c>
      <c r="E2115" s="0" t="n">
        <f aca="false">MONTH(C2115)</f>
        <v>2</v>
      </c>
      <c r="F2115" s="0" t="str">
        <f aca="false">VLOOKUP(B2115,Sheet3!$A$1:$E$100,5)</f>
        <v>k16</v>
      </c>
      <c r="G2115" s="0" t="str">
        <f aca="false">VLOOKUP(B2115,Sheet3!$A$1:$E$100,2)</f>
        <v>standard</v>
      </c>
      <c r="H2115" s="0" t="str">
        <f aca="false">VLOOKUP(B2115,Sheet3!$A$1:$E$100,3)</f>
        <v>1,09</v>
      </c>
      <c r="I2115" s="0" t="str">
        <f aca="false">VLOOKUP(F2115,Sheet4!$A$1:$B$22,2)</f>
        <v>przekladki_korkowe</v>
      </c>
    </row>
    <row r="2116" customFormat="false" ht="18.4" hidden="false" customHeight="true" outlineLevel="0" collapsed="false">
      <c r="A2116" s="0" t="n">
        <v>2115</v>
      </c>
      <c r="B2116" s="0" t="s">
        <v>19</v>
      </c>
      <c r="C2116" s="2" t="n">
        <v>41181</v>
      </c>
      <c r="D2116" s="0" t="n">
        <v>16</v>
      </c>
      <c r="E2116" s="0" t="n">
        <f aca="false">MONTH(C2116)</f>
        <v>9</v>
      </c>
      <c r="F2116" s="0" t="str">
        <f aca="false">VLOOKUP(B2116,Sheet3!$A$1:$E$100,5)</f>
        <v>k20</v>
      </c>
      <c r="G2116" s="0" t="str">
        <f aca="false">VLOOKUP(B2116,Sheet3!$A$1:$E$100,2)</f>
        <v>Stozkowe_srednie</v>
      </c>
      <c r="H2116" s="0" t="str">
        <f aca="false">VLOOKUP(B2116,Sheet3!$A$1:$E$100,3)</f>
        <v>0,89</v>
      </c>
      <c r="I2116" s="0" t="str">
        <f aca="false">VLOOKUP(F2116,Sheet4!$A$1:$B$22,2)</f>
        <v>korki_do_butelek</v>
      </c>
    </row>
    <row r="2117" customFormat="false" ht="18.4" hidden="false" customHeight="true" outlineLevel="0" collapsed="false">
      <c r="A2117" s="1" t="n">
        <v>2116</v>
      </c>
      <c r="B2117" s="0" t="s">
        <v>59</v>
      </c>
      <c r="C2117" s="2" t="n">
        <v>40949</v>
      </c>
      <c r="D2117" s="0" t="n">
        <v>80</v>
      </c>
      <c r="E2117" s="0" t="n">
        <f aca="false">MONTH(C2117)</f>
        <v>2</v>
      </c>
      <c r="F2117" s="0" t="str">
        <f aca="false">VLOOKUP(B2117,Sheet3!$A$1:$E$100,5)</f>
        <v>k16</v>
      </c>
      <c r="G2117" s="0" t="str">
        <f aca="false">VLOOKUP(B2117,Sheet3!$A$1:$E$100,2)</f>
        <v>standard</v>
      </c>
      <c r="H2117" s="0" t="str">
        <f aca="false">VLOOKUP(B2117,Sheet3!$A$1:$E$100,3)</f>
        <v>1,09</v>
      </c>
      <c r="I2117" s="0" t="str">
        <f aca="false">VLOOKUP(F2117,Sheet4!$A$1:$B$22,2)</f>
        <v>przekladki_korkowe</v>
      </c>
    </row>
    <row r="2118" customFormat="false" ht="18.4" hidden="false" customHeight="true" outlineLevel="0" collapsed="false">
      <c r="A2118" s="0" t="n">
        <v>2117</v>
      </c>
      <c r="B2118" s="0" t="s">
        <v>33</v>
      </c>
      <c r="C2118" s="2" t="n">
        <v>41025</v>
      </c>
      <c r="D2118" s="0" t="n">
        <v>10</v>
      </c>
      <c r="E2118" s="0" t="n">
        <f aca="false">MONTH(C2118)</f>
        <v>4</v>
      </c>
      <c r="F2118" s="0" t="str">
        <f aca="false">VLOOKUP(B2118,Sheet3!$A$1:$E$100,5)</f>
        <v>k5</v>
      </c>
      <c r="G2118" s="0" t="str">
        <f aca="false">VLOOKUP(B2118,Sheet3!$A$1:$E$100,2)</f>
        <v>Aglomerado_50_mm</v>
      </c>
      <c r="H2118" s="0" t="str">
        <f aca="false">VLOOKUP(B2118,Sheet3!$A$1:$E$100,3)</f>
        <v>59,99</v>
      </c>
      <c r="I2118" s="0" t="str">
        <f aca="false">VLOOKUP(F2118,Sheet4!$A$1:$B$22,2)</f>
        <v>panele_korkowe</v>
      </c>
    </row>
    <row r="2119" customFormat="false" ht="18.4" hidden="false" customHeight="true" outlineLevel="0" collapsed="false">
      <c r="A2119" s="1" t="n">
        <v>2118</v>
      </c>
      <c r="B2119" s="0" t="s">
        <v>33</v>
      </c>
      <c r="C2119" s="2" t="n">
        <v>41022</v>
      </c>
      <c r="D2119" s="0" t="n">
        <v>14</v>
      </c>
      <c r="E2119" s="0" t="n">
        <f aca="false">MONTH(C2119)</f>
        <v>4</v>
      </c>
      <c r="F2119" s="0" t="str">
        <f aca="false">VLOOKUP(B2119,Sheet3!$A$1:$E$100,5)</f>
        <v>k5</v>
      </c>
      <c r="G2119" s="0" t="str">
        <f aca="false">VLOOKUP(B2119,Sheet3!$A$1:$E$100,2)</f>
        <v>Aglomerado_50_mm</v>
      </c>
      <c r="H2119" s="0" t="str">
        <f aca="false">VLOOKUP(B2119,Sheet3!$A$1:$E$100,3)</f>
        <v>59,99</v>
      </c>
      <c r="I2119" s="0" t="str">
        <f aca="false">VLOOKUP(F2119,Sheet4!$A$1:$B$22,2)</f>
        <v>panele_korkowe</v>
      </c>
    </row>
    <row r="2120" customFormat="false" ht="18.4" hidden="false" customHeight="true" outlineLevel="0" collapsed="false">
      <c r="A2120" s="0" t="n">
        <v>2119</v>
      </c>
      <c r="B2120" s="0" t="s">
        <v>25</v>
      </c>
      <c r="C2120" s="2" t="n">
        <v>41208</v>
      </c>
      <c r="D2120" s="0" t="n">
        <v>1</v>
      </c>
      <c r="E2120" s="0" t="n">
        <f aca="false">MONTH(C2120)</f>
        <v>10</v>
      </c>
      <c r="F2120" s="0" t="str">
        <f aca="false">VLOOKUP(B2120,Sheet3!$A$1:$E$100,5)</f>
        <v>k4</v>
      </c>
      <c r="G2120" s="0" t="str">
        <f aca="false">VLOOKUP(B2120,Sheet3!$A$1:$E$100,2)</f>
        <v>1_l_wodny</v>
      </c>
      <c r="H2120" s="0" t="str">
        <f aca="false">VLOOKUP(B2120,Sheet3!$A$1:$E$100,3)</f>
        <v>37,99</v>
      </c>
      <c r="I2120" s="0" t="str">
        <f aca="false">VLOOKUP(F2120,Sheet4!$A$1:$B$22,2)</f>
        <v>panele_korkowe</v>
      </c>
    </row>
    <row r="2121" customFormat="false" ht="18.4" hidden="false" customHeight="true" outlineLevel="0" collapsed="false">
      <c r="A2121" s="1" t="n">
        <v>2120</v>
      </c>
      <c r="B2121" s="0" t="s">
        <v>57</v>
      </c>
      <c r="C2121" s="2" t="n">
        <v>41186</v>
      </c>
      <c r="D2121" s="0" t="n">
        <v>21</v>
      </c>
      <c r="E2121" s="0" t="n">
        <f aca="false">MONTH(C2121)</f>
        <v>10</v>
      </c>
      <c r="F2121" s="0" t="str">
        <f aca="false">VLOOKUP(B2121,Sheet3!$A$1:$E$100,5)</f>
        <v>k6</v>
      </c>
      <c r="G2121" s="0" t="str">
        <f aca="false">VLOOKUP(B2121,Sheet3!$A$1:$E$100,2)</f>
        <v>940x23x7</v>
      </c>
      <c r="H2121" s="0" t="str">
        <f aca="false">VLOOKUP(B2121,Sheet3!$A$1:$E$100,3)</f>
        <v>2,89</v>
      </c>
      <c r="I2121" s="0" t="str">
        <f aca="false">VLOOKUP(F2121,Sheet4!$A$1:$B$22,2)</f>
        <v>panele_korkowe</v>
      </c>
    </row>
    <row r="2122" customFormat="false" ht="18.4" hidden="false" customHeight="true" outlineLevel="0" collapsed="false">
      <c r="A2122" s="0" t="n">
        <v>2121</v>
      </c>
      <c r="B2122" s="0" t="s">
        <v>80</v>
      </c>
      <c r="C2122" s="2" t="n">
        <v>41079</v>
      </c>
      <c r="D2122" s="0" t="n">
        <v>31</v>
      </c>
      <c r="E2122" s="0" t="n">
        <f aca="false">MONTH(C2122)</f>
        <v>6</v>
      </c>
      <c r="F2122" s="0" t="str">
        <f aca="false">VLOOKUP(B2122,Sheet3!$A$1:$E$100,5)</f>
        <v>k21</v>
      </c>
      <c r="G2122" s="0" t="str">
        <f aca="false">VLOOKUP(B2122,Sheet3!$A$1:$E$100,2)</f>
        <v>Symphony</v>
      </c>
      <c r="H2122" s="0" t="str">
        <f aca="false">VLOOKUP(B2122,Sheet3!$A$1:$E$100,3)</f>
        <v>139,99</v>
      </c>
      <c r="I2122" s="0" t="str">
        <f aca="false">VLOOKUP(F2122,Sheet4!$A$1:$B$22,2)</f>
        <v>panele_korkowe</v>
      </c>
    </row>
    <row r="2123" customFormat="false" ht="18.4" hidden="false" customHeight="true" outlineLevel="0" collapsed="false">
      <c r="A2123" s="1" t="n">
        <v>2122</v>
      </c>
      <c r="B2123" s="0" t="s">
        <v>67</v>
      </c>
      <c r="C2123" s="2" t="n">
        <v>40960</v>
      </c>
      <c r="D2123" s="0" t="n">
        <v>40</v>
      </c>
      <c r="E2123" s="0" t="n">
        <f aca="false">MONTH(C2123)</f>
        <v>2</v>
      </c>
      <c r="F2123" s="0" t="str">
        <f aca="false">VLOOKUP(B2123,Sheet3!$A$1:$E$100,5)</f>
        <v>k14</v>
      </c>
      <c r="G2123" s="0" t="str">
        <f aca="false">VLOOKUP(B2123,Sheet3!$A$1:$E$100,2)</f>
        <v>Rapsodia</v>
      </c>
      <c r="H2123" s="0" t="str">
        <f aca="false">VLOOKUP(B2123,Sheet3!$A$1:$E$100,3)</f>
        <v>64,99</v>
      </c>
      <c r="I2123" s="0" t="str">
        <f aca="false">VLOOKUP(F2123,Sheet4!$A$1:$B$22,2)</f>
        <v>parkiet_korkowy</v>
      </c>
    </row>
    <row r="2124" customFormat="false" ht="18.4" hidden="false" customHeight="true" outlineLevel="0" collapsed="false">
      <c r="A2124" s="0" t="n">
        <v>2123</v>
      </c>
      <c r="B2124" s="0" t="s">
        <v>98</v>
      </c>
      <c r="C2124" s="2" t="n">
        <v>41094</v>
      </c>
      <c r="D2124" s="0" t="n">
        <v>20</v>
      </c>
      <c r="E2124" s="0" t="n">
        <f aca="false">MONTH(C2124)</f>
        <v>7</v>
      </c>
      <c r="F2124" s="0" t="str">
        <f aca="false">VLOOKUP(B2124,Sheet3!$A$1:$E$100,5)</f>
        <v>k3</v>
      </c>
      <c r="G2124" s="0" t="str">
        <f aca="false">VLOOKUP(B2124,Sheet3!$A$1:$E$100,2)</f>
        <v>frakcja_2,8-4,0_mm</v>
      </c>
      <c r="H2124" s="0" t="str">
        <f aca="false">VLOOKUP(B2124,Sheet3!$A$1:$E$100,3)</f>
        <v>12,80</v>
      </c>
      <c r="I2124" s="0" t="str">
        <f aca="false">VLOOKUP(F2124,Sheet4!$A$1:$B$22,2)</f>
        <v>panele_korkowe</v>
      </c>
    </row>
    <row r="2125" customFormat="false" ht="18.4" hidden="false" customHeight="true" outlineLevel="0" collapsed="false">
      <c r="A2125" s="1" t="n">
        <v>2124</v>
      </c>
      <c r="B2125" s="0" t="s">
        <v>23</v>
      </c>
      <c r="C2125" s="2" t="n">
        <v>40988</v>
      </c>
      <c r="D2125" s="0" t="n">
        <v>20</v>
      </c>
      <c r="E2125" s="0" t="n">
        <f aca="false">MONTH(C2125)</f>
        <v>3</v>
      </c>
      <c r="F2125" s="0" t="str">
        <f aca="false">VLOOKUP(B2125,Sheet3!$A$1:$E$100,5)</f>
        <v>k3</v>
      </c>
      <c r="G2125" s="0" t="str">
        <f aca="false">VLOOKUP(B2125,Sheet3!$A$1:$E$100,2)</f>
        <v>frakcja_2,8-4,0_mm</v>
      </c>
      <c r="H2125" s="0" t="str">
        <f aca="false">VLOOKUP(B2125,Sheet3!$A$1:$E$100,3)</f>
        <v>12,80</v>
      </c>
      <c r="I2125" s="0" t="str">
        <f aca="false">VLOOKUP(F2125,Sheet4!$A$1:$B$22,2)</f>
        <v>panele_korkowe</v>
      </c>
    </row>
    <row r="2126" customFormat="false" ht="18.4" hidden="false" customHeight="true" outlineLevel="0" collapsed="false">
      <c r="A2126" s="0" t="n">
        <v>2125</v>
      </c>
      <c r="B2126" s="0" t="s">
        <v>71</v>
      </c>
      <c r="C2126" s="2" t="n">
        <v>40953</v>
      </c>
      <c r="D2126" s="0" t="n">
        <v>16</v>
      </c>
      <c r="E2126" s="0" t="n">
        <f aca="false">MONTH(C2126)</f>
        <v>2</v>
      </c>
      <c r="F2126" s="0" t="str">
        <f aca="false">VLOOKUP(B2126,Sheet3!$A$1:$E$100,5)</f>
        <v>k21</v>
      </c>
      <c r="G2126" s="0" t="str">
        <f aca="false">VLOOKUP(B2126,Sheet3!$A$1:$E$100,2)</f>
        <v>DawnTown</v>
      </c>
      <c r="H2126" s="0" t="str">
        <f aca="false">VLOOKUP(B2126,Sheet3!$A$1:$E$100,3)</f>
        <v>129,99</v>
      </c>
      <c r="I2126" s="0" t="str">
        <f aca="false">VLOOKUP(F2126,Sheet4!$A$1:$B$22,2)</f>
        <v>panele_korkowe</v>
      </c>
    </row>
    <row r="2127" customFormat="false" ht="18.4" hidden="false" customHeight="true" outlineLevel="0" collapsed="false">
      <c r="A2127" s="1" t="n">
        <v>2126</v>
      </c>
      <c r="B2127" s="0" t="s">
        <v>51</v>
      </c>
      <c r="C2127" s="2" t="n">
        <v>41206</v>
      </c>
      <c r="D2127" s="0" t="n">
        <v>3</v>
      </c>
      <c r="E2127" s="0" t="n">
        <f aca="false">MONTH(C2127)</f>
        <v>10</v>
      </c>
      <c r="F2127" s="0" t="str">
        <f aca="false">VLOOKUP(B2127,Sheet3!$A$1:$E$100,5)</f>
        <v>k10</v>
      </c>
      <c r="G2127" s="0" t="str">
        <f aca="false">VLOOKUP(B2127,Sheet3!$A$1:$E$100,2)</f>
        <v>60x80</v>
      </c>
      <c r="H2127" s="0" t="str">
        <f aca="false">VLOOKUP(B2127,Sheet3!$A$1:$E$100,3)</f>
        <v>51,00</v>
      </c>
      <c r="I2127" s="0" t="str">
        <f aca="false">VLOOKUP(F2127,Sheet4!$A$1:$B$22,2)</f>
        <v>tablice_korkowe</v>
      </c>
    </row>
    <row r="2128" customFormat="false" ht="18.4" hidden="false" customHeight="true" outlineLevel="0" collapsed="false">
      <c r="A2128" s="0" t="n">
        <v>2127</v>
      </c>
      <c r="B2128" s="0" t="s">
        <v>75</v>
      </c>
      <c r="C2128" s="2" t="n">
        <v>41011</v>
      </c>
      <c r="D2128" s="0" t="n">
        <v>2</v>
      </c>
      <c r="E2128" s="0" t="n">
        <f aca="false">MONTH(C2128)</f>
        <v>4</v>
      </c>
      <c r="F2128" s="0" t="str">
        <f aca="false">VLOOKUP(B2128,Sheet3!$A$1:$E$100,5)</f>
        <v>k4</v>
      </c>
      <c r="G2128" s="0" t="str">
        <f aca="false">VLOOKUP(B2128,Sheet3!$A$1:$E$100,2)</f>
        <v>3_l_kontaktowy</v>
      </c>
      <c r="H2128" s="0" t="str">
        <f aca="false">VLOOKUP(B2128,Sheet3!$A$1:$E$100,3)</f>
        <v>59,99</v>
      </c>
      <c r="I2128" s="0" t="str">
        <f aca="false">VLOOKUP(F2128,Sheet4!$A$1:$B$22,2)</f>
        <v>panele_korkowe</v>
      </c>
    </row>
    <row r="2129" customFormat="false" ht="18.4" hidden="false" customHeight="true" outlineLevel="0" collapsed="false">
      <c r="A2129" s="1" t="n">
        <v>2128</v>
      </c>
      <c r="B2129" s="0" t="s">
        <v>29</v>
      </c>
      <c r="C2129" s="2" t="n">
        <v>41160</v>
      </c>
      <c r="D2129" s="0" t="n">
        <v>14</v>
      </c>
      <c r="E2129" s="0" t="n">
        <f aca="false">MONTH(C2129)</f>
        <v>9</v>
      </c>
      <c r="F2129" s="0" t="str">
        <f aca="false">VLOOKUP(B2129,Sheet3!$A$1:$E$100,5)</f>
        <v>k10</v>
      </c>
      <c r="G2129" s="0" t="str">
        <f aca="false">VLOOKUP(B2129,Sheet3!$A$1:$E$100,2)</f>
        <v>150x180</v>
      </c>
      <c r="H2129" s="0" t="str">
        <f aca="false">VLOOKUP(B2129,Sheet3!$A$1:$E$100,3)</f>
        <v>199,00</v>
      </c>
      <c r="I2129" s="0" t="str">
        <f aca="false">VLOOKUP(F2129,Sheet4!$A$1:$B$22,2)</f>
        <v>tablice_korkowe</v>
      </c>
    </row>
    <row r="2130" customFormat="false" ht="18.4" hidden="false" customHeight="true" outlineLevel="0" collapsed="false">
      <c r="A2130" s="0" t="n">
        <v>2129</v>
      </c>
      <c r="B2130" s="0" t="s">
        <v>49</v>
      </c>
      <c r="C2130" s="2" t="n">
        <v>41086</v>
      </c>
      <c r="D2130" s="0" t="n">
        <v>2</v>
      </c>
      <c r="E2130" s="0" t="n">
        <f aca="false">MONTH(C2130)</f>
        <v>6</v>
      </c>
      <c r="F2130" s="0" t="str">
        <f aca="false">VLOOKUP(B2130,Sheet3!$A$1:$E$100,5)</f>
        <v>k19</v>
      </c>
      <c r="G2130" s="0" t="str">
        <f aca="false">VLOOKUP(B2130,Sheet3!$A$1:$E$100,2)</f>
        <v>Serwetnik_duży</v>
      </c>
      <c r="H2130" s="0" t="str">
        <f aca="false">VLOOKUP(B2130,Sheet3!$A$1:$E$100,3)</f>
        <v>8,99</v>
      </c>
      <c r="I2130" s="0" t="str">
        <f aca="false">VLOOKUP(F2130,Sheet4!$A$1:$B$22,2)</f>
        <v>wyroby_korkowe</v>
      </c>
    </row>
    <row r="2131" customFormat="false" ht="18.4" hidden="false" customHeight="true" outlineLevel="0" collapsed="false">
      <c r="A2131" s="1" t="n">
        <v>2130</v>
      </c>
      <c r="B2131" s="0" t="s">
        <v>54</v>
      </c>
      <c r="C2131" s="2" t="n">
        <v>41048</v>
      </c>
      <c r="D2131" s="0" t="n">
        <v>35</v>
      </c>
      <c r="E2131" s="0" t="n">
        <f aca="false">MONTH(C2131)</f>
        <v>5</v>
      </c>
      <c r="F2131" s="0" t="str">
        <f aca="false">VLOOKUP(B2131,Sheet3!$A$1:$E$100,5)</f>
        <v>k12</v>
      </c>
      <c r="G2131" s="0" t="str">
        <f aca="false">VLOOKUP(B2131,Sheet3!$A$1:$E$100,2)</f>
        <v>1000x700x1</v>
      </c>
      <c r="H2131" s="0" t="str">
        <f aca="false">VLOOKUP(B2131,Sheet3!$A$1:$E$100,3)</f>
        <v>4,99</v>
      </c>
      <c r="I2131" s="0" t="str">
        <f aca="false">VLOOKUP(F2131,Sheet4!$A$1:$B$22,2)</f>
        <v>plyty_korkowe</v>
      </c>
    </row>
    <row r="2132" customFormat="false" ht="18.4" hidden="false" customHeight="true" outlineLevel="0" collapsed="false">
      <c r="A2132" s="0" t="n">
        <v>2131</v>
      </c>
      <c r="B2132" s="0" t="s">
        <v>19</v>
      </c>
      <c r="C2132" s="2" t="n">
        <v>41080</v>
      </c>
      <c r="D2132" s="0" t="n">
        <v>14</v>
      </c>
      <c r="E2132" s="0" t="n">
        <f aca="false">MONTH(C2132)</f>
        <v>6</v>
      </c>
      <c r="F2132" s="0" t="str">
        <f aca="false">VLOOKUP(B2132,Sheet3!$A$1:$E$100,5)</f>
        <v>k20</v>
      </c>
      <c r="G2132" s="0" t="str">
        <f aca="false">VLOOKUP(B2132,Sheet3!$A$1:$E$100,2)</f>
        <v>Stozkowe_srednie</v>
      </c>
      <c r="H2132" s="0" t="str">
        <f aca="false">VLOOKUP(B2132,Sheet3!$A$1:$E$100,3)</f>
        <v>0,89</v>
      </c>
      <c r="I2132" s="0" t="str">
        <f aca="false">VLOOKUP(F2132,Sheet4!$A$1:$B$22,2)</f>
        <v>korki_do_butelek</v>
      </c>
    </row>
    <row r="2133" customFormat="false" ht="18.4" hidden="false" customHeight="true" outlineLevel="0" collapsed="false">
      <c r="A2133" s="1" t="n">
        <v>2132</v>
      </c>
      <c r="B2133" s="0" t="s">
        <v>22</v>
      </c>
      <c r="C2133" s="2" t="n">
        <v>41108</v>
      </c>
      <c r="D2133" s="0" t="n">
        <v>2</v>
      </c>
      <c r="E2133" s="0" t="n">
        <f aca="false">MONTH(C2133)</f>
        <v>7</v>
      </c>
      <c r="F2133" s="0" t="str">
        <f aca="false">VLOOKUP(B2133,Sheet3!$A$1:$E$100,5)</f>
        <v>k17</v>
      </c>
      <c r="G2133" s="0" t="str">
        <f aca="false">VLOOKUP(B2133,Sheet3!$A$1:$E$100,2)</f>
        <v>korek_natryskowy</v>
      </c>
      <c r="H2133" s="0" t="str">
        <f aca="false">VLOOKUP(B2133,Sheet3!$A$1:$E$100,3)</f>
        <v>33,99</v>
      </c>
      <c r="I2133" s="0" t="str">
        <f aca="false">VLOOKUP(F2133,Sheet4!$A$1:$B$22,2)</f>
        <v>masa_korkowa</v>
      </c>
    </row>
    <row r="2134" customFormat="false" ht="18.4" hidden="false" customHeight="true" outlineLevel="0" collapsed="false">
      <c r="A2134" s="0" t="n">
        <v>2133</v>
      </c>
      <c r="B2134" s="0" t="s">
        <v>37</v>
      </c>
      <c r="C2134" s="2" t="n">
        <v>41124</v>
      </c>
      <c r="D2134" s="0" t="n">
        <v>2</v>
      </c>
      <c r="E2134" s="0" t="n">
        <f aca="false">MONTH(C2134)</f>
        <v>8</v>
      </c>
      <c r="F2134" s="0" t="str">
        <f aca="false">VLOOKUP(B2134,Sheet3!$A$1:$E$100,5)</f>
        <v>k15</v>
      </c>
      <c r="G2134" s="0" t="str">
        <f aca="false">VLOOKUP(B2134,Sheet3!$A$1:$E$100,2)</f>
        <v>kostka</v>
      </c>
      <c r="H2134" s="0" t="str">
        <f aca="false">VLOOKUP(B2134,Sheet3!$A$1:$E$100,3)</f>
        <v>25,99</v>
      </c>
      <c r="I2134" s="0" t="str">
        <f aca="false">VLOOKUP(F2134,Sheet4!$A$1:$B$22,2)</f>
        <v>maty_korkowe</v>
      </c>
    </row>
    <row r="2135" customFormat="false" ht="18.4" hidden="false" customHeight="true" outlineLevel="0" collapsed="false">
      <c r="A2135" s="1" t="n">
        <v>2134</v>
      </c>
      <c r="B2135" s="0" t="s">
        <v>62</v>
      </c>
      <c r="C2135" s="2" t="n">
        <v>41151</v>
      </c>
      <c r="D2135" s="0" t="n">
        <v>20</v>
      </c>
      <c r="E2135" s="0" t="n">
        <f aca="false">MONTH(C2135)</f>
        <v>8</v>
      </c>
      <c r="F2135" s="0" t="str">
        <f aca="false">VLOOKUP(B2135,Sheet3!$A$1:$E$100,5)</f>
        <v>k5</v>
      </c>
      <c r="G2135" s="0" t="str">
        <f aca="false">VLOOKUP(B2135,Sheet3!$A$1:$E$100,2)</f>
        <v>Aglomerado_10_mm</v>
      </c>
      <c r="H2135" s="0" t="str">
        <f aca="false">VLOOKUP(B2135,Sheet3!$A$1:$E$100,3)</f>
        <v>34,99</v>
      </c>
      <c r="I2135" s="0" t="str">
        <f aca="false">VLOOKUP(F2135,Sheet4!$A$1:$B$22,2)</f>
        <v>panele_korkowe</v>
      </c>
    </row>
    <row r="2136" customFormat="false" ht="18.4" hidden="false" customHeight="true" outlineLevel="0" collapsed="false">
      <c r="A2136" s="0" t="n">
        <v>2135</v>
      </c>
      <c r="B2136" s="0" t="s">
        <v>41</v>
      </c>
      <c r="C2136" s="2" t="n">
        <v>41008</v>
      </c>
      <c r="D2136" s="0" t="n">
        <v>20</v>
      </c>
      <c r="E2136" s="0" t="n">
        <f aca="false">MONTH(C2136)</f>
        <v>4</v>
      </c>
      <c r="F2136" s="0" t="str">
        <f aca="false">VLOOKUP(B2136,Sheet3!$A$1:$E$100,5)</f>
        <v>k7</v>
      </c>
      <c r="G2136" s="0" t="str">
        <f aca="false">VLOOKUP(B2136,Sheet3!$A$1:$E$100,2)</f>
        <v>Kora_surowa_kl._II</v>
      </c>
      <c r="H2136" s="0" t="str">
        <f aca="false">VLOOKUP(B2136,Sheet3!$A$1:$E$100,3)</f>
        <v>79,99</v>
      </c>
      <c r="I2136" s="0" t="str">
        <f aca="false">VLOOKUP(F2136,Sheet4!$A$1:$B$22,2)</f>
        <v>panele_korkowe</v>
      </c>
    </row>
    <row r="2137" customFormat="false" ht="18.4" hidden="false" customHeight="true" outlineLevel="0" collapsed="false">
      <c r="A2137" s="1" t="n">
        <v>2136</v>
      </c>
      <c r="B2137" s="0" t="s">
        <v>42</v>
      </c>
      <c r="C2137" s="2" t="n">
        <v>41047</v>
      </c>
      <c r="D2137" s="0" t="n">
        <v>25</v>
      </c>
      <c r="E2137" s="0" t="n">
        <f aca="false">MONTH(C2137)</f>
        <v>5</v>
      </c>
      <c r="F2137" s="0" t="str">
        <f aca="false">VLOOKUP(B2137,Sheet3!$A$1:$E$100,5)</f>
        <v>k20</v>
      </c>
      <c r="G2137" s="0" t="str">
        <f aca="false">VLOOKUP(B2137,Sheet3!$A$1:$E$100,2)</f>
        <v>Stozkowe_male</v>
      </c>
      <c r="H2137" s="0" t="str">
        <f aca="false">VLOOKUP(B2137,Sheet3!$A$1:$E$100,3)</f>
        <v>0,49</v>
      </c>
      <c r="I2137" s="0" t="str">
        <f aca="false">VLOOKUP(F2137,Sheet4!$A$1:$B$22,2)</f>
        <v>korki_do_butelek</v>
      </c>
    </row>
    <row r="2138" customFormat="false" ht="18.4" hidden="false" customHeight="true" outlineLevel="0" collapsed="false">
      <c r="A2138" s="0" t="n">
        <v>2137</v>
      </c>
      <c r="B2138" s="0" t="s">
        <v>12</v>
      </c>
      <c r="C2138" s="2" t="n">
        <v>41037</v>
      </c>
      <c r="D2138" s="0" t="n">
        <v>20</v>
      </c>
      <c r="E2138" s="0" t="n">
        <f aca="false">MONTH(C2138)</f>
        <v>5</v>
      </c>
      <c r="F2138" s="0" t="str">
        <f aca="false">VLOOKUP(B2138,Sheet3!$A$1:$E$100,5)</f>
        <v>k6</v>
      </c>
      <c r="G2138" s="0" t="str">
        <f aca="false">VLOOKUP(B2138,Sheet3!$A$1:$E$100,2)</f>
        <v>940x16x5</v>
      </c>
      <c r="H2138" s="0" t="str">
        <f aca="false">VLOOKUP(B2138,Sheet3!$A$1:$E$100,3)</f>
        <v>2,19</v>
      </c>
      <c r="I2138" s="0" t="str">
        <f aca="false">VLOOKUP(F2138,Sheet4!$A$1:$B$22,2)</f>
        <v>panele_korkowe</v>
      </c>
    </row>
    <row r="2139" customFormat="false" ht="18.4" hidden="false" customHeight="true" outlineLevel="0" collapsed="false">
      <c r="A2139" s="1" t="n">
        <v>2138</v>
      </c>
      <c r="B2139" s="0" t="s">
        <v>20</v>
      </c>
      <c r="C2139" s="2" t="n">
        <v>41128</v>
      </c>
      <c r="D2139" s="0" t="n">
        <v>20</v>
      </c>
      <c r="E2139" s="0" t="n">
        <f aca="false">MONTH(C2139)</f>
        <v>8</v>
      </c>
      <c r="F2139" s="0" t="str">
        <f aca="false">VLOOKUP(B2139,Sheet3!$A$1:$E$100,5)</f>
        <v>k6</v>
      </c>
      <c r="G2139" s="0" t="str">
        <f aca="false">VLOOKUP(B2139,Sheet3!$A$1:$E$100,2)</f>
        <v>940x23x5</v>
      </c>
      <c r="H2139" s="0" t="str">
        <f aca="false">VLOOKUP(B2139,Sheet3!$A$1:$E$100,3)</f>
        <v>2,19</v>
      </c>
      <c r="I2139" s="0" t="str">
        <f aca="false">VLOOKUP(F2139,Sheet4!$A$1:$B$22,2)</f>
        <v>panele_korkowe</v>
      </c>
    </row>
    <row r="2140" customFormat="false" ht="18.4" hidden="false" customHeight="true" outlineLevel="0" collapsed="false">
      <c r="A2140" s="0" t="n">
        <v>2139</v>
      </c>
      <c r="B2140" s="0" t="s">
        <v>75</v>
      </c>
      <c r="C2140" s="2" t="n">
        <v>41111</v>
      </c>
      <c r="D2140" s="0" t="n">
        <v>5</v>
      </c>
      <c r="E2140" s="0" t="n">
        <f aca="false">MONTH(C2140)</f>
        <v>7</v>
      </c>
      <c r="F2140" s="0" t="str">
        <f aca="false">VLOOKUP(B2140,Sheet3!$A$1:$E$100,5)</f>
        <v>k4</v>
      </c>
      <c r="G2140" s="0" t="str">
        <f aca="false">VLOOKUP(B2140,Sheet3!$A$1:$E$100,2)</f>
        <v>3_l_kontaktowy</v>
      </c>
      <c r="H2140" s="0" t="str">
        <f aca="false">VLOOKUP(B2140,Sheet3!$A$1:$E$100,3)</f>
        <v>59,99</v>
      </c>
      <c r="I2140" s="0" t="str">
        <f aca="false">VLOOKUP(F2140,Sheet4!$A$1:$B$22,2)</f>
        <v>panele_korkowe</v>
      </c>
    </row>
    <row r="2141" customFormat="false" ht="18.4" hidden="false" customHeight="true" outlineLevel="0" collapsed="false">
      <c r="A2141" s="1" t="n">
        <v>2140</v>
      </c>
      <c r="B2141" s="0" t="s">
        <v>50</v>
      </c>
      <c r="C2141" s="2" t="n">
        <v>41088</v>
      </c>
      <c r="D2141" s="0" t="n">
        <v>2</v>
      </c>
      <c r="E2141" s="0" t="n">
        <f aca="false">MONTH(C2141)</f>
        <v>6</v>
      </c>
      <c r="F2141" s="0" t="str">
        <f aca="false">VLOOKUP(B2141,Sheet3!$A$1:$E$100,5)</f>
        <v>k8</v>
      </c>
      <c r="G2141" s="0" t="str">
        <f aca="false">VLOOKUP(B2141,Sheet3!$A$1:$E$100,2)</f>
        <v>LB_1</v>
      </c>
      <c r="H2141" s="0" t="str">
        <f aca="false">VLOOKUP(B2141,Sheet3!$A$1:$E$100,3)</f>
        <v>2,50</v>
      </c>
      <c r="I2141" s="0" t="str">
        <f aca="false">VLOOKUP(F2141,Sheet4!$A$1:$B$22,2)</f>
        <v>panele_korkowe</v>
      </c>
    </row>
    <row r="2142" customFormat="false" ht="18.4" hidden="false" customHeight="true" outlineLevel="0" collapsed="false">
      <c r="A2142" s="0" t="n">
        <v>2141</v>
      </c>
      <c r="B2142" s="0" t="s">
        <v>47</v>
      </c>
      <c r="C2142" s="2" t="n">
        <v>41187</v>
      </c>
      <c r="D2142" s="0" t="n">
        <v>20</v>
      </c>
      <c r="E2142" s="0" t="n">
        <f aca="false">MONTH(C2142)</f>
        <v>10</v>
      </c>
      <c r="F2142" s="0" t="str">
        <f aca="false">VLOOKUP(B2142,Sheet3!$A$1:$E$100,5)</f>
        <v>k2</v>
      </c>
      <c r="G2142" s="0" t="str">
        <f aca="false">VLOOKUP(B2142,Sheet3!$A$1:$E$100,2)</f>
        <v>Normal_4_mm</v>
      </c>
      <c r="H2142" s="0" t="str">
        <f aca="false">VLOOKUP(B2142,Sheet3!$A$1:$E$100,3)</f>
        <v>60,50</v>
      </c>
      <c r="I2142" s="0" t="str">
        <f aca="false">VLOOKUP(F2142,Sheet4!$A$1:$B$22,2)</f>
        <v>wyroby_korkowe</v>
      </c>
    </row>
    <row r="2143" customFormat="false" ht="18.4" hidden="false" customHeight="true" outlineLevel="0" collapsed="false">
      <c r="A2143" s="1" t="n">
        <v>2142</v>
      </c>
      <c r="B2143" s="0" t="s">
        <v>33</v>
      </c>
      <c r="C2143" s="2" t="n">
        <v>40931</v>
      </c>
      <c r="D2143" s="0" t="n">
        <v>12</v>
      </c>
      <c r="E2143" s="0" t="n">
        <f aca="false">MONTH(C2143)</f>
        <v>1</v>
      </c>
      <c r="F2143" s="0" t="str">
        <f aca="false">VLOOKUP(B2143,Sheet3!$A$1:$E$100,5)</f>
        <v>k5</v>
      </c>
      <c r="G2143" s="0" t="str">
        <f aca="false">VLOOKUP(B2143,Sheet3!$A$1:$E$100,2)</f>
        <v>Aglomerado_50_mm</v>
      </c>
      <c r="H2143" s="0" t="str">
        <f aca="false">VLOOKUP(B2143,Sheet3!$A$1:$E$100,3)</f>
        <v>59,99</v>
      </c>
      <c r="I2143" s="0" t="str">
        <f aca="false">VLOOKUP(F2143,Sheet4!$A$1:$B$22,2)</f>
        <v>panele_korkowe</v>
      </c>
    </row>
    <row r="2144" customFormat="false" ht="18.4" hidden="false" customHeight="true" outlineLevel="0" collapsed="false">
      <c r="A2144" s="0" t="n">
        <v>2143</v>
      </c>
      <c r="B2144" s="0" t="s">
        <v>36</v>
      </c>
      <c r="C2144" s="2" t="n">
        <v>41103</v>
      </c>
      <c r="D2144" s="0" t="n">
        <v>9</v>
      </c>
      <c r="E2144" s="0" t="n">
        <f aca="false">MONTH(C2144)</f>
        <v>7</v>
      </c>
      <c r="F2144" s="0" t="str">
        <f aca="false">VLOOKUP(B2144,Sheet3!$A$1:$E$100,5)</f>
        <v>k10</v>
      </c>
      <c r="G2144" s="0" t="str">
        <f aca="false">VLOOKUP(B2144,Sheet3!$A$1:$E$100,2)</f>
        <v>50x80</v>
      </c>
      <c r="H2144" s="0" t="str">
        <f aca="false">VLOOKUP(B2144,Sheet3!$A$1:$E$100,3)</f>
        <v>34,99</v>
      </c>
      <c r="I2144" s="0" t="str">
        <f aca="false">VLOOKUP(F2144,Sheet4!$A$1:$B$22,2)</f>
        <v>tablice_korkowe</v>
      </c>
    </row>
    <row r="2145" customFormat="false" ht="18.4" hidden="false" customHeight="true" outlineLevel="0" collapsed="false">
      <c r="A2145" s="1" t="n">
        <v>2144</v>
      </c>
      <c r="B2145" s="0" t="s">
        <v>51</v>
      </c>
      <c r="C2145" s="2" t="n">
        <v>40983</v>
      </c>
      <c r="D2145" s="0" t="n">
        <v>3</v>
      </c>
      <c r="E2145" s="0" t="n">
        <f aca="false">MONTH(C2145)</f>
        <v>3</v>
      </c>
      <c r="F2145" s="0" t="str">
        <f aca="false">VLOOKUP(B2145,Sheet3!$A$1:$E$100,5)</f>
        <v>k10</v>
      </c>
      <c r="G2145" s="0" t="str">
        <f aca="false">VLOOKUP(B2145,Sheet3!$A$1:$E$100,2)</f>
        <v>60x80</v>
      </c>
      <c r="H2145" s="0" t="str">
        <f aca="false">VLOOKUP(B2145,Sheet3!$A$1:$E$100,3)</f>
        <v>51,00</v>
      </c>
      <c r="I2145" s="0" t="str">
        <f aca="false">VLOOKUP(F2145,Sheet4!$A$1:$B$22,2)</f>
        <v>tablice_korkowe</v>
      </c>
    </row>
    <row r="2146" customFormat="false" ht="18.4" hidden="false" customHeight="true" outlineLevel="0" collapsed="false">
      <c r="A2146" s="0" t="n">
        <v>2145</v>
      </c>
      <c r="B2146" s="0" t="s">
        <v>42</v>
      </c>
      <c r="C2146" s="2" t="n">
        <v>41120</v>
      </c>
      <c r="D2146" s="0" t="n">
        <v>4</v>
      </c>
      <c r="E2146" s="0" t="n">
        <f aca="false">MONTH(C2146)</f>
        <v>7</v>
      </c>
      <c r="F2146" s="0" t="str">
        <f aca="false">VLOOKUP(B2146,Sheet3!$A$1:$E$100,5)</f>
        <v>k20</v>
      </c>
      <c r="G2146" s="0" t="str">
        <f aca="false">VLOOKUP(B2146,Sheet3!$A$1:$E$100,2)</f>
        <v>Stozkowe_male</v>
      </c>
      <c r="H2146" s="0" t="str">
        <f aca="false">VLOOKUP(B2146,Sheet3!$A$1:$E$100,3)</f>
        <v>0,49</v>
      </c>
      <c r="I2146" s="0" t="str">
        <f aca="false">VLOOKUP(F2146,Sheet4!$A$1:$B$22,2)</f>
        <v>korki_do_butelek</v>
      </c>
    </row>
    <row r="2147" customFormat="false" ht="18.4" hidden="false" customHeight="true" outlineLevel="0" collapsed="false">
      <c r="A2147" s="1" t="n">
        <v>2146</v>
      </c>
      <c r="B2147" s="0" t="s">
        <v>21</v>
      </c>
      <c r="C2147" s="2" t="n">
        <v>40962</v>
      </c>
      <c r="D2147" s="0" t="n">
        <v>20</v>
      </c>
      <c r="E2147" s="0" t="n">
        <f aca="false">MONTH(C2147)</f>
        <v>2</v>
      </c>
      <c r="F2147" s="0" t="str">
        <f aca="false">VLOOKUP(B2147,Sheet3!$A$1:$E$100,5)</f>
        <v>k8</v>
      </c>
      <c r="G2147" s="0" t="str">
        <f aca="false">VLOOKUP(B2147,Sheet3!$A$1:$E$100,2)</f>
        <v>LK_3</v>
      </c>
      <c r="H2147" s="0" t="str">
        <f aca="false">VLOOKUP(B2147,Sheet3!$A$1:$E$100,3)</f>
        <v>3,60</v>
      </c>
      <c r="I2147" s="0" t="str">
        <f aca="false">VLOOKUP(F2147,Sheet4!$A$1:$B$22,2)</f>
        <v>panele_korkowe</v>
      </c>
    </row>
    <row r="2148" customFormat="false" ht="18.4" hidden="false" customHeight="true" outlineLevel="0" collapsed="false">
      <c r="A2148" s="0" t="n">
        <v>2147</v>
      </c>
      <c r="B2148" s="0" t="s">
        <v>63</v>
      </c>
      <c r="C2148" s="2" t="n">
        <v>40961</v>
      </c>
      <c r="D2148" s="0" t="n">
        <v>12</v>
      </c>
      <c r="E2148" s="0" t="n">
        <f aca="false">MONTH(C2148)</f>
        <v>2</v>
      </c>
      <c r="F2148" s="0" t="str">
        <f aca="false">VLOOKUP(B2148,Sheet3!$A$1:$E$100,5)</f>
        <v>k19</v>
      </c>
      <c r="G2148" s="0" t="str">
        <f aca="false">VLOOKUP(B2148,Sheet3!$A$1:$E$100,2)</f>
        <v>Taca_okragla</v>
      </c>
      <c r="H2148" s="0" t="str">
        <f aca="false">VLOOKUP(B2148,Sheet3!$A$1:$E$100,3)</f>
        <v>32,49</v>
      </c>
      <c r="I2148" s="0" t="str">
        <f aca="false">VLOOKUP(F2148,Sheet4!$A$1:$B$22,2)</f>
        <v>wyroby_korkowe</v>
      </c>
    </row>
    <row r="2149" customFormat="false" ht="18.4" hidden="false" customHeight="true" outlineLevel="0" collapsed="false">
      <c r="A2149" s="1" t="n">
        <v>2148</v>
      </c>
      <c r="B2149" s="0" t="s">
        <v>67</v>
      </c>
      <c r="C2149" s="2" t="n">
        <v>41068</v>
      </c>
      <c r="D2149" s="0" t="n">
        <v>54</v>
      </c>
      <c r="E2149" s="0" t="n">
        <f aca="false">MONTH(C2149)</f>
        <v>6</v>
      </c>
      <c r="F2149" s="0" t="str">
        <f aca="false">VLOOKUP(B2149,Sheet3!$A$1:$E$100,5)</f>
        <v>k14</v>
      </c>
      <c r="G2149" s="0" t="str">
        <f aca="false">VLOOKUP(B2149,Sheet3!$A$1:$E$100,2)</f>
        <v>Rapsodia</v>
      </c>
      <c r="H2149" s="0" t="str">
        <f aca="false">VLOOKUP(B2149,Sheet3!$A$1:$E$100,3)</f>
        <v>64,99</v>
      </c>
      <c r="I2149" s="0" t="str">
        <f aca="false">VLOOKUP(F2149,Sheet4!$A$1:$B$22,2)</f>
        <v>parkiet_korkowy</v>
      </c>
    </row>
    <row r="2150" customFormat="false" ht="18.4" hidden="false" customHeight="true" outlineLevel="0" collapsed="false">
      <c r="A2150" s="0" t="n">
        <v>2149</v>
      </c>
      <c r="B2150" s="0" t="s">
        <v>76</v>
      </c>
      <c r="C2150" s="2" t="n">
        <v>41184</v>
      </c>
      <c r="D2150" s="0" t="n">
        <v>22</v>
      </c>
      <c r="E2150" s="0" t="n">
        <f aca="false">MONTH(C2150)</f>
        <v>10</v>
      </c>
      <c r="F2150" s="0" t="str">
        <f aca="false">VLOOKUP(B2150,Sheet3!$A$1:$E$100,5)</f>
        <v>k2</v>
      </c>
      <c r="G2150" s="0" t="str">
        <f aca="false">VLOOKUP(B2150,Sheet3!$A$1:$E$100,2)</f>
        <v>Normal_6_mm</v>
      </c>
      <c r="H2150" s="0" t="str">
        <f aca="false">VLOOKUP(B2150,Sheet3!$A$1:$E$100,3)</f>
        <v>119,99</v>
      </c>
      <c r="I2150" s="0" t="str">
        <f aca="false">VLOOKUP(F2150,Sheet4!$A$1:$B$22,2)</f>
        <v>wyroby_korkowe</v>
      </c>
    </row>
    <row r="2151" customFormat="false" ht="18.4" hidden="false" customHeight="true" outlineLevel="0" collapsed="false">
      <c r="A2151" s="1" t="n">
        <v>2150</v>
      </c>
      <c r="B2151" s="0" t="s">
        <v>37</v>
      </c>
      <c r="C2151" s="2" t="n">
        <v>40969</v>
      </c>
      <c r="D2151" s="0" t="n">
        <v>1</v>
      </c>
      <c r="E2151" s="0" t="n">
        <f aca="false">MONTH(C2151)</f>
        <v>3</v>
      </c>
      <c r="F2151" s="0" t="str">
        <f aca="false">VLOOKUP(B2151,Sheet3!$A$1:$E$100,5)</f>
        <v>k15</v>
      </c>
      <c r="G2151" s="0" t="str">
        <f aca="false">VLOOKUP(B2151,Sheet3!$A$1:$E$100,2)</f>
        <v>kostka</v>
      </c>
      <c r="H2151" s="0" t="str">
        <f aca="false">VLOOKUP(B2151,Sheet3!$A$1:$E$100,3)</f>
        <v>25,99</v>
      </c>
      <c r="I2151" s="0" t="str">
        <f aca="false">VLOOKUP(F2151,Sheet4!$A$1:$B$22,2)</f>
        <v>maty_korkowe</v>
      </c>
    </row>
    <row r="2152" customFormat="false" ht="18.4" hidden="false" customHeight="true" outlineLevel="0" collapsed="false">
      <c r="A2152" s="0" t="n">
        <v>2151</v>
      </c>
      <c r="B2152" s="0" t="s">
        <v>57</v>
      </c>
      <c r="C2152" s="2" t="n">
        <v>40987</v>
      </c>
      <c r="D2152" s="0" t="n">
        <v>150</v>
      </c>
      <c r="E2152" s="0" t="n">
        <f aca="false">MONTH(C2152)</f>
        <v>3</v>
      </c>
      <c r="F2152" s="0" t="str">
        <f aca="false">VLOOKUP(B2152,Sheet3!$A$1:$E$100,5)</f>
        <v>k6</v>
      </c>
      <c r="G2152" s="0" t="str">
        <f aca="false">VLOOKUP(B2152,Sheet3!$A$1:$E$100,2)</f>
        <v>940x23x7</v>
      </c>
      <c r="H2152" s="0" t="str">
        <f aca="false">VLOOKUP(B2152,Sheet3!$A$1:$E$100,3)</f>
        <v>2,89</v>
      </c>
      <c r="I2152" s="0" t="str">
        <f aca="false">VLOOKUP(F2152,Sheet4!$A$1:$B$22,2)</f>
        <v>panele_korkowe</v>
      </c>
    </row>
    <row r="2153" customFormat="false" ht="18.4" hidden="false" customHeight="true" outlineLevel="0" collapsed="false">
      <c r="A2153" s="1" t="n">
        <v>2152</v>
      </c>
      <c r="B2153" s="0" t="s">
        <v>69</v>
      </c>
      <c r="C2153" s="2" t="n">
        <v>40945</v>
      </c>
      <c r="D2153" s="0" t="n">
        <v>1</v>
      </c>
      <c r="E2153" s="0" t="n">
        <f aca="false">MONTH(C2153)</f>
        <v>2</v>
      </c>
      <c r="F2153" s="0" t="str">
        <f aca="false">VLOOKUP(B2153,Sheet3!$A$1:$E$100,5)</f>
        <v>k20</v>
      </c>
      <c r="G2153" s="0" t="str">
        <f aca="false">VLOOKUP(B2153,Sheet3!$A$1:$E$100,2)</f>
        <v>Stozkowe_duze</v>
      </c>
      <c r="H2153" s="0" t="str">
        <f aca="false">VLOOKUP(B2153,Sheet3!$A$1:$E$100,3)</f>
        <v>1,19</v>
      </c>
      <c r="I2153" s="0" t="str">
        <f aca="false">VLOOKUP(F2153,Sheet4!$A$1:$B$22,2)</f>
        <v>korki_do_butelek</v>
      </c>
    </row>
    <row r="2154" customFormat="false" ht="18.4" hidden="false" customHeight="true" outlineLevel="0" collapsed="false">
      <c r="A2154" s="0" t="n">
        <v>2153</v>
      </c>
      <c r="B2154" s="0" t="s">
        <v>38</v>
      </c>
      <c r="C2154" s="2" t="n">
        <v>41151</v>
      </c>
      <c r="D2154" s="0" t="n">
        <v>28</v>
      </c>
      <c r="E2154" s="0" t="n">
        <f aca="false">MONTH(C2154)</f>
        <v>8</v>
      </c>
      <c r="F2154" s="0" t="str">
        <f aca="false">VLOOKUP(B2154,Sheet3!$A$1:$E$100,5)</f>
        <v>k10</v>
      </c>
      <c r="G2154" s="0" t="str">
        <f aca="false">VLOOKUP(B2154,Sheet3!$A$1:$E$100,2)</f>
        <v>50x80</v>
      </c>
      <c r="H2154" s="0" t="str">
        <f aca="false">VLOOKUP(B2154,Sheet3!$A$1:$E$100,3)</f>
        <v>34,99</v>
      </c>
      <c r="I2154" s="0" t="str">
        <f aca="false">VLOOKUP(F2154,Sheet4!$A$1:$B$22,2)</f>
        <v>tablice_korkowe</v>
      </c>
    </row>
    <row r="2155" customFormat="false" ht="18.4" hidden="false" customHeight="true" outlineLevel="0" collapsed="false">
      <c r="A2155" s="1" t="n">
        <v>2154</v>
      </c>
      <c r="B2155" s="0" t="s">
        <v>42</v>
      </c>
      <c r="C2155" s="2" t="n">
        <v>41148</v>
      </c>
      <c r="D2155" s="0" t="n">
        <v>24</v>
      </c>
      <c r="E2155" s="0" t="n">
        <f aca="false">MONTH(C2155)</f>
        <v>8</v>
      </c>
      <c r="F2155" s="0" t="str">
        <f aca="false">VLOOKUP(B2155,Sheet3!$A$1:$E$100,5)</f>
        <v>k20</v>
      </c>
      <c r="G2155" s="0" t="str">
        <f aca="false">VLOOKUP(B2155,Sheet3!$A$1:$E$100,2)</f>
        <v>Stozkowe_male</v>
      </c>
      <c r="H2155" s="0" t="str">
        <f aca="false">VLOOKUP(B2155,Sheet3!$A$1:$E$100,3)</f>
        <v>0,49</v>
      </c>
      <c r="I2155" s="0" t="str">
        <f aca="false">VLOOKUP(F2155,Sheet4!$A$1:$B$22,2)</f>
        <v>korki_do_butelek</v>
      </c>
    </row>
    <row r="2156" customFormat="false" ht="18.4" hidden="false" customHeight="true" outlineLevel="0" collapsed="false">
      <c r="A2156" s="0" t="n">
        <v>2155</v>
      </c>
      <c r="B2156" s="0" t="s">
        <v>37</v>
      </c>
      <c r="C2156" s="2" t="n">
        <v>41121</v>
      </c>
      <c r="D2156" s="0" t="n">
        <v>2</v>
      </c>
      <c r="E2156" s="0" t="n">
        <f aca="false">MONTH(C2156)</f>
        <v>7</v>
      </c>
      <c r="F2156" s="0" t="str">
        <f aca="false">VLOOKUP(B2156,Sheet3!$A$1:$E$100,5)</f>
        <v>k15</v>
      </c>
      <c r="G2156" s="0" t="str">
        <f aca="false">VLOOKUP(B2156,Sheet3!$A$1:$E$100,2)</f>
        <v>kostka</v>
      </c>
      <c r="H2156" s="0" t="str">
        <f aca="false">VLOOKUP(B2156,Sheet3!$A$1:$E$100,3)</f>
        <v>25,99</v>
      </c>
      <c r="I2156" s="0" t="str">
        <f aca="false">VLOOKUP(F2156,Sheet4!$A$1:$B$22,2)</f>
        <v>maty_korkowe</v>
      </c>
    </row>
    <row r="2157" customFormat="false" ht="18.4" hidden="false" customHeight="true" outlineLevel="0" collapsed="false">
      <c r="A2157" s="1" t="n">
        <v>2156</v>
      </c>
      <c r="B2157" s="0" t="s">
        <v>64</v>
      </c>
      <c r="C2157" s="2" t="n">
        <v>41041</v>
      </c>
      <c r="D2157" s="0" t="n">
        <v>1</v>
      </c>
      <c r="E2157" s="0" t="n">
        <f aca="false">MONTH(C2157)</f>
        <v>5</v>
      </c>
      <c r="F2157" s="0" t="str">
        <f aca="false">VLOOKUP(B2157,Sheet3!$A$1:$E$100,5)</f>
        <v>k9</v>
      </c>
      <c r="G2157" s="0" t="str">
        <f aca="false">VLOOKUP(B2157,Sheet3!$A$1:$E$100,2)</f>
        <v>duze</v>
      </c>
      <c r="H2157" s="0" t="str">
        <f aca="false">VLOOKUP(B2157,Sheet3!$A$1:$E$100,3)</f>
        <v>48,00</v>
      </c>
      <c r="I2157" s="0" t="str">
        <f aca="false">VLOOKUP(F2157,Sheet4!$A$1:$B$22,2)</f>
        <v>panele_korkowe</v>
      </c>
    </row>
    <row r="2158" customFormat="false" ht="18.4" hidden="false" customHeight="true" outlineLevel="0" collapsed="false">
      <c r="A2158" s="0" t="n">
        <v>2157</v>
      </c>
      <c r="B2158" s="0" t="s">
        <v>39</v>
      </c>
      <c r="C2158" s="2" t="n">
        <v>41235</v>
      </c>
      <c r="D2158" s="0" t="n">
        <v>16</v>
      </c>
      <c r="E2158" s="0" t="n">
        <f aca="false">MONTH(C2158)</f>
        <v>11</v>
      </c>
      <c r="F2158" s="0" t="str">
        <f aca="false">VLOOKUP(B2158,Sheet3!$A$1:$E$100,5)</f>
        <v>k12</v>
      </c>
      <c r="G2158" s="0" t="str">
        <f aca="false">VLOOKUP(B2158,Sheet3!$A$1:$E$100,2)</f>
        <v>1000x700x5</v>
      </c>
      <c r="H2158" s="0" t="str">
        <f aca="false">VLOOKUP(B2158,Sheet3!$A$1:$E$100,3)</f>
        <v>15,99</v>
      </c>
      <c r="I2158" s="0" t="str">
        <f aca="false">VLOOKUP(F2158,Sheet4!$A$1:$B$22,2)</f>
        <v>plyty_korkowe</v>
      </c>
    </row>
    <row r="2159" customFormat="false" ht="18.4" hidden="false" customHeight="true" outlineLevel="0" collapsed="false">
      <c r="A2159" s="1" t="n">
        <v>2158</v>
      </c>
      <c r="B2159" s="0" t="s">
        <v>48</v>
      </c>
      <c r="C2159" s="2" t="n">
        <v>41050</v>
      </c>
      <c r="D2159" s="0" t="n">
        <v>5</v>
      </c>
      <c r="E2159" s="0" t="n">
        <f aca="false">MONTH(C2159)</f>
        <v>5</v>
      </c>
      <c r="F2159" s="0" t="str">
        <f aca="false">VLOOKUP(B2159,Sheet3!$A$1:$E$100,5)</f>
        <v>k19</v>
      </c>
      <c r="G2159" s="0" t="str">
        <f aca="false">VLOOKUP(B2159,Sheet3!$A$1:$E$100,2)</f>
        <v>Cukiernica</v>
      </c>
      <c r="H2159" s="0" t="str">
        <f aca="false">VLOOKUP(B2159,Sheet3!$A$1:$E$100,3)</f>
        <v>25,99</v>
      </c>
      <c r="I2159" s="0" t="str">
        <f aca="false">VLOOKUP(F2159,Sheet4!$A$1:$B$22,2)</f>
        <v>wyroby_korkowe</v>
      </c>
    </row>
    <row r="2160" customFormat="false" ht="18.4" hidden="false" customHeight="true" outlineLevel="0" collapsed="false">
      <c r="A2160" s="0" t="n">
        <v>2159</v>
      </c>
      <c r="B2160" s="0" t="s">
        <v>16</v>
      </c>
      <c r="C2160" s="2" t="n">
        <v>41080</v>
      </c>
      <c r="D2160" s="0" t="n">
        <v>3</v>
      </c>
      <c r="E2160" s="0" t="n">
        <f aca="false">MONTH(C2160)</f>
        <v>6</v>
      </c>
      <c r="F2160" s="0" t="str">
        <f aca="false">VLOOKUP(B2160,Sheet3!$A$1:$E$100,5)</f>
        <v>k11</v>
      </c>
      <c r="G2160" s="0" t="str">
        <f aca="false">VLOOKUP(B2160,Sheet3!$A$1:$E$100,2)</f>
        <v>kpl_12_mm</v>
      </c>
      <c r="H2160" s="0" t="str">
        <f aca="false">VLOOKUP(B2160,Sheet3!$A$1:$E$100,3)</f>
        <v>10,20</v>
      </c>
      <c r="I2160" s="0" t="str">
        <f aca="false">VLOOKUP(F2160,Sheet4!$A$1:$B$22,2)</f>
        <v>podkladki_naturalne</v>
      </c>
    </row>
    <row r="2161" customFormat="false" ht="18.4" hidden="false" customHeight="true" outlineLevel="0" collapsed="false">
      <c r="A2161" s="1" t="n">
        <v>2160</v>
      </c>
      <c r="B2161" s="0" t="s">
        <v>93</v>
      </c>
      <c r="C2161" s="2" t="n">
        <v>41138</v>
      </c>
      <c r="D2161" s="0" t="n">
        <v>22</v>
      </c>
      <c r="E2161" s="0" t="n">
        <f aca="false">MONTH(C2161)</f>
        <v>8</v>
      </c>
      <c r="F2161" s="0" t="str">
        <f aca="false">VLOOKUP(B2161,Sheet3!$A$1:$E$100,5)</f>
        <v>k13</v>
      </c>
      <c r="G2161" s="0" t="str">
        <f aca="false">VLOOKUP(B2161,Sheet3!$A$1:$E$100,2)</f>
        <v>30m_x_1m_x_2mm</v>
      </c>
      <c r="H2161" s="0" t="str">
        <f aca="false">VLOOKUP(B2161,Sheet3!$A$1:$E$100,3)</f>
        <v>299,99</v>
      </c>
      <c r="I2161" s="0" t="str">
        <f aca="false">VLOOKUP(F2161,Sheet4!$A$1:$B$22,2)</f>
        <v>rolki_korkowe</v>
      </c>
    </row>
    <row r="2162" customFormat="false" ht="18.4" hidden="false" customHeight="true" outlineLevel="0" collapsed="false">
      <c r="A2162" s="0" t="n">
        <v>2161</v>
      </c>
      <c r="B2162" s="0" t="s">
        <v>37</v>
      </c>
      <c r="C2162" s="2" t="n">
        <v>41108</v>
      </c>
      <c r="D2162" s="0" t="n">
        <v>32</v>
      </c>
      <c r="E2162" s="0" t="n">
        <f aca="false">MONTH(C2162)</f>
        <v>7</v>
      </c>
      <c r="F2162" s="0" t="str">
        <f aca="false">VLOOKUP(B2162,Sheet3!$A$1:$E$100,5)</f>
        <v>k15</v>
      </c>
      <c r="G2162" s="0" t="str">
        <f aca="false">VLOOKUP(B2162,Sheet3!$A$1:$E$100,2)</f>
        <v>kostka</v>
      </c>
      <c r="H2162" s="0" t="str">
        <f aca="false">VLOOKUP(B2162,Sheet3!$A$1:$E$100,3)</f>
        <v>25,99</v>
      </c>
      <c r="I2162" s="0" t="str">
        <f aca="false">VLOOKUP(F2162,Sheet4!$A$1:$B$22,2)</f>
        <v>maty_korkowe</v>
      </c>
    </row>
    <row r="2163" customFormat="false" ht="18.4" hidden="false" customHeight="true" outlineLevel="0" collapsed="false">
      <c r="A2163" s="1" t="n">
        <v>2162</v>
      </c>
      <c r="B2163" s="0" t="s">
        <v>65</v>
      </c>
      <c r="C2163" s="2" t="n">
        <v>41064</v>
      </c>
      <c r="D2163" s="0" t="n">
        <v>20</v>
      </c>
      <c r="E2163" s="0" t="n">
        <f aca="false">MONTH(C2163)</f>
        <v>6</v>
      </c>
      <c r="F2163" s="0" t="str">
        <f aca="false">VLOOKUP(B2163,Sheet3!$A$1:$E$100,5)</f>
        <v>k12</v>
      </c>
      <c r="G2163" s="0" t="str">
        <f aca="false">VLOOKUP(B2163,Sheet3!$A$1:$E$100,2)</f>
        <v>1000x700x4</v>
      </c>
      <c r="H2163" s="0" t="str">
        <f aca="false">VLOOKUP(B2163,Sheet3!$A$1:$E$100,3)</f>
        <v>14,99</v>
      </c>
      <c r="I2163" s="0" t="str">
        <f aca="false">VLOOKUP(F2163,Sheet4!$A$1:$B$22,2)</f>
        <v>plyty_korkowe</v>
      </c>
    </row>
    <row r="2164" customFormat="false" ht="18.4" hidden="false" customHeight="true" outlineLevel="0" collapsed="false">
      <c r="A2164" s="0" t="n">
        <v>2163</v>
      </c>
      <c r="B2164" s="0" t="s">
        <v>47</v>
      </c>
      <c r="C2164" s="2" t="n">
        <v>41079</v>
      </c>
      <c r="D2164" s="0" t="n">
        <v>45</v>
      </c>
      <c r="E2164" s="0" t="n">
        <f aca="false">MONTH(C2164)</f>
        <v>6</v>
      </c>
      <c r="F2164" s="0" t="str">
        <f aca="false">VLOOKUP(B2164,Sheet3!$A$1:$E$100,5)</f>
        <v>k2</v>
      </c>
      <c r="G2164" s="0" t="str">
        <f aca="false">VLOOKUP(B2164,Sheet3!$A$1:$E$100,2)</f>
        <v>Normal_4_mm</v>
      </c>
      <c r="H2164" s="0" t="str">
        <f aca="false">VLOOKUP(B2164,Sheet3!$A$1:$E$100,3)</f>
        <v>60,50</v>
      </c>
      <c r="I2164" s="0" t="str">
        <f aca="false">VLOOKUP(F2164,Sheet4!$A$1:$B$22,2)</f>
        <v>wyroby_korkowe</v>
      </c>
    </row>
    <row r="2165" customFormat="false" ht="18.4" hidden="false" customHeight="true" outlineLevel="0" collapsed="false">
      <c r="A2165" s="1" t="n">
        <v>2164</v>
      </c>
      <c r="B2165" s="0" t="s">
        <v>36</v>
      </c>
      <c r="C2165" s="2" t="n">
        <v>40973</v>
      </c>
      <c r="D2165" s="0" t="n">
        <v>2</v>
      </c>
      <c r="E2165" s="0" t="n">
        <f aca="false">MONTH(C2165)</f>
        <v>3</v>
      </c>
      <c r="F2165" s="0" t="str">
        <f aca="false">VLOOKUP(B2165,Sheet3!$A$1:$E$100,5)</f>
        <v>k10</v>
      </c>
      <c r="G2165" s="0" t="str">
        <f aca="false">VLOOKUP(B2165,Sheet3!$A$1:$E$100,2)</f>
        <v>50x80</v>
      </c>
      <c r="H2165" s="0" t="str">
        <f aca="false">VLOOKUP(B2165,Sheet3!$A$1:$E$100,3)</f>
        <v>34,99</v>
      </c>
      <c r="I2165" s="0" t="str">
        <f aca="false">VLOOKUP(F2165,Sheet4!$A$1:$B$22,2)</f>
        <v>tablice_korkowe</v>
      </c>
    </row>
    <row r="2166" customFormat="false" ht="18.4" hidden="false" customHeight="true" outlineLevel="0" collapsed="false">
      <c r="A2166" s="0" t="n">
        <v>2165</v>
      </c>
      <c r="B2166" s="0" t="s">
        <v>34</v>
      </c>
      <c r="C2166" s="2" t="n">
        <v>41209</v>
      </c>
      <c r="D2166" s="0" t="n">
        <v>22</v>
      </c>
      <c r="E2166" s="0" t="n">
        <f aca="false">MONTH(C2166)</f>
        <v>10</v>
      </c>
      <c r="F2166" s="0" t="str">
        <f aca="false">VLOOKUP(B2166,Sheet3!$A$1:$E$100,5)</f>
        <v>k8</v>
      </c>
      <c r="G2166" s="0" t="str">
        <f aca="false">VLOOKUP(B2166,Sheet3!$A$1:$E$100,2)</f>
        <v>LP_4</v>
      </c>
      <c r="H2166" s="0" t="str">
        <f aca="false">VLOOKUP(B2166,Sheet3!$A$1:$E$100,3)</f>
        <v>2,30</v>
      </c>
      <c r="I2166" s="0" t="str">
        <f aca="false">VLOOKUP(F2166,Sheet4!$A$1:$B$22,2)</f>
        <v>panele_korkowe</v>
      </c>
    </row>
    <row r="2167" customFormat="false" ht="18.4" hidden="false" customHeight="true" outlineLevel="0" collapsed="false">
      <c r="A2167" s="1" t="n">
        <v>2166</v>
      </c>
      <c r="B2167" s="0" t="s">
        <v>9</v>
      </c>
      <c r="C2167" s="2" t="n">
        <v>41062</v>
      </c>
      <c r="D2167" s="0" t="n">
        <v>28</v>
      </c>
      <c r="E2167" s="0" t="n">
        <f aca="false">MONTH(C2167)</f>
        <v>6</v>
      </c>
      <c r="F2167" s="0" t="str">
        <f aca="false">VLOOKUP(B2167,Sheet3!$A$1:$E$100,5)</f>
        <v>k19</v>
      </c>
      <c r="G2167" s="0" t="str">
        <f aca="false">VLOOKUP(B2167,Sheet3!$A$1:$E$100,2)</f>
        <v>Oslonka_falista</v>
      </c>
      <c r="H2167" s="0" t="str">
        <f aca="false">VLOOKUP(B2167,Sheet3!$A$1:$E$100,3)</f>
        <v>22,99</v>
      </c>
      <c r="I2167" s="0" t="str">
        <f aca="false">VLOOKUP(F2167,Sheet4!$A$1:$B$22,2)</f>
        <v>wyroby_korkowe</v>
      </c>
    </row>
    <row r="2168" customFormat="false" ht="18.4" hidden="false" customHeight="true" outlineLevel="0" collapsed="false">
      <c r="A2168" s="0" t="n">
        <v>2167</v>
      </c>
      <c r="B2168" s="0" t="s">
        <v>34</v>
      </c>
      <c r="C2168" s="2" t="n">
        <v>40963</v>
      </c>
      <c r="D2168" s="0" t="n">
        <v>39</v>
      </c>
      <c r="E2168" s="0" t="n">
        <f aca="false">MONTH(C2168)</f>
        <v>2</v>
      </c>
      <c r="F2168" s="0" t="str">
        <f aca="false">VLOOKUP(B2168,Sheet3!$A$1:$E$100,5)</f>
        <v>k8</v>
      </c>
      <c r="G2168" s="0" t="str">
        <f aca="false">VLOOKUP(B2168,Sheet3!$A$1:$E$100,2)</f>
        <v>LP_4</v>
      </c>
      <c r="H2168" s="0" t="str">
        <f aca="false">VLOOKUP(B2168,Sheet3!$A$1:$E$100,3)</f>
        <v>2,30</v>
      </c>
      <c r="I2168" s="0" t="str">
        <f aca="false">VLOOKUP(F2168,Sheet4!$A$1:$B$22,2)</f>
        <v>panele_korkowe</v>
      </c>
    </row>
    <row r="2169" customFormat="false" ht="18.4" hidden="false" customHeight="true" outlineLevel="0" collapsed="false">
      <c r="A2169" s="1" t="n">
        <v>2168</v>
      </c>
      <c r="B2169" s="0" t="s">
        <v>35</v>
      </c>
      <c r="C2169" s="2" t="n">
        <v>41108</v>
      </c>
      <c r="D2169" s="0" t="n">
        <v>4</v>
      </c>
      <c r="E2169" s="0" t="n">
        <f aca="false">MONTH(C2169)</f>
        <v>7</v>
      </c>
      <c r="F2169" s="0" t="str">
        <f aca="false">VLOOKUP(B2169,Sheet3!$A$1:$E$100,5)</f>
        <v>k9</v>
      </c>
      <c r="G2169" s="0" t="str">
        <f aca="false">VLOOKUP(B2169,Sheet3!$A$1:$E$100,2)</f>
        <v>srednie</v>
      </c>
      <c r="H2169" s="0" t="str">
        <f aca="false">VLOOKUP(B2169,Sheet3!$A$1:$E$100,3)</f>
        <v>32,00</v>
      </c>
      <c r="I2169" s="0" t="str">
        <f aca="false">VLOOKUP(F2169,Sheet4!$A$1:$B$22,2)</f>
        <v>panele_korkowe</v>
      </c>
    </row>
    <row r="2170" customFormat="false" ht="18.4" hidden="false" customHeight="true" outlineLevel="0" collapsed="false">
      <c r="A2170" s="0" t="n">
        <v>2169</v>
      </c>
      <c r="B2170" s="0" t="s">
        <v>36</v>
      </c>
      <c r="C2170" s="2" t="n">
        <v>41123</v>
      </c>
      <c r="D2170" s="0" t="n">
        <v>10</v>
      </c>
      <c r="E2170" s="0" t="n">
        <f aca="false">MONTH(C2170)</f>
        <v>8</v>
      </c>
      <c r="F2170" s="0" t="str">
        <f aca="false">VLOOKUP(B2170,Sheet3!$A$1:$E$100,5)</f>
        <v>k10</v>
      </c>
      <c r="G2170" s="0" t="str">
        <f aca="false">VLOOKUP(B2170,Sheet3!$A$1:$E$100,2)</f>
        <v>50x80</v>
      </c>
      <c r="H2170" s="0" t="str">
        <f aca="false">VLOOKUP(B2170,Sheet3!$A$1:$E$100,3)</f>
        <v>34,99</v>
      </c>
      <c r="I2170" s="0" t="str">
        <f aca="false">VLOOKUP(F2170,Sheet4!$A$1:$B$22,2)</f>
        <v>tablice_korkowe</v>
      </c>
    </row>
    <row r="2171" customFormat="false" ht="18.4" hidden="false" customHeight="true" outlineLevel="0" collapsed="false">
      <c r="A2171" s="1" t="n">
        <v>2170</v>
      </c>
      <c r="B2171" s="0" t="s">
        <v>54</v>
      </c>
      <c r="C2171" s="2" t="n">
        <v>41149</v>
      </c>
      <c r="D2171" s="0" t="n">
        <v>34</v>
      </c>
      <c r="E2171" s="0" t="n">
        <f aca="false">MONTH(C2171)</f>
        <v>8</v>
      </c>
      <c r="F2171" s="0" t="str">
        <f aca="false">VLOOKUP(B2171,Sheet3!$A$1:$E$100,5)</f>
        <v>k12</v>
      </c>
      <c r="G2171" s="0" t="str">
        <f aca="false">VLOOKUP(B2171,Sheet3!$A$1:$E$100,2)</f>
        <v>1000x700x1</v>
      </c>
      <c r="H2171" s="0" t="str">
        <f aca="false">VLOOKUP(B2171,Sheet3!$A$1:$E$100,3)</f>
        <v>4,99</v>
      </c>
      <c r="I2171" s="0" t="str">
        <f aca="false">VLOOKUP(F2171,Sheet4!$A$1:$B$22,2)</f>
        <v>plyty_korkowe</v>
      </c>
    </row>
    <row r="2172" customFormat="false" ht="18.4" hidden="false" customHeight="true" outlineLevel="0" collapsed="false">
      <c r="A2172" s="0" t="n">
        <v>2171</v>
      </c>
      <c r="B2172" s="0" t="s">
        <v>70</v>
      </c>
      <c r="C2172" s="2" t="n">
        <v>41068</v>
      </c>
      <c r="D2172" s="0" t="n">
        <v>22</v>
      </c>
      <c r="E2172" s="0" t="n">
        <f aca="false">MONTH(C2172)</f>
        <v>6</v>
      </c>
      <c r="F2172" s="0" t="str">
        <f aca="false">VLOOKUP(B2172,Sheet3!$A$1:$E$100,5)</f>
        <v>k14</v>
      </c>
      <c r="G2172" s="0" t="str">
        <f aca="false">VLOOKUP(B2172,Sheet3!$A$1:$E$100,2)</f>
        <v>Symphony</v>
      </c>
      <c r="H2172" s="0" t="str">
        <f aca="false">VLOOKUP(B2172,Sheet3!$A$1:$E$100,3)</f>
        <v>83,99</v>
      </c>
      <c r="I2172" s="0" t="str">
        <f aca="false">VLOOKUP(F2172,Sheet4!$A$1:$B$22,2)</f>
        <v>parkiet_korkowy</v>
      </c>
    </row>
    <row r="2173" customFormat="false" ht="18.4" hidden="false" customHeight="true" outlineLevel="0" collapsed="false">
      <c r="A2173" s="1" t="n">
        <v>2172</v>
      </c>
      <c r="B2173" s="0" t="s">
        <v>21</v>
      </c>
      <c r="C2173" s="2" t="n">
        <v>41044</v>
      </c>
      <c r="D2173" s="0" t="n">
        <v>40</v>
      </c>
      <c r="E2173" s="0" t="n">
        <f aca="false">MONTH(C2173)</f>
        <v>5</v>
      </c>
      <c r="F2173" s="0" t="str">
        <f aca="false">VLOOKUP(B2173,Sheet3!$A$1:$E$100,5)</f>
        <v>k8</v>
      </c>
      <c r="G2173" s="0" t="str">
        <f aca="false">VLOOKUP(B2173,Sheet3!$A$1:$E$100,2)</f>
        <v>LK_3</v>
      </c>
      <c r="H2173" s="0" t="str">
        <f aca="false">VLOOKUP(B2173,Sheet3!$A$1:$E$100,3)</f>
        <v>3,60</v>
      </c>
      <c r="I2173" s="0" t="str">
        <f aca="false">VLOOKUP(F2173,Sheet4!$A$1:$B$22,2)</f>
        <v>panele_korkowe</v>
      </c>
    </row>
    <row r="2174" customFormat="false" ht="18.4" hidden="false" customHeight="true" outlineLevel="0" collapsed="false">
      <c r="A2174" s="0" t="n">
        <v>2173</v>
      </c>
      <c r="B2174" s="0" t="s">
        <v>25</v>
      </c>
      <c r="C2174" s="2" t="n">
        <v>41151</v>
      </c>
      <c r="D2174" s="0" t="n">
        <v>4</v>
      </c>
      <c r="E2174" s="0" t="n">
        <f aca="false">MONTH(C2174)</f>
        <v>8</v>
      </c>
      <c r="F2174" s="0" t="str">
        <f aca="false">VLOOKUP(B2174,Sheet3!$A$1:$E$100,5)</f>
        <v>k4</v>
      </c>
      <c r="G2174" s="0" t="str">
        <f aca="false">VLOOKUP(B2174,Sheet3!$A$1:$E$100,2)</f>
        <v>1_l_wodny</v>
      </c>
      <c r="H2174" s="0" t="str">
        <f aca="false">VLOOKUP(B2174,Sheet3!$A$1:$E$100,3)</f>
        <v>37,99</v>
      </c>
      <c r="I2174" s="0" t="str">
        <f aca="false">VLOOKUP(F2174,Sheet4!$A$1:$B$22,2)</f>
        <v>panele_korkowe</v>
      </c>
    </row>
    <row r="2175" customFormat="false" ht="18.4" hidden="false" customHeight="true" outlineLevel="0" collapsed="false">
      <c r="A2175" s="1" t="n">
        <v>2174</v>
      </c>
      <c r="B2175" s="0" t="s">
        <v>30</v>
      </c>
      <c r="C2175" s="2" t="n">
        <v>41223</v>
      </c>
      <c r="D2175" s="0" t="n">
        <v>6</v>
      </c>
      <c r="E2175" s="0" t="n">
        <f aca="false">MONTH(C2175)</f>
        <v>11</v>
      </c>
      <c r="F2175" s="0" t="str">
        <f aca="false">VLOOKUP(B2175,Sheet3!$A$1:$E$100,5)</f>
        <v>k8</v>
      </c>
      <c r="G2175" s="0" t="str">
        <f aca="false">VLOOKUP(B2175,Sheet3!$A$1:$E$100,2)</f>
        <v>LN_1</v>
      </c>
      <c r="H2175" s="0" t="str">
        <f aca="false">VLOOKUP(B2175,Sheet3!$A$1:$E$100,3)</f>
        <v>3,90</v>
      </c>
      <c r="I2175" s="0" t="str">
        <f aca="false">VLOOKUP(F2175,Sheet4!$A$1:$B$22,2)</f>
        <v>panele_korkowe</v>
      </c>
    </row>
    <row r="2176" customFormat="false" ht="18.4" hidden="false" customHeight="true" outlineLevel="0" collapsed="false">
      <c r="A2176" s="0" t="n">
        <v>2175</v>
      </c>
      <c r="B2176" s="0" t="s">
        <v>12</v>
      </c>
      <c r="C2176" s="2" t="n">
        <v>41010</v>
      </c>
      <c r="D2176" s="0" t="n">
        <v>28</v>
      </c>
      <c r="E2176" s="0" t="n">
        <f aca="false">MONTH(C2176)</f>
        <v>4</v>
      </c>
      <c r="F2176" s="0" t="str">
        <f aca="false">VLOOKUP(B2176,Sheet3!$A$1:$E$100,5)</f>
        <v>k6</v>
      </c>
      <c r="G2176" s="0" t="str">
        <f aca="false">VLOOKUP(B2176,Sheet3!$A$1:$E$100,2)</f>
        <v>940x16x5</v>
      </c>
      <c r="H2176" s="0" t="str">
        <f aca="false">VLOOKUP(B2176,Sheet3!$A$1:$E$100,3)</f>
        <v>2,19</v>
      </c>
      <c r="I2176" s="0" t="str">
        <f aca="false">VLOOKUP(F2176,Sheet4!$A$1:$B$22,2)</f>
        <v>panele_korkowe</v>
      </c>
    </row>
    <row r="2177" customFormat="false" ht="18.4" hidden="false" customHeight="true" outlineLevel="0" collapsed="false">
      <c r="A2177" s="1" t="n">
        <v>2176</v>
      </c>
      <c r="B2177" s="0" t="s">
        <v>39</v>
      </c>
      <c r="C2177" s="2" t="n">
        <v>41036</v>
      </c>
      <c r="D2177" s="0" t="n">
        <v>25</v>
      </c>
      <c r="E2177" s="0" t="n">
        <f aca="false">MONTH(C2177)</f>
        <v>5</v>
      </c>
      <c r="F2177" s="0" t="str">
        <f aca="false">VLOOKUP(B2177,Sheet3!$A$1:$E$100,5)</f>
        <v>k12</v>
      </c>
      <c r="G2177" s="0" t="str">
        <f aca="false">VLOOKUP(B2177,Sheet3!$A$1:$E$100,2)</f>
        <v>1000x700x5</v>
      </c>
      <c r="H2177" s="0" t="str">
        <f aca="false">VLOOKUP(B2177,Sheet3!$A$1:$E$100,3)</f>
        <v>15,99</v>
      </c>
      <c r="I2177" s="0" t="str">
        <f aca="false">VLOOKUP(F2177,Sheet4!$A$1:$B$22,2)</f>
        <v>plyty_korkowe</v>
      </c>
    </row>
    <row r="2178" customFormat="false" ht="18.4" hidden="false" customHeight="true" outlineLevel="0" collapsed="false">
      <c r="A2178" s="0" t="n">
        <v>2177</v>
      </c>
      <c r="B2178" s="0" t="s">
        <v>61</v>
      </c>
      <c r="C2178" s="2" t="n">
        <v>41180</v>
      </c>
      <c r="D2178" s="0" t="n">
        <v>1</v>
      </c>
      <c r="E2178" s="0" t="n">
        <f aca="false">MONTH(C2178)</f>
        <v>9</v>
      </c>
      <c r="F2178" s="0" t="str">
        <f aca="false">VLOOKUP(B2178,Sheet3!$A$1:$E$100,5)</f>
        <v>k13</v>
      </c>
      <c r="G2178" s="0" t="str">
        <f aca="false">VLOOKUP(B2178,Sheet3!$A$1:$E$100,2)</f>
        <v>25m_x_1m_x_4mm</v>
      </c>
      <c r="H2178" s="0" t="str">
        <f aca="false">VLOOKUP(B2178,Sheet3!$A$1:$E$100,3)</f>
        <v>549,99</v>
      </c>
      <c r="I2178" s="0" t="str">
        <f aca="false">VLOOKUP(F2178,Sheet4!$A$1:$B$22,2)</f>
        <v>rolki_korkowe</v>
      </c>
    </row>
    <row r="2179" customFormat="false" ht="18.4" hidden="false" customHeight="true" outlineLevel="0" collapsed="false">
      <c r="A2179" s="1" t="n">
        <v>2178</v>
      </c>
      <c r="B2179" s="0" t="s">
        <v>20</v>
      </c>
      <c r="C2179" s="2" t="n">
        <v>41044</v>
      </c>
      <c r="D2179" s="0" t="n">
        <v>38</v>
      </c>
      <c r="E2179" s="0" t="n">
        <f aca="false">MONTH(C2179)</f>
        <v>5</v>
      </c>
      <c r="F2179" s="0" t="str">
        <f aca="false">VLOOKUP(B2179,Sheet3!$A$1:$E$100,5)</f>
        <v>k6</v>
      </c>
      <c r="G2179" s="0" t="str">
        <f aca="false">VLOOKUP(B2179,Sheet3!$A$1:$E$100,2)</f>
        <v>940x23x5</v>
      </c>
      <c r="H2179" s="0" t="str">
        <f aca="false">VLOOKUP(B2179,Sheet3!$A$1:$E$100,3)</f>
        <v>2,19</v>
      </c>
      <c r="I2179" s="0" t="str">
        <f aca="false">VLOOKUP(F2179,Sheet4!$A$1:$B$22,2)</f>
        <v>panele_korkowe</v>
      </c>
    </row>
    <row r="2180" customFormat="false" ht="18.4" hidden="false" customHeight="true" outlineLevel="0" collapsed="false">
      <c r="A2180" s="0" t="n">
        <v>2179</v>
      </c>
      <c r="B2180" s="0" t="s">
        <v>16</v>
      </c>
      <c r="C2180" s="2" t="n">
        <v>41144</v>
      </c>
      <c r="D2180" s="0" t="n">
        <v>3</v>
      </c>
      <c r="E2180" s="0" t="n">
        <f aca="false">MONTH(C2180)</f>
        <v>8</v>
      </c>
      <c r="F2180" s="0" t="str">
        <f aca="false">VLOOKUP(B2180,Sheet3!$A$1:$E$100,5)</f>
        <v>k11</v>
      </c>
      <c r="G2180" s="0" t="str">
        <f aca="false">VLOOKUP(B2180,Sheet3!$A$1:$E$100,2)</f>
        <v>kpl_12_mm</v>
      </c>
      <c r="H2180" s="0" t="str">
        <f aca="false">VLOOKUP(B2180,Sheet3!$A$1:$E$100,3)</f>
        <v>10,20</v>
      </c>
      <c r="I2180" s="0" t="str">
        <f aca="false">VLOOKUP(F2180,Sheet4!$A$1:$B$22,2)</f>
        <v>podkladki_naturalne</v>
      </c>
    </row>
    <row r="2181" customFormat="false" ht="18.4" hidden="false" customHeight="true" outlineLevel="0" collapsed="false">
      <c r="A2181" s="1" t="n">
        <v>2180</v>
      </c>
      <c r="B2181" s="0" t="s">
        <v>36</v>
      </c>
      <c r="C2181" s="2" t="n">
        <v>41016</v>
      </c>
      <c r="D2181" s="0" t="n">
        <v>9</v>
      </c>
      <c r="E2181" s="0" t="n">
        <f aca="false">MONTH(C2181)</f>
        <v>4</v>
      </c>
      <c r="F2181" s="0" t="str">
        <f aca="false">VLOOKUP(B2181,Sheet3!$A$1:$E$100,5)</f>
        <v>k10</v>
      </c>
      <c r="G2181" s="0" t="str">
        <f aca="false">VLOOKUP(B2181,Sheet3!$A$1:$E$100,2)</f>
        <v>50x80</v>
      </c>
      <c r="H2181" s="0" t="str">
        <f aca="false">VLOOKUP(B2181,Sheet3!$A$1:$E$100,3)</f>
        <v>34,99</v>
      </c>
      <c r="I2181" s="0" t="str">
        <f aca="false">VLOOKUP(F2181,Sheet4!$A$1:$B$22,2)</f>
        <v>tablice_korkowe</v>
      </c>
    </row>
    <row r="2182" customFormat="false" ht="18.4" hidden="false" customHeight="true" outlineLevel="0" collapsed="false">
      <c r="A2182" s="0" t="n">
        <v>2181</v>
      </c>
      <c r="B2182" s="0" t="s">
        <v>62</v>
      </c>
      <c r="C2182" s="2" t="n">
        <v>41094</v>
      </c>
      <c r="D2182" s="0" t="n">
        <v>12</v>
      </c>
      <c r="E2182" s="0" t="n">
        <f aca="false">MONTH(C2182)</f>
        <v>7</v>
      </c>
      <c r="F2182" s="0" t="str">
        <f aca="false">VLOOKUP(B2182,Sheet3!$A$1:$E$100,5)</f>
        <v>k5</v>
      </c>
      <c r="G2182" s="0" t="str">
        <f aca="false">VLOOKUP(B2182,Sheet3!$A$1:$E$100,2)</f>
        <v>Aglomerado_10_mm</v>
      </c>
      <c r="H2182" s="0" t="str">
        <f aca="false">VLOOKUP(B2182,Sheet3!$A$1:$E$100,3)</f>
        <v>34,99</v>
      </c>
      <c r="I2182" s="0" t="str">
        <f aca="false">VLOOKUP(F2182,Sheet4!$A$1:$B$22,2)</f>
        <v>panele_korkowe</v>
      </c>
    </row>
    <row r="2183" customFormat="false" ht="18.4" hidden="false" customHeight="true" outlineLevel="0" collapsed="false">
      <c r="A2183" s="1" t="n">
        <v>2182</v>
      </c>
      <c r="B2183" s="0" t="s">
        <v>82</v>
      </c>
      <c r="C2183" s="2" t="n">
        <v>41107</v>
      </c>
      <c r="D2183" s="0" t="n">
        <v>20</v>
      </c>
      <c r="E2183" s="0" t="n">
        <f aca="false">MONTH(C2183)</f>
        <v>7</v>
      </c>
      <c r="F2183" s="0" t="str">
        <f aca="false">VLOOKUP(B2183,Sheet3!$A$1:$E$100,5)</f>
        <v>k5</v>
      </c>
      <c r="G2183" s="0" t="str">
        <f aca="false">VLOOKUP(B2183,Sheet3!$A$1:$E$100,2)</f>
        <v>Aglomerado_30_mm</v>
      </c>
      <c r="H2183" s="0" t="str">
        <f aca="false">VLOOKUP(B2183,Sheet3!$A$1:$E$100,3)</f>
        <v>49,99</v>
      </c>
      <c r="I2183" s="0" t="str">
        <f aca="false">VLOOKUP(F2183,Sheet4!$A$1:$B$22,2)</f>
        <v>panele_korkowe</v>
      </c>
    </row>
    <row r="2184" customFormat="false" ht="18.4" hidden="false" customHeight="true" outlineLevel="0" collapsed="false">
      <c r="A2184" s="0" t="n">
        <v>2183</v>
      </c>
      <c r="B2184" s="0" t="s">
        <v>88</v>
      </c>
      <c r="C2184" s="2" t="n">
        <v>40990</v>
      </c>
      <c r="D2184" s="0" t="n">
        <v>97</v>
      </c>
      <c r="E2184" s="0" t="n">
        <f aca="false">MONTH(C2184)</f>
        <v>3</v>
      </c>
      <c r="F2184" s="0" t="str">
        <f aca="false">VLOOKUP(B2184,Sheet3!$A$1:$E$100,5)</f>
        <v>k14</v>
      </c>
      <c r="G2184" s="0" t="str">
        <f aca="false">VLOOKUP(B2184,Sheet3!$A$1:$E$100,2)</f>
        <v>Natural</v>
      </c>
      <c r="H2184" s="0" t="str">
        <f aca="false">VLOOKUP(B2184,Sheet3!$A$1:$E$100,3)</f>
        <v>49,99</v>
      </c>
      <c r="I2184" s="0" t="str">
        <f aca="false">VLOOKUP(F2184,Sheet4!$A$1:$B$22,2)</f>
        <v>parkiet_korkowy</v>
      </c>
    </row>
    <row r="2185" customFormat="false" ht="18.4" hidden="false" customHeight="true" outlineLevel="0" collapsed="false">
      <c r="A2185" s="1" t="n">
        <v>2184</v>
      </c>
      <c r="B2185" s="0" t="s">
        <v>85</v>
      </c>
      <c r="C2185" s="2" t="n">
        <v>41120</v>
      </c>
      <c r="D2185" s="0" t="n">
        <v>40</v>
      </c>
      <c r="E2185" s="0" t="n">
        <f aca="false">MONTH(C2185)</f>
        <v>7</v>
      </c>
      <c r="F2185" s="0" t="str">
        <f aca="false">VLOOKUP(B2185,Sheet3!$A$1:$E$100,5)</f>
        <v>k8</v>
      </c>
      <c r="G2185" s="0" t="str">
        <f aca="false">VLOOKUP(B2185,Sheet3!$A$1:$E$100,2)</f>
        <v>LN_2</v>
      </c>
      <c r="H2185" s="0" t="str">
        <f aca="false">VLOOKUP(B2185,Sheet3!$A$1:$E$100,3)</f>
        <v>4,60</v>
      </c>
      <c r="I2185" s="0" t="str">
        <f aca="false">VLOOKUP(F2185,Sheet4!$A$1:$B$22,2)</f>
        <v>panele_korkowe</v>
      </c>
    </row>
    <row r="2186" customFormat="false" ht="18.4" hidden="false" customHeight="true" outlineLevel="0" collapsed="false">
      <c r="A2186" s="0" t="n">
        <v>2185</v>
      </c>
      <c r="B2186" s="0" t="s">
        <v>23</v>
      </c>
      <c r="C2186" s="2" t="n">
        <v>41023</v>
      </c>
      <c r="D2186" s="0" t="n">
        <v>4</v>
      </c>
      <c r="E2186" s="0" t="n">
        <f aca="false">MONTH(C2186)</f>
        <v>4</v>
      </c>
      <c r="F2186" s="0" t="str">
        <f aca="false">VLOOKUP(B2186,Sheet3!$A$1:$E$100,5)</f>
        <v>k3</v>
      </c>
      <c r="G2186" s="0" t="str">
        <f aca="false">VLOOKUP(B2186,Sheet3!$A$1:$E$100,2)</f>
        <v>frakcja_2,8-4,0_mm</v>
      </c>
      <c r="H2186" s="0" t="str">
        <f aca="false">VLOOKUP(B2186,Sheet3!$A$1:$E$100,3)</f>
        <v>12,80</v>
      </c>
      <c r="I2186" s="0" t="str">
        <f aca="false">VLOOKUP(F2186,Sheet4!$A$1:$B$22,2)</f>
        <v>panele_korkowe</v>
      </c>
    </row>
    <row r="2187" customFormat="false" ht="18.4" hidden="false" customHeight="true" outlineLevel="0" collapsed="false">
      <c r="A2187" s="1" t="n">
        <v>2186</v>
      </c>
      <c r="B2187" s="0" t="s">
        <v>90</v>
      </c>
      <c r="C2187" s="2" t="n">
        <v>41159</v>
      </c>
      <c r="D2187" s="0" t="n">
        <v>22</v>
      </c>
      <c r="E2187" s="0" t="n">
        <f aca="false">MONTH(C2187)</f>
        <v>9</v>
      </c>
      <c r="F2187" s="0" t="str">
        <f aca="false">VLOOKUP(B2187,Sheet3!$A$1:$E$100,5)</f>
        <v>k21</v>
      </c>
      <c r="G2187" s="0" t="str">
        <f aca="false">VLOOKUP(B2187,Sheet3!$A$1:$E$100,2)</f>
        <v>Rapsodia</v>
      </c>
      <c r="H2187" s="0" t="str">
        <f aca="false">VLOOKUP(B2187,Sheet3!$A$1:$E$100,3)</f>
        <v>129,99</v>
      </c>
      <c r="I2187" s="0" t="str">
        <f aca="false">VLOOKUP(F2187,Sheet4!$A$1:$B$22,2)</f>
        <v>panele_korkowe</v>
      </c>
    </row>
    <row r="2188" customFormat="false" ht="18.4" hidden="false" customHeight="true" outlineLevel="0" collapsed="false">
      <c r="A2188" s="0" t="n">
        <v>2187</v>
      </c>
      <c r="B2188" s="0" t="s">
        <v>25</v>
      </c>
      <c r="C2188" s="2" t="n">
        <v>41071</v>
      </c>
      <c r="D2188" s="0" t="n">
        <v>2</v>
      </c>
      <c r="E2188" s="0" t="n">
        <f aca="false">MONTH(C2188)</f>
        <v>6</v>
      </c>
      <c r="F2188" s="0" t="str">
        <f aca="false">VLOOKUP(B2188,Sheet3!$A$1:$E$100,5)</f>
        <v>k4</v>
      </c>
      <c r="G2188" s="0" t="str">
        <f aca="false">VLOOKUP(B2188,Sheet3!$A$1:$E$100,2)</f>
        <v>1_l_wodny</v>
      </c>
      <c r="H2188" s="0" t="str">
        <f aca="false">VLOOKUP(B2188,Sheet3!$A$1:$E$100,3)</f>
        <v>37,99</v>
      </c>
      <c r="I2188" s="0" t="str">
        <f aca="false">VLOOKUP(F2188,Sheet4!$A$1:$B$22,2)</f>
        <v>panele_korkowe</v>
      </c>
    </row>
    <row r="2189" customFormat="false" ht="18.4" hidden="false" customHeight="true" outlineLevel="0" collapsed="false">
      <c r="A2189" s="1" t="n">
        <v>2188</v>
      </c>
      <c r="B2189" s="0" t="s">
        <v>88</v>
      </c>
      <c r="C2189" s="2" t="n">
        <v>41116</v>
      </c>
      <c r="D2189" s="0" t="n">
        <v>28</v>
      </c>
      <c r="E2189" s="0" t="n">
        <f aca="false">MONTH(C2189)</f>
        <v>7</v>
      </c>
      <c r="F2189" s="0" t="str">
        <f aca="false">VLOOKUP(B2189,Sheet3!$A$1:$E$100,5)</f>
        <v>k14</v>
      </c>
      <c r="G2189" s="0" t="str">
        <f aca="false">VLOOKUP(B2189,Sheet3!$A$1:$E$100,2)</f>
        <v>Natural</v>
      </c>
      <c r="H2189" s="0" t="str">
        <f aca="false">VLOOKUP(B2189,Sheet3!$A$1:$E$100,3)</f>
        <v>49,99</v>
      </c>
      <c r="I2189" s="0" t="str">
        <f aca="false">VLOOKUP(F2189,Sheet4!$A$1:$B$22,2)</f>
        <v>parkiet_korkowy</v>
      </c>
    </row>
    <row r="2190" customFormat="false" ht="18.4" hidden="false" customHeight="true" outlineLevel="0" collapsed="false">
      <c r="A2190" s="0" t="n">
        <v>2189</v>
      </c>
      <c r="B2190" s="0" t="s">
        <v>57</v>
      </c>
      <c r="C2190" s="2" t="n">
        <v>41226</v>
      </c>
      <c r="D2190" s="0" t="n">
        <v>30</v>
      </c>
      <c r="E2190" s="0" t="n">
        <f aca="false">MONTH(C2190)</f>
        <v>11</v>
      </c>
      <c r="F2190" s="0" t="str">
        <f aca="false">VLOOKUP(B2190,Sheet3!$A$1:$E$100,5)</f>
        <v>k6</v>
      </c>
      <c r="G2190" s="0" t="str">
        <f aca="false">VLOOKUP(B2190,Sheet3!$A$1:$E$100,2)</f>
        <v>940x23x7</v>
      </c>
      <c r="H2190" s="0" t="str">
        <f aca="false">VLOOKUP(B2190,Sheet3!$A$1:$E$100,3)</f>
        <v>2,89</v>
      </c>
      <c r="I2190" s="0" t="str">
        <f aca="false">VLOOKUP(F2190,Sheet4!$A$1:$B$22,2)</f>
        <v>panele_korkowe</v>
      </c>
    </row>
    <row r="2191" customFormat="false" ht="18.4" hidden="false" customHeight="true" outlineLevel="0" collapsed="false">
      <c r="A2191" s="1" t="n">
        <v>2190</v>
      </c>
      <c r="B2191" s="0" t="s">
        <v>34</v>
      </c>
      <c r="C2191" s="2" t="n">
        <v>41201</v>
      </c>
      <c r="D2191" s="0" t="n">
        <v>24</v>
      </c>
      <c r="E2191" s="0" t="n">
        <f aca="false">MONTH(C2191)</f>
        <v>10</v>
      </c>
      <c r="F2191" s="0" t="str">
        <f aca="false">VLOOKUP(B2191,Sheet3!$A$1:$E$100,5)</f>
        <v>k8</v>
      </c>
      <c r="G2191" s="0" t="str">
        <f aca="false">VLOOKUP(B2191,Sheet3!$A$1:$E$100,2)</f>
        <v>LP_4</v>
      </c>
      <c r="H2191" s="0" t="str">
        <f aca="false">VLOOKUP(B2191,Sheet3!$A$1:$E$100,3)</f>
        <v>2,30</v>
      </c>
      <c r="I2191" s="0" t="str">
        <f aca="false">VLOOKUP(F2191,Sheet4!$A$1:$B$22,2)</f>
        <v>panele_korkowe</v>
      </c>
    </row>
    <row r="2192" customFormat="false" ht="18.4" hidden="false" customHeight="true" outlineLevel="0" collapsed="false">
      <c r="A2192" s="0" t="n">
        <v>2191</v>
      </c>
      <c r="B2192" s="0" t="s">
        <v>85</v>
      </c>
      <c r="C2192" s="2" t="n">
        <v>41012</v>
      </c>
      <c r="D2192" s="0" t="n">
        <v>25</v>
      </c>
      <c r="E2192" s="0" t="n">
        <f aca="false">MONTH(C2192)</f>
        <v>4</v>
      </c>
      <c r="F2192" s="0" t="str">
        <f aca="false">VLOOKUP(B2192,Sheet3!$A$1:$E$100,5)</f>
        <v>k8</v>
      </c>
      <c r="G2192" s="0" t="str">
        <f aca="false">VLOOKUP(B2192,Sheet3!$A$1:$E$100,2)</f>
        <v>LN_2</v>
      </c>
      <c r="H2192" s="0" t="str">
        <f aca="false">VLOOKUP(B2192,Sheet3!$A$1:$E$100,3)</f>
        <v>4,60</v>
      </c>
      <c r="I2192" s="0" t="str">
        <f aca="false">VLOOKUP(F2192,Sheet4!$A$1:$B$22,2)</f>
        <v>panele_korkowe</v>
      </c>
    </row>
    <row r="2193" customFormat="false" ht="18.4" hidden="false" customHeight="true" outlineLevel="0" collapsed="false">
      <c r="A2193" s="1" t="n">
        <v>2192</v>
      </c>
      <c r="B2193" s="0" t="s">
        <v>14</v>
      </c>
      <c r="C2193" s="2" t="n">
        <v>41013</v>
      </c>
      <c r="D2193" s="0" t="n">
        <v>4</v>
      </c>
      <c r="E2193" s="0" t="n">
        <f aca="false">MONTH(C2193)</f>
        <v>4</v>
      </c>
      <c r="F2193" s="0" t="str">
        <f aca="false">VLOOKUP(B2193,Sheet3!$A$1:$E$100,5)</f>
        <v>k10</v>
      </c>
      <c r="G2193" s="0" t="str">
        <f aca="false">VLOOKUP(B2193,Sheet3!$A$1:$E$100,2)</f>
        <v>40x60</v>
      </c>
      <c r="H2193" s="0" t="str">
        <f aca="false">VLOOKUP(B2193,Sheet3!$A$1:$E$100,3)</f>
        <v>25,00</v>
      </c>
      <c r="I2193" s="0" t="str">
        <f aca="false">VLOOKUP(F2193,Sheet4!$A$1:$B$22,2)</f>
        <v>tablice_korkowe</v>
      </c>
    </row>
    <row r="2194" customFormat="false" ht="18.4" hidden="false" customHeight="true" outlineLevel="0" collapsed="false">
      <c r="A2194" s="0" t="n">
        <v>2193</v>
      </c>
      <c r="B2194" s="0" t="s">
        <v>48</v>
      </c>
      <c r="C2194" s="2" t="n">
        <v>41066</v>
      </c>
      <c r="D2194" s="0" t="n">
        <v>1</v>
      </c>
      <c r="E2194" s="0" t="n">
        <f aca="false">MONTH(C2194)</f>
        <v>6</v>
      </c>
      <c r="F2194" s="0" t="str">
        <f aca="false">VLOOKUP(B2194,Sheet3!$A$1:$E$100,5)</f>
        <v>k19</v>
      </c>
      <c r="G2194" s="0" t="str">
        <f aca="false">VLOOKUP(B2194,Sheet3!$A$1:$E$100,2)</f>
        <v>Cukiernica</v>
      </c>
      <c r="H2194" s="0" t="str">
        <f aca="false">VLOOKUP(B2194,Sheet3!$A$1:$E$100,3)</f>
        <v>25,99</v>
      </c>
      <c r="I2194" s="0" t="str">
        <f aca="false">VLOOKUP(F2194,Sheet4!$A$1:$B$22,2)</f>
        <v>wyroby_korkowe</v>
      </c>
    </row>
    <row r="2195" customFormat="false" ht="18.4" hidden="false" customHeight="true" outlineLevel="0" collapsed="false">
      <c r="A2195" s="1" t="n">
        <v>2194</v>
      </c>
      <c r="B2195" s="0" t="s">
        <v>19</v>
      </c>
      <c r="C2195" s="2" t="n">
        <v>41120</v>
      </c>
      <c r="D2195" s="0" t="n">
        <v>20</v>
      </c>
      <c r="E2195" s="0" t="n">
        <f aca="false">MONTH(C2195)</f>
        <v>7</v>
      </c>
      <c r="F2195" s="0" t="str">
        <f aca="false">VLOOKUP(B2195,Sheet3!$A$1:$E$100,5)</f>
        <v>k20</v>
      </c>
      <c r="G2195" s="0" t="str">
        <f aca="false">VLOOKUP(B2195,Sheet3!$A$1:$E$100,2)</f>
        <v>Stozkowe_srednie</v>
      </c>
      <c r="H2195" s="0" t="str">
        <f aca="false">VLOOKUP(B2195,Sheet3!$A$1:$E$100,3)</f>
        <v>0,89</v>
      </c>
      <c r="I2195" s="0" t="str">
        <f aca="false">VLOOKUP(F2195,Sheet4!$A$1:$B$22,2)</f>
        <v>korki_do_butelek</v>
      </c>
    </row>
    <row r="2196" customFormat="false" ht="18.4" hidden="false" customHeight="true" outlineLevel="0" collapsed="false">
      <c r="A2196" s="0" t="n">
        <v>2195</v>
      </c>
      <c r="B2196" s="0" t="s">
        <v>36</v>
      </c>
      <c r="C2196" s="2" t="n">
        <v>41145</v>
      </c>
      <c r="D2196" s="0" t="n">
        <v>10</v>
      </c>
      <c r="E2196" s="0" t="n">
        <f aca="false">MONTH(C2196)</f>
        <v>8</v>
      </c>
      <c r="F2196" s="0" t="str">
        <f aca="false">VLOOKUP(B2196,Sheet3!$A$1:$E$100,5)</f>
        <v>k10</v>
      </c>
      <c r="G2196" s="0" t="str">
        <f aca="false">VLOOKUP(B2196,Sheet3!$A$1:$E$100,2)</f>
        <v>50x80</v>
      </c>
      <c r="H2196" s="0" t="str">
        <f aca="false">VLOOKUP(B2196,Sheet3!$A$1:$E$100,3)</f>
        <v>34,99</v>
      </c>
      <c r="I2196" s="0" t="str">
        <f aca="false">VLOOKUP(F2196,Sheet4!$A$1:$B$22,2)</f>
        <v>tablice_korkowe</v>
      </c>
    </row>
    <row r="2197" customFormat="false" ht="18.4" hidden="false" customHeight="true" outlineLevel="0" collapsed="false">
      <c r="A2197" s="1" t="n">
        <v>2196</v>
      </c>
      <c r="B2197" s="0" t="s">
        <v>16</v>
      </c>
      <c r="C2197" s="2" t="n">
        <v>41128</v>
      </c>
      <c r="D2197" s="0" t="n">
        <v>5</v>
      </c>
      <c r="E2197" s="0" t="n">
        <f aca="false">MONTH(C2197)</f>
        <v>8</v>
      </c>
      <c r="F2197" s="0" t="str">
        <f aca="false">VLOOKUP(B2197,Sheet3!$A$1:$E$100,5)</f>
        <v>k11</v>
      </c>
      <c r="G2197" s="0" t="str">
        <f aca="false">VLOOKUP(B2197,Sheet3!$A$1:$E$100,2)</f>
        <v>kpl_12_mm</v>
      </c>
      <c r="H2197" s="0" t="str">
        <f aca="false">VLOOKUP(B2197,Sheet3!$A$1:$E$100,3)</f>
        <v>10,20</v>
      </c>
      <c r="I2197" s="0" t="str">
        <f aca="false">VLOOKUP(F2197,Sheet4!$A$1:$B$22,2)</f>
        <v>podkladki_naturalne</v>
      </c>
    </row>
    <row r="2198" customFormat="false" ht="18.4" hidden="false" customHeight="true" outlineLevel="0" collapsed="false">
      <c r="A2198" s="0" t="n">
        <v>2197</v>
      </c>
      <c r="B2198" s="0" t="s">
        <v>79</v>
      </c>
      <c r="C2198" s="2" t="n">
        <v>41120</v>
      </c>
      <c r="D2198" s="0" t="n">
        <v>14</v>
      </c>
      <c r="E2198" s="0" t="n">
        <f aca="false">MONTH(C2198)</f>
        <v>7</v>
      </c>
      <c r="F2198" s="0" t="str">
        <f aca="false">VLOOKUP(B2198,Sheet3!$A$1:$E$100,5)</f>
        <v>k1</v>
      </c>
      <c r="G2198" s="0" t="str">
        <f aca="false">VLOOKUP(B2198,Sheet3!$A$1:$E$100,2)</f>
        <v>Especial_Big</v>
      </c>
      <c r="H2198" s="0" t="str">
        <f aca="false">VLOOKUP(B2198,Sheet3!$A$1:$E$100,3)</f>
        <v>24,99</v>
      </c>
      <c r="I2198" s="0" t="str">
        <f aca="false">VLOOKUP(F2198,Sheet4!$A$1:$B$22,2)</f>
        <v>korek_scienny</v>
      </c>
    </row>
    <row r="2199" customFormat="false" ht="18.4" hidden="false" customHeight="true" outlineLevel="0" collapsed="false">
      <c r="A2199" s="1" t="n">
        <v>2198</v>
      </c>
      <c r="B2199" s="0" t="s">
        <v>67</v>
      </c>
      <c r="C2199" s="2" t="n">
        <v>41193</v>
      </c>
      <c r="D2199" s="0" t="n">
        <v>31</v>
      </c>
      <c r="E2199" s="0" t="n">
        <f aca="false">MONTH(C2199)</f>
        <v>10</v>
      </c>
      <c r="F2199" s="0" t="str">
        <f aca="false">VLOOKUP(B2199,Sheet3!$A$1:$E$100,5)</f>
        <v>k14</v>
      </c>
      <c r="G2199" s="0" t="str">
        <f aca="false">VLOOKUP(B2199,Sheet3!$A$1:$E$100,2)</f>
        <v>Rapsodia</v>
      </c>
      <c r="H2199" s="0" t="str">
        <f aca="false">VLOOKUP(B2199,Sheet3!$A$1:$E$100,3)</f>
        <v>64,99</v>
      </c>
      <c r="I2199" s="0" t="str">
        <f aca="false">VLOOKUP(F2199,Sheet4!$A$1:$B$22,2)</f>
        <v>parkiet_korkowy</v>
      </c>
    </row>
    <row r="2200" customFormat="false" ht="18.4" hidden="false" customHeight="true" outlineLevel="0" collapsed="false">
      <c r="A2200" s="0" t="n">
        <v>2199</v>
      </c>
      <c r="B2200" s="0" t="s">
        <v>57</v>
      </c>
      <c r="C2200" s="2" t="n">
        <v>41246</v>
      </c>
      <c r="D2200" s="0" t="n">
        <v>31</v>
      </c>
      <c r="E2200" s="0" t="n">
        <f aca="false">MONTH(C2200)</f>
        <v>12</v>
      </c>
      <c r="F2200" s="0" t="str">
        <f aca="false">VLOOKUP(B2200,Sheet3!$A$1:$E$100,5)</f>
        <v>k6</v>
      </c>
      <c r="G2200" s="0" t="str">
        <f aca="false">VLOOKUP(B2200,Sheet3!$A$1:$E$100,2)</f>
        <v>940x23x7</v>
      </c>
      <c r="H2200" s="0" t="str">
        <f aca="false">VLOOKUP(B2200,Sheet3!$A$1:$E$100,3)</f>
        <v>2,89</v>
      </c>
      <c r="I2200" s="0" t="str">
        <f aca="false">VLOOKUP(F2200,Sheet4!$A$1:$B$22,2)</f>
        <v>panele_korkowe</v>
      </c>
    </row>
    <row r="2201" customFormat="false" ht="18.4" hidden="false" customHeight="true" outlineLevel="0" collapsed="false">
      <c r="A2201" s="1" t="n">
        <v>2200</v>
      </c>
      <c r="B2201" s="0" t="s">
        <v>11</v>
      </c>
      <c r="C2201" s="2" t="n">
        <v>41095</v>
      </c>
      <c r="D2201" s="0" t="n">
        <v>2</v>
      </c>
      <c r="E2201" s="0" t="n">
        <f aca="false">MONTH(C2201)</f>
        <v>7</v>
      </c>
      <c r="F2201" s="0" t="str">
        <f aca="false">VLOOKUP(B2201,Sheet3!$A$1:$E$100,5)</f>
        <v>k4</v>
      </c>
      <c r="G2201" s="0" t="str">
        <f aca="false">VLOOKUP(B2201,Sheet3!$A$1:$E$100,2)</f>
        <v>1_l_kontaktowy</v>
      </c>
      <c r="H2201" s="0" t="str">
        <f aca="false">VLOOKUP(B2201,Sheet3!$A$1:$E$100,3)</f>
        <v>29,99</v>
      </c>
      <c r="I2201" s="0" t="str">
        <f aca="false">VLOOKUP(F2201,Sheet4!$A$1:$B$22,2)</f>
        <v>panele_korkowe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106</v>
      </c>
    </row>
    <row r="2" customFormat="false" ht="12.8" hidden="false" customHeight="false" outlineLevel="0" collapsed="false">
      <c r="A2" s="4" t="n">
        <v>12</v>
      </c>
      <c r="B2" s="5" t="n">
        <v>517</v>
      </c>
    </row>
    <row r="3" customFormat="false" ht="12.8" hidden="false" customHeight="false" outlineLevel="0" collapsed="false">
      <c r="A3" s="6" t="n">
        <v>1</v>
      </c>
      <c r="B3" s="7" t="n">
        <v>683</v>
      </c>
    </row>
    <row r="4" customFormat="false" ht="12.8" hidden="false" customHeight="false" outlineLevel="0" collapsed="false">
      <c r="A4" s="4" t="n">
        <v>11</v>
      </c>
      <c r="B4" s="8" t="n">
        <v>1101</v>
      </c>
    </row>
    <row r="5" customFormat="false" ht="12.8" hidden="false" customHeight="false" outlineLevel="0" collapsed="false">
      <c r="A5" s="4" t="n">
        <v>2</v>
      </c>
      <c r="B5" s="8" t="n">
        <v>2438</v>
      </c>
    </row>
    <row r="6" customFormat="false" ht="12.8" hidden="false" customHeight="false" outlineLevel="0" collapsed="false">
      <c r="A6" s="4" t="n">
        <v>10</v>
      </c>
      <c r="B6" s="8" t="n">
        <v>2943</v>
      </c>
    </row>
    <row r="7" customFormat="false" ht="12.8" hidden="false" customHeight="false" outlineLevel="0" collapsed="false">
      <c r="A7" s="4" t="n">
        <v>9</v>
      </c>
      <c r="B7" s="8" t="n">
        <v>3187</v>
      </c>
    </row>
    <row r="8" customFormat="false" ht="12.8" hidden="false" customHeight="false" outlineLevel="0" collapsed="false">
      <c r="A8" s="4" t="n">
        <v>3</v>
      </c>
      <c r="B8" s="8" t="n">
        <v>3940</v>
      </c>
    </row>
    <row r="9" customFormat="false" ht="12.8" hidden="false" customHeight="false" outlineLevel="0" collapsed="false">
      <c r="A9" s="4" t="n">
        <v>8</v>
      </c>
      <c r="B9" s="8" t="n">
        <v>4015</v>
      </c>
    </row>
    <row r="10" customFormat="false" ht="12.8" hidden="false" customHeight="false" outlineLevel="0" collapsed="false">
      <c r="A10" s="4" t="n">
        <v>7</v>
      </c>
      <c r="B10" s="8" t="n">
        <v>4498</v>
      </c>
    </row>
    <row r="11" customFormat="false" ht="12.8" hidden="false" customHeight="false" outlineLevel="0" collapsed="false">
      <c r="A11" s="4" t="n">
        <v>4</v>
      </c>
      <c r="B11" s="8" t="n">
        <v>4705</v>
      </c>
    </row>
    <row r="12" customFormat="false" ht="12.8" hidden="false" customHeight="false" outlineLevel="0" collapsed="false">
      <c r="A12" s="4" t="n">
        <v>5</v>
      </c>
      <c r="B12" s="8" t="n">
        <v>4972</v>
      </c>
    </row>
    <row r="13" customFormat="false" ht="12.8" hidden="false" customHeight="false" outlineLevel="0" collapsed="false">
      <c r="A13" s="4" t="n">
        <v>6</v>
      </c>
      <c r="B13" s="8" t="n">
        <v>5188</v>
      </c>
    </row>
    <row r="14" customFormat="false" ht="12.8" hidden="false" customHeight="false" outlineLevel="0" collapsed="false">
      <c r="A14" s="9" t="s">
        <v>107</v>
      </c>
      <c r="B14" s="10" t="n">
        <v>38187</v>
      </c>
    </row>
    <row r="15" customFormat="false" ht="12.8" hidden="false" customHeight="false" outlineLevel="0" collapsed="false">
      <c r="A15" s="11" t="s">
        <v>4</v>
      </c>
      <c r="B15" s="1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9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85" zoomScaleNormal="85" zoomScalePageLayoutView="100" workbookViewId="0">
      <selection pane="topLeft" activeCell="B75" activeCellId="0" sqref="B75"/>
    </sheetView>
  </sheetViews>
  <sheetFormatPr defaultRowHeight="12.8"/>
  <cols>
    <col collapsed="false" hidden="false" max="1025" min="1" style="0" width="11.5204081632653"/>
  </cols>
  <sheetData>
    <row r="1" customFormat="false" ht="13.15" hidden="false" customHeight="false" outlineLevel="0" collapsed="false">
      <c r="A1" s="1" t="s">
        <v>1</v>
      </c>
      <c r="B1" s="0" t="s">
        <v>109</v>
      </c>
      <c r="C1" s="0" t="s">
        <v>110</v>
      </c>
      <c r="D1" s="0" t="s">
        <v>111</v>
      </c>
      <c r="E1" s="0" t="s">
        <v>112</v>
      </c>
    </row>
    <row r="2" customFormat="false" ht="12.8" hidden="false" customHeight="false" outlineLevel="0" collapsed="false">
      <c r="A2" s="0" t="s">
        <v>26</v>
      </c>
      <c r="B2" s="0" t="s">
        <v>113</v>
      </c>
      <c r="C2" s="0" t="s">
        <v>114</v>
      </c>
      <c r="D2" s="0" t="s">
        <v>115</v>
      </c>
      <c r="E2" s="0" t="s">
        <v>116</v>
      </c>
    </row>
    <row r="3" customFormat="false" ht="13.15" hidden="false" customHeight="false" outlineLevel="0" collapsed="false">
      <c r="A3" s="1" t="s">
        <v>23</v>
      </c>
      <c r="B3" s="0" t="s">
        <v>117</v>
      </c>
      <c r="C3" s="0" t="s">
        <v>118</v>
      </c>
      <c r="D3" s="0" t="s">
        <v>115</v>
      </c>
      <c r="E3" s="0" t="s">
        <v>116</v>
      </c>
    </row>
    <row r="4" customFormat="false" ht="12.8" hidden="false" customHeight="false" outlineLevel="0" collapsed="false">
      <c r="A4" s="0" t="s">
        <v>58</v>
      </c>
      <c r="B4" s="0" t="s">
        <v>119</v>
      </c>
      <c r="C4" s="0" t="s">
        <v>118</v>
      </c>
      <c r="D4" s="0" t="s">
        <v>115</v>
      </c>
      <c r="E4" s="0" t="s">
        <v>116</v>
      </c>
    </row>
    <row r="5" customFormat="false" ht="13.15" hidden="false" customHeight="false" outlineLevel="0" collapsed="false">
      <c r="A5" s="1" t="s">
        <v>85</v>
      </c>
      <c r="B5" s="0" t="s">
        <v>120</v>
      </c>
      <c r="C5" s="0" t="s">
        <v>118</v>
      </c>
      <c r="D5" s="0" t="s">
        <v>115</v>
      </c>
      <c r="E5" s="0" t="s">
        <v>116</v>
      </c>
    </row>
    <row r="6" customFormat="false" ht="12.8" hidden="false" customHeight="false" outlineLevel="0" collapsed="false">
      <c r="A6" s="0" t="s">
        <v>38</v>
      </c>
      <c r="B6" s="0" t="s">
        <v>121</v>
      </c>
      <c r="C6" s="0" t="s">
        <v>118</v>
      </c>
      <c r="D6" s="0" t="s">
        <v>115</v>
      </c>
      <c r="E6" s="0" t="s">
        <v>116</v>
      </c>
    </row>
    <row r="7" customFormat="false" ht="13.15" hidden="false" customHeight="false" outlineLevel="0" collapsed="false">
      <c r="A7" s="1" t="s">
        <v>54</v>
      </c>
      <c r="B7" s="0" t="s">
        <v>122</v>
      </c>
      <c r="C7" s="0" t="s">
        <v>123</v>
      </c>
      <c r="D7" s="0" t="s">
        <v>115</v>
      </c>
      <c r="E7" s="0" t="s">
        <v>116</v>
      </c>
    </row>
    <row r="8" customFormat="false" ht="12.8" hidden="false" customHeight="false" outlineLevel="0" collapsed="false">
      <c r="A8" s="0" t="s">
        <v>93</v>
      </c>
      <c r="B8" s="0" t="s">
        <v>124</v>
      </c>
      <c r="C8" s="0" t="s">
        <v>125</v>
      </c>
      <c r="D8" s="0" t="s">
        <v>115</v>
      </c>
      <c r="E8" s="0" t="s">
        <v>116</v>
      </c>
    </row>
    <row r="9" customFormat="false" ht="13.15" hidden="false" customHeight="false" outlineLevel="0" collapsed="false">
      <c r="A9" s="1" t="s">
        <v>100</v>
      </c>
      <c r="B9" s="0" t="s">
        <v>126</v>
      </c>
      <c r="C9" s="0" t="s">
        <v>123</v>
      </c>
      <c r="D9" s="0" t="s">
        <v>115</v>
      </c>
      <c r="E9" s="0" t="s">
        <v>127</v>
      </c>
    </row>
    <row r="10" customFormat="false" ht="12.8" hidden="false" customHeight="false" outlineLevel="0" collapsed="false">
      <c r="A10" s="0" t="s">
        <v>63</v>
      </c>
      <c r="B10" s="0" t="s">
        <v>128</v>
      </c>
      <c r="C10" s="0" t="s">
        <v>129</v>
      </c>
      <c r="D10" s="0" t="s">
        <v>115</v>
      </c>
      <c r="E10" s="0" t="s">
        <v>127</v>
      </c>
    </row>
    <row r="11" customFormat="false" ht="13.15" hidden="false" customHeight="false" outlineLevel="0" collapsed="false">
      <c r="A11" s="1" t="s">
        <v>79</v>
      </c>
      <c r="B11" s="0" t="s">
        <v>130</v>
      </c>
      <c r="C11" s="0" t="s">
        <v>131</v>
      </c>
      <c r="D11" s="0" t="s">
        <v>115</v>
      </c>
      <c r="E11" s="0" t="s">
        <v>127</v>
      </c>
    </row>
    <row r="12" customFormat="false" ht="12.8" hidden="false" customHeight="false" outlineLevel="0" collapsed="false">
      <c r="A12" s="0" t="s">
        <v>47</v>
      </c>
      <c r="B12" s="0" t="s">
        <v>132</v>
      </c>
      <c r="C12" s="0" t="s">
        <v>133</v>
      </c>
      <c r="D12" s="0" t="s">
        <v>115</v>
      </c>
      <c r="E12" s="0" t="s">
        <v>127</v>
      </c>
    </row>
    <row r="13" customFormat="false" ht="13.15" hidden="false" customHeight="false" outlineLevel="0" collapsed="false">
      <c r="A13" s="1" t="s">
        <v>53</v>
      </c>
      <c r="B13" s="0" t="s">
        <v>134</v>
      </c>
      <c r="C13" s="0" t="s">
        <v>135</v>
      </c>
      <c r="D13" s="0" t="s">
        <v>115</v>
      </c>
      <c r="E13" s="0" t="s">
        <v>127</v>
      </c>
    </row>
    <row r="14" customFormat="false" ht="12.8" hidden="false" customHeight="false" outlineLevel="0" collapsed="false">
      <c r="A14" s="0" t="s">
        <v>76</v>
      </c>
      <c r="B14" s="0" t="s">
        <v>136</v>
      </c>
      <c r="C14" s="0" t="s">
        <v>137</v>
      </c>
      <c r="D14" s="0" t="s">
        <v>115</v>
      </c>
      <c r="E14" s="0" t="s">
        <v>127</v>
      </c>
    </row>
    <row r="15" customFormat="false" ht="13.15" hidden="false" customHeight="false" outlineLevel="0" collapsed="false">
      <c r="A15" s="1" t="s">
        <v>46</v>
      </c>
      <c r="B15" s="0" t="s">
        <v>138</v>
      </c>
      <c r="C15" s="0" t="s">
        <v>139</v>
      </c>
      <c r="D15" s="0" t="s">
        <v>115</v>
      </c>
      <c r="E15" s="0" t="s">
        <v>127</v>
      </c>
    </row>
    <row r="16" customFormat="false" ht="12.8" hidden="false" customHeight="false" outlineLevel="0" collapsed="false">
      <c r="A16" s="0" t="s">
        <v>94</v>
      </c>
      <c r="B16" s="0" t="s">
        <v>140</v>
      </c>
      <c r="C16" s="0" t="s">
        <v>141</v>
      </c>
      <c r="D16" s="0" t="s">
        <v>142</v>
      </c>
      <c r="E16" s="0" t="s">
        <v>143</v>
      </c>
    </row>
    <row r="17" customFormat="false" ht="13.15" hidden="false" customHeight="false" outlineLevel="0" collapsed="false">
      <c r="A17" s="1" t="s">
        <v>99</v>
      </c>
      <c r="B17" s="0" t="s">
        <v>144</v>
      </c>
      <c r="C17" s="0" t="s">
        <v>145</v>
      </c>
      <c r="D17" s="0" t="s">
        <v>142</v>
      </c>
      <c r="E17" s="0" t="s">
        <v>143</v>
      </c>
    </row>
    <row r="18" customFormat="false" ht="12.8" hidden="false" customHeight="false" outlineLevel="0" collapsed="false">
      <c r="A18" s="0" t="s">
        <v>96</v>
      </c>
      <c r="B18" s="0" t="s">
        <v>146</v>
      </c>
      <c r="C18" s="0" t="s">
        <v>147</v>
      </c>
      <c r="D18" s="0" t="s">
        <v>142</v>
      </c>
      <c r="E18" s="0" t="s">
        <v>143</v>
      </c>
    </row>
    <row r="19" customFormat="false" ht="13.15" hidden="false" customHeight="false" outlineLevel="0" collapsed="false">
      <c r="A19" s="1" t="s">
        <v>44</v>
      </c>
      <c r="B19" s="0" t="s">
        <v>148</v>
      </c>
      <c r="C19" s="0" t="s">
        <v>149</v>
      </c>
      <c r="D19" s="0" t="s">
        <v>142</v>
      </c>
      <c r="E19" s="0" t="s">
        <v>143</v>
      </c>
    </row>
    <row r="20" customFormat="false" ht="12.8" hidden="false" customHeight="false" outlineLevel="0" collapsed="false">
      <c r="A20" s="0" t="s">
        <v>98</v>
      </c>
      <c r="B20" s="0" t="s">
        <v>150</v>
      </c>
      <c r="C20" s="0" t="s">
        <v>151</v>
      </c>
      <c r="D20" s="0" t="s">
        <v>142</v>
      </c>
      <c r="E20" s="0" t="s">
        <v>143</v>
      </c>
    </row>
    <row r="21" customFormat="false" ht="13.15" hidden="false" customHeight="false" outlineLevel="0" collapsed="false">
      <c r="A21" s="1" t="s">
        <v>11</v>
      </c>
      <c r="B21" s="0" t="s">
        <v>152</v>
      </c>
      <c r="C21" s="0" t="s">
        <v>123</v>
      </c>
      <c r="D21" s="0" t="s">
        <v>153</v>
      </c>
      <c r="E21" s="0" t="s">
        <v>154</v>
      </c>
    </row>
    <row r="22" customFormat="false" ht="12.8" hidden="false" customHeight="false" outlineLevel="0" collapsed="false">
      <c r="A22" s="0" t="s">
        <v>75</v>
      </c>
      <c r="B22" s="0" t="s">
        <v>155</v>
      </c>
      <c r="C22" s="0" t="s">
        <v>156</v>
      </c>
      <c r="D22" s="0" t="s">
        <v>153</v>
      </c>
      <c r="E22" s="0" t="s">
        <v>154</v>
      </c>
    </row>
    <row r="23" customFormat="false" ht="13.15" hidden="false" customHeight="false" outlineLevel="0" collapsed="false">
      <c r="A23" s="1" t="s">
        <v>91</v>
      </c>
      <c r="B23" s="0" t="s">
        <v>157</v>
      </c>
      <c r="C23" s="0" t="s">
        <v>158</v>
      </c>
      <c r="D23" s="0" t="s">
        <v>153</v>
      </c>
      <c r="E23" s="0" t="s">
        <v>154</v>
      </c>
    </row>
    <row r="24" customFormat="false" ht="12.8" hidden="false" customHeight="false" outlineLevel="0" collapsed="false">
      <c r="A24" s="0" t="s">
        <v>25</v>
      </c>
      <c r="B24" s="0" t="s">
        <v>159</v>
      </c>
      <c r="C24" s="0" t="s">
        <v>160</v>
      </c>
      <c r="D24" s="0" t="s">
        <v>153</v>
      </c>
      <c r="E24" s="0" t="s">
        <v>154</v>
      </c>
    </row>
    <row r="25" customFormat="false" ht="13.15" hidden="false" customHeight="false" outlineLevel="0" collapsed="false">
      <c r="A25" s="1" t="s">
        <v>97</v>
      </c>
      <c r="B25" s="0" t="s">
        <v>161</v>
      </c>
      <c r="C25" s="0" t="s">
        <v>162</v>
      </c>
      <c r="D25" s="0" t="s">
        <v>153</v>
      </c>
      <c r="E25" s="0" t="s">
        <v>163</v>
      </c>
    </row>
    <row r="26" customFormat="false" ht="12.8" hidden="false" customHeight="false" outlineLevel="0" collapsed="false">
      <c r="A26" s="0" t="s">
        <v>62</v>
      </c>
      <c r="B26" s="0" t="s">
        <v>164</v>
      </c>
      <c r="C26" s="0" t="s">
        <v>165</v>
      </c>
      <c r="D26" s="0" t="s">
        <v>115</v>
      </c>
      <c r="E26" s="0" t="s">
        <v>163</v>
      </c>
    </row>
    <row r="27" customFormat="false" ht="13.15" hidden="false" customHeight="false" outlineLevel="0" collapsed="false">
      <c r="A27" s="1" t="s">
        <v>92</v>
      </c>
      <c r="B27" s="0" t="s">
        <v>166</v>
      </c>
      <c r="C27" s="0" t="s">
        <v>167</v>
      </c>
      <c r="D27" s="0" t="s">
        <v>115</v>
      </c>
      <c r="E27" s="0" t="s">
        <v>163</v>
      </c>
    </row>
    <row r="28" customFormat="false" ht="12.8" hidden="false" customHeight="false" outlineLevel="0" collapsed="false">
      <c r="A28" s="0" t="s">
        <v>82</v>
      </c>
      <c r="B28" s="0" t="s">
        <v>168</v>
      </c>
      <c r="C28" s="0" t="s">
        <v>169</v>
      </c>
      <c r="D28" s="0" t="s">
        <v>115</v>
      </c>
      <c r="E28" s="0" t="s">
        <v>163</v>
      </c>
    </row>
    <row r="29" customFormat="false" ht="13.15" hidden="false" customHeight="false" outlineLevel="0" collapsed="false">
      <c r="A29" s="1" t="s">
        <v>33</v>
      </c>
      <c r="B29" s="0" t="s">
        <v>170</v>
      </c>
      <c r="C29" s="0" t="s">
        <v>156</v>
      </c>
      <c r="D29" s="0" t="s">
        <v>115</v>
      </c>
      <c r="E29" s="0" t="s">
        <v>163</v>
      </c>
    </row>
    <row r="30" customFormat="false" ht="12.8" hidden="false" customHeight="false" outlineLevel="0" collapsed="false">
      <c r="A30" s="0" t="s">
        <v>43</v>
      </c>
      <c r="B30" s="0" t="s">
        <v>171</v>
      </c>
      <c r="C30" s="0" t="s">
        <v>172</v>
      </c>
      <c r="D30" s="0" t="s">
        <v>115</v>
      </c>
      <c r="E30" s="0" t="s">
        <v>163</v>
      </c>
    </row>
    <row r="31" customFormat="false" ht="13.15" hidden="false" customHeight="false" outlineLevel="0" collapsed="false">
      <c r="A31" s="1" t="s">
        <v>20</v>
      </c>
      <c r="B31" s="0" t="s">
        <v>173</v>
      </c>
      <c r="C31" s="0" t="s">
        <v>174</v>
      </c>
      <c r="D31" s="0" t="s">
        <v>153</v>
      </c>
      <c r="E31" s="0" t="s">
        <v>175</v>
      </c>
    </row>
    <row r="32" customFormat="false" ht="12.8" hidden="false" customHeight="false" outlineLevel="0" collapsed="false">
      <c r="A32" s="0" t="s">
        <v>57</v>
      </c>
      <c r="B32" s="0" t="s">
        <v>176</v>
      </c>
      <c r="C32" s="0" t="s">
        <v>177</v>
      </c>
      <c r="D32" s="0" t="s">
        <v>153</v>
      </c>
      <c r="E32" s="0" t="s">
        <v>175</v>
      </c>
    </row>
    <row r="33" customFormat="false" ht="13.15" hidden="false" customHeight="false" outlineLevel="0" collapsed="false">
      <c r="A33" s="1" t="s">
        <v>78</v>
      </c>
      <c r="B33" s="0" t="s">
        <v>178</v>
      </c>
      <c r="C33" s="0" t="s">
        <v>179</v>
      </c>
      <c r="D33" s="0" t="s">
        <v>153</v>
      </c>
      <c r="E33" s="0" t="s">
        <v>175</v>
      </c>
    </row>
    <row r="34" customFormat="false" ht="12.8" hidden="false" customHeight="false" outlineLevel="0" collapsed="false">
      <c r="A34" s="0" t="s">
        <v>12</v>
      </c>
      <c r="B34" s="0" t="s">
        <v>180</v>
      </c>
      <c r="C34" s="0" t="s">
        <v>174</v>
      </c>
      <c r="D34" s="0" t="s">
        <v>153</v>
      </c>
      <c r="E34" s="0" t="s">
        <v>175</v>
      </c>
    </row>
    <row r="35" customFormat="false" ht="13.15" hidden="false" customHeight="false" outlineLevel="0" collapsed="false">
      <c r="A35" s="1" t="s">
        <v>8</v>
      </c>
      <c r="B35" s="0" t="s">
        <v>181</v>
      </c>
      <c r="C35" s="0" t="s">
        <v>177</v>
      </c>
      <c r="D35" s="0" t="s">
        <v>153</v>
      </c>
      <c r="E35" s="0" t="s">
        <v>175</v>
      </c>
    </row>
    <row r="36" customFormat="false" ht="12.8" hidden="false" customHeight="false" outlineLevel="0" collapsed="false">
      <c r="A36" s="0" t="s">
        <v>18</v>
      </c>
      <c r="B36" s="0" t="s">
        <v>182</v>
      </c>
      <c r="C36" s="0" t="s">
        <v>179</v>
      </c>
      <c r="D36" s="0" t="s">
        <v>153</v>
      </c>
      <c r="E36" s="0" t="s">
        <v>175</v>
      </c>
    </row>
    <row r="37" customFormat="false" ht="13.15" hidden="false" customHeight="false" outlineLevel="0" collapsed="false">
      <c r="A37" s="1" t="s">
        <v>74</v>
      </c>
      <c r="B37" s="0" t="s">
        <v>183</v>
      </c>
      <c r="C37" s="0" t="s">
        <v>184</v>
      </c>
      <c r="D37" s="0" t="s">
        <v>142</v>
      </c>
      <c r="E37" s="0" t="s">
        <v>185</v>
      </c>
    </row>
    <row r="38" customFormat="false" ht="12.8" hidden="false" customHeight="false" outlineLevel="0" collapsed="false">
      <c r="A38" s="0" t="s">
        <v>41</v>
      </c>
      <c r="B38" s="0" t="s">
        <v>186</v>
      </c>
      <c r="C38" s="0" t="s">
        <v>187</v>
      </c>
      <c r="D38" s="0" t="s">
        <v>142</v>
      </c>
      <c r="E38" s="0" t="s">
        <v>185</v>
      </c>
    </row>
    <row r="39" customFormat="false" ht="13.15" hidden="false" customHeight="false" outlineLevel="0" collapsed="false">
      <c r="A39" s="1" t="s">
        <v>30</v>
      </c>
      <c r="B39" s="0" t="s">
        <v>188</v>
      </c>
      <c r="C39" s="0" t="s">
        <v>189</v>
      </c>
      <c r="D39" s="0" t="s">
        <v>153</v>
      </c>
      <c r="E39" s="0" t="s">
        <v>190</v>
      </c>
    </row>
    <row r="40" customFormat="false" ht="12.8" hidden="false" customHeight="false" outlineLevel="0" collapsed="false">
      <c r="A40" s="0" t="s">
        <v>24</v>
      </c>
      <c r="B40" s="0" t="s">
        <v>191</v>
      </c>
      <c r="C40" s="0" t="s">
        <v>192</v>
      </c>
      <c r="D40" s="0" t="s">
        <v>153</v>
      </c>
      <c r="E40" s="0" t="s">
        <v>190</v>
      </c>
    </row>
    <row r="41" customFormat="false" ht="13.15" hidden="false" customHeight="false" outlineLevel="0" collapsed="false">
      <c r="A41" s="1" t="s">
        <v>21</v>
      </c>
      <c r="B41" s="0" t="s">
        <v>193</v>
      </c>
      <c r="C41" s="0" t="s">
        <v>194</v>
      </c>
      <c r="D41" s="0" t="s">
        <v>153</v>
      </c>
      <c r="E41" s="0" t="s">
        <v>190</v>
      </c>
    </row>
    <row r="42" customFormat="false" ht="12.8" hidden="false" customHeight="false" outlineLevel="0" collapsed="false">
      <c r="A42" s="0" t="s">
        <v>34</v>
      </c>
      <c r="B42" s="0" t="s">
        <v>195</v>
      </c>
      <c r="C42" s="0" t="s">
        <v>196</v>
      </c>
      <c r="D42" s="0" t="s">
        <v>153</v>
      </c>
      <c r="E42" s="0" t="s">
        <v>190</v>
      </c>
    </row>
    <row r="43" customFormat="false" ht="13.15" hidden="false" customHeight="false" outlineLevel="0" collapsed="false">
      <c r="A43" s="1" t="s">
        <v>50</v>
      </c>
      <c r="B43" s="0" t="s">
        <v>197</v>
      </c>
      <c r="C43" s="0" t="s">
        <v>198</v>
      </c>
      <c r="D43" s="0" t="s">
        <v>153</v>
      </c>
      <c r="E43" s="0" t="s">
        <v>190</v>
      </c>
    </row>
    <row r="44" customFormat="false" ht="12.8" hidden="false" customHeight="false" outlineLevel="0" collapsed="false">
      <c r="A44" s="0" t="s">
        <v>32</v>
      </c>
      <c r="B44" s="0" t="s">
        <v>199</v>
      </c>
      <c r="C44" s="0" t="s">
        <v>200</v>
      </c>
      <c r="D44" s="0" t="s">
        <v>153</v>
      </c>
      <c r="E44" s="0" t="s">
        <v>190</v>
      </c>
    </row>
    <row r="45" customFormat="false" ht="13.15" hidden="false" customHeight="false" outlineLevel="0" collapsed="false">
      <c r="A45" s="1" t="s">
        <v>77</v>
      </c>
      <c r="B45" s="0" t="s">
        <v>201</v>
      </c>
      <c r="C45" s="0" t="s">
        <v>202</v>
      </c>
      <c r="D45" s="0" t="s">
        <v>153</v>
      </c>
      <c r="E45" s="0" t="s">
        <v>203</v>
      </c>
    </row>
    <row r="46" customFormat="false" ht="12.8" hidden="false" customHeight="false" outlineLevel="0" collapsed="false">
      <c r="A46" s="0" t="s">
        <v>35</v>
      </c>
      <c r="B46" s="0" t="s">
        <v>204</v>
      </c>
      <c r="C46" s="0" t="s">
        <v>205</v>
      </c>
      <c r="D46" s="0" t="s">
        <v>153</v>
      </c>
      <c r="E46" s="0" t="s">
        <v>203</v>
      </c>
    </row>
    <row r="47" customFormat="false" ht="13.15" hidden="false" customHeight="false" outlineLevel="0" collapsed="false">
      <c r="A47" s="1" t="s">
        <v>64</v>
      </c>
      <c r="B47" s="0" t="s">
        <v>206</v>
      </c>
      <c r="C47" s="0" t="s">
        <v>207</v>
      </c>
      <c r="D47" s="0" t="s">
        <v>153</v>
      </c>
      <c r="E47" s="0" t="s">
        <v>203</v>
      </c>
    </row>
    <row r="48" customFormat="false" ht="12.8" hidden="false" customHeight="false" outlineLevel="0" collapsed="false">
      <c r="A48" s="0" t="s">
        <v>27</v>
      </c>
      <c r="B48" s="0" t="s">
        <v>208</v>
      </c>
      <c r="C48" s="0" t="s">
        <v>209</v>
      </c>
      <c r="D48" s="0" t="s">
        <v>153</v>
      </c>
      <c r="E48" s="0" t="s">
        <v>210</v>
      </c>
    </row>
    <row r="49" customFormat="false" ht="13.15" hidden="false" customHeight="false" outlineLevel="0" collapsed="false">
      <c r="A49" s="1" t="s">
        <v>14</v>
      </c>
      <c r="B49" s="0" t="s">
        <v>211</v>
      </c>
      <c r="C49" s="0" t="s">
        <v>212</v>
      </c>
      <c r="D49" s="0" t="s">
        <v>153</v>
      </c>
      <c r="E49" s="0" t="s">
        <v>210</v>
      </c>
    </row>
    <row r="50" customFormat="false" ht="12.8" hidden="false" customHeight="false" outlineLevel="0" collapsed="false">
      <c r="A50" s="0" t="s">
        <v>36</v>
      </c>
      <c r="B50" s="0" t="s">
        <v>213</v>
      </c>
      <c r="C50" s="0" t="s">
        <v>165</v>
      </c>
      <c r="D50" s="0" t="s">
        <v>153</v>
      </c>
      <c r="E50" s="0" t="s">
        <v>210</v>
      </c>
    </row>
    <row r="51" customFormat="false" ht="13.15" hidden="false" customHeight="false" outlineLevel="0" collapsed="false">
      <c r="A51" s="1" t="s">
        <v>51</v>
      </c>
      <c r="B51" s="0" t="s">
        <v>214</v>
      </c>
      <c r="C51" s="0" t="s">
        <v>215</v>
      </c>
      <c r="D51" s="0" t="s">
        <v>153</v>
      </c>
      <c r="E51" s="0" t="s">
        <v>210</v>
      </c>
    </row>
    <row r="52" customFormat="false" ht="12.8" hidden="false" customHeight="false" outlineLevel="0" collapsed="false">
      <c r="A52" s="0" t="s">
        <v>87</v>
      </c>
      <c r="B52" s="0" t="s">
        <v>216</v>
      </c>
      <c r="C52" s="0" t="s">
        <v>217</v>
      </c>
      <c r="D52" s="0" t="s">
        <v>153</v>
      </c>
      <c r="E52" s="0" t="s">
        <v>210</v>
      </c>
    </row>
    <row r="53" customFormat="false" ht="13.15" hidden="false" customHeight="false" outlineLevel="0" collapsed="false">
      <c r="A53" s="1" t="s">
        <v>52</v>
      </c>
      <c r="B53" s="0" t="s">
        <v>218</v>
      </c>
      <c r="C53" s="0" t="s">
        <v>219</v>
      </c>
      <c r="D53" s="0" t="s">
        <v>153</v>
      </c>
      <c r="E53" s="0" t="s">
        <v>210</v>
      </c>
    </row>
    <row r="54" customFormat="false" ht="12.8" hidden="false" customHeight="false" outlineLevel="0" collapsed="false">
      <c r="A54" s="0" t="s">
        <v>29</v>
      </c>
      <c r="B54" s="0" t="s">
        <v>220</v>
      </c>
      <c r="C54" s="0" t="s">
        <v>221</v>
      </c>
      <c r="D54" s="0" t="s">
        <v>153</v>
      </c>
      <c r="E54" s="0" t="s">
        <v>210</v>
      </c>
    </row>
    <row r="55" customFormat="false" ht="13.15" hidden="false" customHeight="false" outlineLevel="0" collapsed="false">
      <c r="A55" s="1" t="s">
        <v>55</v>
      </c>
      <c r="B55" s="0" t="s">
        <v>222</v>
      </c>
      <c r="C55" s="0" t="s">
        <v>223</v>
      </c>
      <c r="D55" s="0" t="s">
        <v>153</v>
      </c>
      <c r="E55" s="0" t="s">
        <v>224</v>
      </c>
    </row>
    <row r="56" customFormat="false" ht="12.8" hidden="false" customHeight="false" outlineLevel="0" collapsed="false">
      <c r="A56" s="0" t="s">
        <v>66</v>
      </c>
      <c r="B56" s="0" t="s">
        <v>225</v>
      </c>
      <c r="C56" s="0" t="s">
        <v>226</v>
      </c>
      <c r="D56" s="0" t="s">
        <v>153</v>
      </c>
      <c r="E56" s="0" t="s">
        <v>224</v>
      </c>
    </row>
    <row r="57" customFormat="false" ht="13.15" hidden="false" customHeight="false" outlineLevel="0" collapsed="false">
      <c r="A57" s="1" t="s">
        <v>84</v>
      </c>
      <c r="B57" s="0" t="s">
        <v>227</v>
      </c>
      <c r="C57" s="0" t="s">
        <v>228</v>
      </c>
      <c r="D57" s="0" t="s">
        <v>153</v>
      </c>
      <c r="E57" s="0" t="s">
        <v>224</v>
      </c>
    </row>
    <row r="58" customFormat="false" ht="12.8" hidden="false" customHeight="false" outlineLevel="0" collapsed="false">
      <c r="A58" s="0" t="s">
        <v>40</v>
      </c>
      <c r="B58" s="0" t="s">
        <v>229</v>
      </c>
      <c r="C58" s="0" t="s">
        <v>230</v>
      </c>
      <c r="D58" s="0" t="s">
        <v>153</v>
      </c>
      <c r="E58" s="0" t="s">
        <v>224</v>
      </c>
    </row>
    <row r="59" customFormat="false" ht="13.15" hidden="false" customHeight="false" outlineLevel="0" collapsed="false">
      <c r="A59" s="1" t="s">
        <v>16</v>
      </c>
      <c r="B59" s="0" t="s">
        <v>231</v>
      </c>
      <c r="C59" s="0" t="s">
        <v>232</v>
      </c>
      <c r="D59" s="0" t="s">
        <v>153</v>
      </c>
      <c r="E59" s="0" t="s">
        <v>224</v>
      </c>
    </row>
    <row r="60" customFormat="false" ht="12.8" hidden="false" customHeight="false" outlineLevel="0" collapsed="false">
      <c r="A60" s="0" t="s">
        <v>86</v>
      </c>
      <c r="B60" s="0" t="s">
        <v>233</v>
      </c>
      <c r="C60" s="0" t="s">
        <v>234</v>
      </c>
      <c r="D60" s="0" t="s">
        <v>153</v>
      </c>
      <c r="E60" s="0" t="s">
        <v>235</v>
      </c>
    </row>
    <row r="61" customFormat="false" ht="13.15" hidden="false" customHeight="false" outlineLevel="0" collapsed="false">
      <c r="A61" s="1" t="s">
        <v>15</v>
      </c>
      <c r="B61" s="0" t="s">
        <v>236</v>
      </c>
      <c r="C61" s="0" t="s">
        <v>237</v>
      </c>
      <c r="D61" s="0" t="s">
        <v>153</v>
      </c>
      <c r="E61" s="0" t="s">
        <v>235</v>
      </c>
    </row>
    <row r="62" customFormat="false" ht="12.8" hidden="false" customHeight="false" outlineLevel="0" collapsed="false">
      <c r="A62" s="0" t="s">
        <v>81</v>
      </c>
      <c r="B62" s="0" t="s">
        <v>238</v>
      </c>
      <c r="C62" s="0" t="s">
        <v>141</v>
      </c>
      <c r="D62" s="0" t="s">
        <v>153</v>
      </c>
      <c r="E62" s="0" t="s">
        <v>235</v>
      </c>
    </row>
    <row r="63" customFormat="false" ht="13.15" hidden="false" customHeight="false" outlineLevel="0" collapsed="false">
      <c r="A63" s="1" t="s">
        <v>65</v>
      </c>
      <c r="B63" s="0" t="s">
        <v>239</v>
      </c>
      <c r="C63" s="0" t="s">
        <v>240</v>
      </c>
      <c r="D63" s="0" t="s">
        <v>153</v>
      </c>
      <c r="E63" s="0" t="s">
        <v>235</v>
      </c>
    </row>
    <row r="64" customFormat="false" ht="12.8" hidden="false" customHeight="false" outlineLevel="0" collapsed="false">
      <c r="A64" s="0" t="s">
        <v>39</v>
      </c>
      <c r="B64" s="0" t="s">
        <v>241</v>
      </c>
      <c r="C64" s="0" t="s">
        <v>242</v>
      </c>
      <c r="D64" s="0" t="s">
        <v>153</v>
      </c>
      <c r="E64" s="0" t="s">
        <v>235</v>
      </c>
    </row>
    <row r="65" customFormat="false" ht="13.15" hidden="false" customHeight="false" outlineLevel="0" collapsed="false">
      <c r="A65" s="1" t="s">
        <v>13</v>
      </c>
      <c r="B65" s="0" t="s">
        <v>243</v>
      </c>
      <c r="C65" s="0" t="s">
        <v>244</v>
      </c>
      <c r="D65" s="0" t="s">
        <v>153</v>
      </c>
      <c r="E65" s="0" t="s">
        <v>235</v>
      </c>
    </row>
    <row r="66" customFormat="false" ht="12.8" hidden="false" customHeight="false" outlineLevel="0" collapsed="false">
      <c r="A66" s="0" t="s">
        <v>68</v>
      </c>
      <c r="B66" s="0" t="s">
        <v>245</v>
      </c>
      <c r="C66" s="0" t="s">
        <v>162</v>
      </c>
      <c r="D66" s="0" t="s">
        <v>153</v>
      </c>
      <c r="E66" s="0" t="s">
        <v>235</v>
      </c>
    </row>
    <row r="67" customFormat="false" ht="13.15" hidden="false" customHeight="false" outlineLevel="0" collapsed="false">
      <c r="A67" s="1" t="s">
        <v>102</v>
      </c>
      <c r="B67" s="0" t="s">
        <v>246</v>
      </c>
      <c r="C67" s="0" t="s">
        <v>172</v>
      </c>
      <c r="D67" s="0" t="s">
        <v>153</v>
      </c>
      <c r="E67" s="0" t="s">
        <v>247</v>
      </c>
    </row>
    <row r="68" customFormat="false" ht="12.8" hidden="false" customHeight="false" outlineLevel="0" collapsed="false">
      <c r="A68" s="0" t="s">
        <v>73</v>
      </c>
      <c r="B68" s="0" t="s">
        <v>248</v>
      </c>
      <c r="C68" s="0" t="s">
        <v>249</v>
      </c>
      <c r="D68" s="0" t="s">
        <v>153</v>
      </c>
      <c r="E68" s="0" t="s">
        <v>247</v>
      </c>
    </row>
    <row r="69" customFormat="false" ht="13.15" hidden="false" customHeight="false" outlineLevel="0" collapsed="false">
      <c r="A69" s="1" t="s">
        <v>103</v>
      </c>
      <c r="B69" s="0" t="s">
        <v>250</v>
      </c>
      <c r="C69" s="0" t="s">
        <v>251</v>
      </c>
      <c r="D69" s="0" t="s">
        <v>153</v>
      </c>
      <c r="E69" s="0" t="s">
        <v>247</v>
      </c>
    </row>
    <row r="70" customFormat="false" ht="12.8" hidden="false" customHeight="false" outlineLevel="0" collapsed="false">
      <c r="A70" s="0" t="s">
        <v>104</v>
      </c>
      <c r="B70" s="0" t="s">
        <v>252</v>
      </c>
      <c r="C70" s="0" t="s">
        <v>253</v>
      </c>
      <c r="D70" s="0" t="s">
        <v>153</v>
      </c>
      <c r="E70" s="0" t="s">
        <v>247</v>
      </c>
    </row>
    <row r="71" customFormat="false" ht="13.15" hidden="false" customHeight="false" outlineLevel="0" collapsed="false">
      <c r="A71" s="1" t="s">
        <v>254</v>
      </c>
      <c r="B71" s="0" t="s">
        <v>255</v>
      </c>
      <c r="C71" s="0" t="s">
        <v>256</v>
      </c>
      <c r="D71" s="0" t="s">
        <v>153</v>
      </c>
      <c r="E71" s="0" t="s">
        <v>247</v>
      </c>
    </row>
    <row r="72" customFormat="false" ht="12.8" hidden="false" customHeight="false" outlineLevel="0" collapsed="false">
      <c r="A72" s="0" t="s">
        <v>61</v>
      </c>
      <c r="B72" s="0" t="s">
        <v>257</v>
      </c>
      <c r="C72" s="0" t="s">
        <v>258</v>
      </c>
      <c r="D72" s="0" t="s">
        <v>153</v>
      </c>
      <c r="E72" s="0" t="s">
        <v>247</v>
      </c>
    </row>
    <row r="73" customFormat="false" ht="13.15" hidden="false" customHeight="false" outlineLevel="0" collapsed="false">
      <c r="A73" s="1" t="s">
        <v>88</v>
      </c>
      <c r="B73" s="0" t="s">
        <v>259</v>
      </c>
      <c r="C73" s="0" t="s">
        <v>169</v>
      </c>
      <c r="D73" s="0" t="s">
        <v>115</v>
      </c>
      <c r="E73" s="0" t="s">
        <v>260</v>
      </c>
    </row>
    <row r="74" customFormat="false" ht="12.8" hidden="false" customHeight="false" outlineLevel="0" collapsed="false">
      <c r="A74" s="0" t="s">
        <v>67</v>
      </c>
      <c r="B74" s="0" t="s">
        <v>261</v>
      </c>
      <c r="C74" s="0" t="s">
        <v>262</v>
      </c>
      <c r="D74" s="0" t="s">
        <v>115</v>
      </c>
      <c r="E74" s="0" t="s">
        <v>260</v>
      </c>
    </row>
    <row r="75" customFormat="false" ht="13.15" hidden="false" customHeight="false" outlineLevel="0" collapsed="false">
      <c r="A75" s="1" t="s">
        <v>31</v>
      </c>
      <c r="B75" s="0" t="s">
        <v>263</v>
      </c>
      <c r="C75" s="0" t="s">
        <v>262</v>
      </c>
      <c r="D75" s="0" t="s">
        <v>115</v>
      </c>
      <c r="E75" s="0" t="s">
        <v>260</v>
      </c>
    </row>
    <row r="76" customFormat="false" ht="12.8" hidden="false" customHeight="false" outlineLevel="0" collapsed="false">
      <c r="A76" s="0" t="s">
        <v>28</v>
      </c>
      <c r="B76" s="0" t="s">
        <v>264</v>
      </c>
      <c r="C76" s="0" t="s">
        <v>265</v>
      </c>
      <c r="D76" s="0" t="s">
        <v>115</v>
      </c>
      <c r="E76" s="0" t="s">
        <v>260</v>
      </c>
    </row>
    <row r="77" customFormat="false" ht="13.15" hidden="false" customHeight="false" outlineLevel="0" collapsed="false">
      <c r="A77" s="1" t="s">
        <v>70</v>
      </c>
      <c r="B77" s="0" t="s">
        <v>266</v>
      </c>
      <c r="C77" s="0" t="s">
        <v>267</v>
      </c>
      <c r="D77" s="0" t="s">
        <v>115</v>
      </c>
      <c r="E77" s="0" t="s">
        <v>260</v>
      </c>
    </row>
    <row r="78" customFormat="false" ht="12.8" hidden="false" customHeight="false" outlineLevel="0" collapsed="false">
      <c r="A78" s="0" t="s">
        <v>60</v>
      </c>
      <c r="B78" s="0" t="s">
        <v>268</v>
      </c>
      <c r="C78" s="0" t="s">
        <v>269</v>
      </c>
      <c r="D78" s="0" t="s">
        <v>115</v>
      </c>
      <c r="E78" s="0" t="s">
        <v>260</v>
      </c>
    </row>
    <row r="79" customFormat="false" ht="13.15" hidden="false" customHeight="false" outlineLevel="0" collapsed="false">
      <c r="A79" s="1" t="s">
        <v>37</v>
      </c>
      <c r="B79" s="0" t="s">
        <v>270</v>
      </c>
      <c r="C79" s="0" t="s">
        <v>202</v>
      </c>
      <c r="D79" s="0" t="s">
        <v>115</v>
      </c>
      <c r="E79" s="0" t="s">
        <v>271</v>
      </c>
    </row>
    <row r="80" customFormat="false" ht="12.8" hidden="false" customHeight="false" outlineLevel="0" collapsed="false">
      <c r="A80" s="0" t="s">
        <v>59</v>
      </c>
      <c r="B80" s="0" t="s">
        <v>272</v>
      </c>
      <c r="C80" s="0" t="s">
        <v>273</v>
      </c>
      <c r="D80" s="0" t="s">
        <v>153</v>
      </c>
      <c r="E80" s="0" t="s">
        <v>274</v>
      </c>
    </row>
    <row r="81" customFormat="false" ht="13.15" hidden="false" customHeight="false" outlineLevel="0" collapsed="false">
      <c r="A81" s="1" t="s">
        <v>22</v>
      </c>
      <c r="B81" s="0" t="s">
        <v>275</v>
      </c>
      <c r="C81" s="0" t="s">
        <v>276</v>
      </c>
      <c r="D81" s="0" t="s">
        <v>142</v>
      </c>
      <c r="E81" s="0" t="s">
        <v>277</v>
      </c>
    </row>
    <row r="82" customFormat="false" ht="12.8" hidden="false" customHeight="false" outlineLevel="0" collapsed="false">
      <c r="A82" s="0" t="s">
        <v>72</v>
      </c>
      <c r="B82" s="0" t="s">
        <v>278</v>
      </c>
      <c r="C82" s="0" t="s">
        <v>172</v>
      </c>
      <c r="D82" s="0" t="s">
        <v>153</v>
      </c>
      <c r="E82" s="0" t="s">
        <v>279</v>
      </c>
    </row>
    <row r="83" customFormat="false" ht="13.15" hidden="false" customHeight="false" outlineLevel="0" collapsed="false">
      <c r="A83" s="1" t="s">
        <v>101</v>
      </c>
      <c r="B83" s="0" t="s">
        <v>280</v>
      </c>
      <c r="C83" s="0" t="s">
        <v>281</v>
      </c>
      <c r="D83" s="0" t="s">
        <v>153</v>
      </c>
      <c r="E83" s="0" t="s">
        <v>279</v>
      </c>
    </row>
    <row r="84" customFormat="false" ht="12.8" hidden="false" customHeight="false" outlineLevel="0" collapsed="false">
      <c r="A84" s="0" t="s">
        <v>83</v>
      </c>
      <c r="B84" s="0" t="s">
        <v>282</v>
      </c>
      <c r="C84" s="0" t="s">
        <v>234</v>
      </c>
      <c r="D84" s="0" t="s">
        <v>153</v>
      </c>
      <c r="E84" s="0" t="s">
        <v>283</v>
      </c>
    </row>
    <row r="85" customFormat="false" ht="13.15" hidden="false" customHeight="false" outlineLevel="0" collapsed="false">
      <c r="A85" s="1" t="s">
        <v>49</v>
      </c>
      <c r="B85" s="0" t="s">
        <v>284</v>
      </c>
      <c r="C85" s="0" t="s">
        <v>285</v>
      </c>
      <c r="D85" s="0" t="s">
        <v>153</v>
      </c>
      <c r="E85" s="0" t="s">
        <v>283</v>
      </c>
    </row>
    <row r="86" customFormat="false" ht="12.8" hidden="false" customHeight="false" outlineLevel="0" collapsed="false">
      <c r="A86" s="0" t="s">
        <v>48</v>
      </c>
      <c r="B86" s="0" t="s">
        <v>286</v>
      </c>
      <c r="C86" s="0" t="s">
        <v>202</v>
      </c>
      <c r="D86" s="0" t="s">
        <v>153</v>
      </c>
      <c r="E86" s="0" t="s">
        <v>283</v>
      </c>
    </row>
    <row r="87" customFormat="false" ht="13.15" hidden="false" customHeight="false" outlineLevel="0" collapsed="false">
      <c r="A87" s="1" t="s">
        <v>10</v>
      </c>
      <c r="B87" s="0" t="s">
        <v>287</v>
      </c>
      <c r="C87" s="0" t="s">
        <v>288</v>
      </c>
      <c r="D87" s="0" t="s">
        <v>153</v>
      </c>
      <c r="E87" s="0" t="s">
        <v>283</v>
      </c>
    </row>
    <row r="88" customFormat="false" ht="12.8" hidden="false" customHeight="false" outlineLevel="0" collapsed="false">
      <c r="A88" s="0" t="s">
        <v>9</v>
      </c>
      <c r="B88" s="0" t="s">
        <v>289</v>
      </c>
      <c r="C88" s="0" t="s">
        <v>244</v>
      </c>
      <c r="D88" s="0" t="s">
        <v>153</v>
      </c>
      <c r="E88" s="0" t="s">
        <v>283</v>
      </c>
    </row>
    <row r="89" customFormat="false" ht="13.15" hidden="false" customHeight="false" outlineLevel="0" collapsed="false">
      <c r="A89" s="1" t="s">
        <v>17</v>
      </c>
      <c r="B89" s="0" t="s">
        <v>290</v>
      </c>
      <c r="C89" s="0" t="s">
        <v>291</v>
      </c>
      <c r="D89" s="0" t="s">
        <v>153</v>
      </c>
      <c r="E89" s="0" t="s">
        <v>283</v>
      </c>
    </row>
    <row r="90" customFormat="false" ht="12.8" hidden="false" customHeight="false" outlineLevel="0" collapsed="false">
      <c r="A90" s="0" t="s">
        <v>89</v>
      </c>
      <c r="B90" s="0" t="s">
        <v>292</v>
      </c>
      <c r="C90" s="0" t="s">
        <v>293</v>
      </c>
      <c r="D90" s="0" t="s">
        <v>153</v>
      </c>
      <c r="E90" s="0" t="s">
        <v>283</v>
      </c>
    </row>
    <row r="91" customFormat="false" ht="13.15" hidden="false" customHeight="false" outlineLevel="0" collapsed="false">
      <c r="A91" s="1" t="s">
        <v>42</v>
      </c>
      <c r="B91" s="0" t="s">
        <v>294</v>
      </c>
      <c r="C91" s="0" t="s">
        <v>295</v>
      </c>
      <c r="D91" s="0" t="s">
        <v>153</v>
      </c>
      <c r="E91" s="0" t="s">
        <v>296</v>
      </c>
    </row>
    <row r="92" customFormat="false" ht="12.8" hidden="false" customHeight="false" outlineLevel="0" collapsed="false">
      <c r="A92" s="0" t="s">
        <v>19</v>
      </c>
      <c r="B92" s="0" t="s">
        <v>297</v>
      </c>
      <c r="C92" s="0" t="s">
        <v>298</v>
      </c>
      <c r="D92" s="0" t="s">
        <v>153</v>
      </c>
      <c r="E92" s="0" t="s">
        <v>296</v>
      </c>
    </row>
    <row r="93" customFormat="false" ht="13.15" hidden="false" customHeight="false" outlineLevel="0" collapsed="false">
      <c r="A93" s="1" t="s">
        <v>69</v>
      </c>
      <c r="B93" s="0" t="s">
        <v>299</v>
      </c>
      <c r="C93" s="0" t="s">
        <v>300</v>
      </c>
      <c r="D93" s="0" t="s">
        <v>153</v>
      </c>
      <c r="E93" s="0" t="s">
        <v>296</v>
      </c>
    </row>
    <row r="94" customFormat="false" ht="12.8" hidden="false" customHeight="false" outlineLevel="0" collapsed="false">
      <c r="A94" s="0" t="s">
        <v>95</v>
      </c>
      <c r="B94" s="0" t="s">
        <v>259</v>
      </c>
      <c r="C94" s="0" t="s">
        <v>137</v>
      </c>
      <c r="D94" s="0" t="s">
        <v>115</v>
      </c>
      <c r="E94" s="0" t="s">
        <v>301</v>
      </c>
    </row>
    <row r="95" customFormat="false" ht="13.15" hidden="false" customHeight="false" outlineLevel="0" collapsed="false">
      <c r="A95" s="1" t="s">
        <v>90</v>
      </c>
      <c r="B95" s="0" t="s">
        <v>261</v>
      </c>
      <c r="C95" s="0" t="s">
        <v>302</v>
      </c>
      <c r="D95" s="0" t="s">
        <v>115</v>
      </c>
      <c r="E95" s="0" t="s">
        <v>301</v>
      </c>
    </row>
    <row r="96" customFormat="false" ht="12.8" hidden="false" customHeight="false" outlineLevel="0" collapsed="false">
      <c r="A96" s="0" t="s">
        <v>71</v>
      </c>
      <c r="B96" s="0" t="s">
        <v>263</v>
      </c>
      <c r="C96" s="0" t="s">
        <v>302</v>
      </c>
      <c r="D96" s="0" t="s">
        <v>115</v>
      </c>
      <c r="E96" s="0" t="s">
        <v>301</v>
      </c>
    </row>
    <row r="97" customFormat="false" ht="13.15" hidden="false" customHeight="false" outlineLevel="0" collapsed="false">
      <c r="A97" s="1" t="s">
        <v>45</v>
      </c>
      <c r="B97" s="0" t="s">
        <v>264</v>
      </c>
      <c r="C97" s="0" t="s">
        <v>302</v>
      </c>
      <c r="D97" s="0" t="s">
        <v>115</v>
      </c>
      <c r="E97" s="0" t="s">
        <v>301</v>
      </c>
    </row>
    <row r="98" customFormat="false" ht="12.8" hidden="false" customHeight="false" outlineLevel="0" collapsed="false">
      <c r="A98" s="0" t="s">
        <v>80</v>
      </c>
      <c r="B98" s="0" t="s">
        <v>266</v>
      </c>
      <c r="C98" s="0" t="s">
        <v>303</v>
      </c>
      <c r="D98" s="0" t="s">
        <v>115</v>
      </c>
      <c r="E98" s="0" t="s">
        <v>301</v>
      </c>
    </row>
    <row r="99" customFormat="false" ht="13.15" hidden="false" customHeight="false" outlineLevel="0" collapsed="false">
      <c r="A99" s="1" t="s">
        <v>56</v>
      </c>
      <c r="B99" s="0" t="s">
        <v>268</v>
      </c>
      <c r="C99" s="0" t="s">
        <v>303</v>
      </c>
      <c r="D99" s="0" t="s">
        <v>115</v>
      </c>
      <c r="E99" s="0" t="s">
        <v>301</v>
      </c>
    </row>
    <row r="100" customFormat="false" ht="12.8" hidden="false" customHeight="false" outlineLevel="0" collapsed="false">
      <c r="A100" s="0" t="s">
        <v>105</v>
      </c>
      <c r="B100" s="0" t="s">
        <v>304</v>
      </c>
      <c r="C100" s="0" t="s">
        <v>172</v>
      </c>
      <c r="D100" s="0" t="s">
        <v>115</v>
      </c>
      <c r="E100" s="0" t="s">
        <v>301</v>
      </c>
    </row>
    <row r="101" customFormat="false" ht="24.55" hidden="false" customHeight="false" outlineLevel="0" collapsed="false">
      <c r="A101" s="1" t="s">
        <v>305</v>
      </c>
    </row>
    <row r="103" customFormat="false" ht="24.55" hidden="false" customHeight="false" outlineLevel="0" collapsed="false">
      <c r="A103" s="1" t="s">
        <v>306</v>
      </c>
    </row>
    <row r="105" customFormat="false" ht="35.95" hidden="false" customHeight="false" outlineLevel="0" collapsed="false">
      <c r="A105" s="1" t="s">
        <v>307</v>
      </c>
    </row>
    <row r="107" customFormat="false" ht="35.95" hidden="false" customHeight="false" outlineLevel="0" collapsed="false">
      <c r="A107" s="1" t="s">
        <v>308</v>
      </c>
    </row>
    <row r="109" customFormat="false" ht="35.95" hidden="false" customHeight="false" outlineLevel="0" collapsed="false">
      <c r="A109" s="1" t="s">
        <v>309</v>
      </c>
    </row>
    <row r="111" customFormat="false" ht="35.95" hidden="false" customHeight="false" outlineLevel="0" collapsed="false">
      <c r="A111" s="1" t="s">
        <v>310</v>
      </c>
    </row>
    <row r="113" customFormat="false" ht="35.95" hidden="false" customHeight="false" outlineLevel="0" collapsed="false">
      <c r="A113" s="1" t="s">
        <v>311</v>
      </c>
    </row>
    <row r="115" customFormat="false" ht="35.95" hidden="false" customHeight="false" outlineLevel="0" collapsed="false">
      <c r="A115" s="1" t="s">
        <v>312</v>
      </c>
    </row>
    <row r="117" customFormat="false" ht="35.95" hidden="false" customHeight="false" outlineLevel="0" collapsed="false">
      <c r="A117" s="1" t="s">
        <v>313</v>
      </c>
    </row>
    <row r="119" customFormat="false" ht="35.95" hidden="false" customHeight="false" outlineLevel="0" collapsed="false">
      <c r="A119" s="1" t="s">
        <v>314</v>
      </c>
    </row>
    <row r="121" customFormat="false" ht="35.95" hidden="false" customHeight="false" outlineLevel="0" collapsed="false">
      <c r="A121" s="1" t="s">
        <v>315</v>
      </c>
    </row>
    <row r="123" customFormat="false" ht="35.95" hidden="false" customHeight="false" outlineLevel="0" collapsed="false">
      <c r="A123" s="1" t="s">
        <v>316</v>
      </c>
    </row>
    <row r="125" customFormat="false" ht="35.95" hidden="false" customHeight="false" outlineLevel="0" collapsed="false">
      <c r="A125" s="1" t="s">
        <v>317</v>
      </c>
    </row>
    <row r="127" customFormat="false" ht="35.95" hidden="false" customHeight="false" outlineLevel="0" collapsed="false">
      <c r="A127" s="1" t="s">
        <v>318</v>
      </c>
    </row>
    <row r="129" customFormat="false" ht="35.95" hidden="false" customHeight="false" outlineLevel="0" collapsed="false">
      <c r="A129" s="1" t="s">
        <v>319</v>
      </c>
    </row>
    <row r="131" customFormat="false" ht="35.95" hidden="false" customHeight="false" outlineLevel="0" collapsed="false">
      <c r="A131" s="1" t="s">
        <v>320</v>
      </c>
    </row>
    <row r="133" customFormat="false" ht="47.4" hidden="false" customHeight="false" outlineLevel="0" collapsed="false">
      <c r="A133" s="1" t="s">
        <v>321</v>
      </c>
    </row>
    <row r="135" customFormat="false" ht="58.8" hidden="false" customHeight="false" outlineLevel="0" collapsed="false">
      <c r="A135" s="1" t="s">
        <v>322</v>
      </c>
    </row>
    <row r="137" customFormat="false" ht="58.8" hidden="false" customHeight="false" outlineLevel="0" collapsed="false">
      <c r="A137" s="1" t="s">
        <v>323</v>
      </c>
    </row>
    <row r="139" customFormat="false" ht="47.4" hidden="false" customHeight="false" outlineLevel="0" collapsed="false">
      <c r="A139" s="1" t="s">
        <v>324</v>
      </c>
    </row>
    <row r="141" customFormat="false" ht="47.4" hidden="false" customHeight="false" outlineLevel="0" collapsed="false">
      <c r="A141" s="1" t="s">
        <v>325</v>
      </c>
    </row>
    <row r="143" customFormat="false" ht="47.4" hidden="false" customHeight="false" outlineLevel="0" collapsed="false">
      <c r="A143" s="1" t="s">
        <v>326</v>
      </c>
    </row>
    <row r="145" customFormat="false" ht="24.55" hidden="false" customHeight="false" outlineLevel="0" collapsed="false">
      <c r="A145" s="1" t="s">
        <v>327</v>
      </c>
    </row>
    <row r="147" customFormat="false" ht="24.55" hidden="false" customHeight="false" outlineLevel="0" collapsed="false">
      <c r="A147" s="1" t="s">
        <v>328</v>
      </c>
    </row>
    <row r="149" customFormat="false" ht="35.95" hidden="false" customHeight="false" outlineLevel="0" collapsed="false">
      <c r="A149" s="1" t="s">
        <v>329</v>
      </c>
    </row>
    <row r="151" customFormat="false" ht="24.55" hidden="false" customHeight="false" outlineLevel="0" collapsed="false">
      <c r="A151" s="1" t="s">
        <v>330</v>
      </c>
    </row>
    <row r="153" customFormat="false" ht="35.95" hidden="false" customHeight="false" outlineLevel="0" collapsed="false">
      <c r="A153" s="1" t="s">
        <v>331</v>
      </c>
    </row>
    <row r="155" customFormat="false" ht="24.55" hidden="false" customHeight="false" outlineLevel="0" collapsed="false">
      <c r="A155" s="1" t="s">
        <v>332</v>
      </c>
    </row>
    <row r="157" customFormat="false" ht="24.55" hidden="false" customHeight="false" outlineLevel="0" collapsed="false">
      <c r="A157" s="1" t="s">
        <v>333</v>
      </c>
    </row>
    <row r="159" customFormat="false" ht="24.55" hidden="false" customHeight="false" outlineLevel="0" collapsed="false">
      <c r="A159" s="1" t="s">
        <v>334</v>
      </c>
    </row>
    <row r="161" customFormat="false" ht="47.4" hidden="false" customHeight="false" outlineLevel="0" collapsed="false">
      <c r="A161" s="1" t="s">
        <v>335</v>
      </c>
    </row>
    <row r="163" customFormat="false" ht="47.4" hidden="false" customHeight="false" outlineLevel="0" collapsed="false">
      <c r="A163" s="1" t="s">
        <v>336</v>
      </c>
    </row>
    <row r="165" customFormat="false" ht="47.4" hidden="false" customHeight="false" outlineLevel="0" collapsed="false">
      <c r="A165" s="1" t="s">
        <v>337</v>
      </c>
    </row>
    <row r="167" customFormat="false" ht="47.4" hidden="false" customHeight="false" outlineLevel="0" collapsed="false">
      <c r="A167" s="1" t="s">
        <v>338</v>
      </c>
    </row>
    <row r="169" customFormat="false" ht="47.4" hidden="false" customHeight="false" outlineLevel="0" collapsed="false">
      <c r="A169" s="1" t="s">
        <v>339</v>
      </c>
    </row>
    <row r="171" customFormat="false" ht="35.95" hidden="false" customHeight="false" outlineLevel="0" collapsed="false">
      <c r="A171" s="1" t="s">
        <v>340</v>
      </c>
    </row>
    <row r="173" customFormat="false" ht="47.4" hidden="false" customHeight="false" outlineLevel="0" collapsed="false">
      <c r="A173" s="1" t="s">
        <v>341</v>
      </c>
    </row>
    <row r="175" customFormat="false" ht="47.4" hidden="false" customHeight="false" outlineLevel="0" collapsed="false">
      <c r="A175" s="1" t="s">
        <v>342</v>
      </c>
    </row>
    <row r="177" customFormat="false" ht="47.4" hidden="false" customHeight="false" outlineLevel="0" collapsed="false">
      <c r="A177" s="1" t="s">
        <v>343</v>
      </c>
    </row>
    <row r="179" customFormat="false" ht="35.95" hidden="false" customHeight="false" outlineLevel="0" collapsed="false">
      <c r="A179" s="1" t="s">
        <v>344</v>
      </c>
    </row>
    <row r="181" customFormat="false" ht="47.4" hidden="false" customHeight="false" outlineLevel="0" collapsed="false">
      <c r="A181" s="1" t="s">
        <v>345</v>
      </c>
    </row>
    <row r="183" customFormat="false" ht="47.4" hidden="false" customHeight="false" outlineLevel="0" collapsed="false">
      <c r="A183" s="1" t="s">
        <v>346</v>
      </c>
    </row>
    <row r="185" customFormat="false" ht="47.4" hidden="false" customHeight="false" outlineLevel="0" collapsed="false">
      <c r="A185" s="1" t="s">
        <v>347</v>
      </c>
    </row>
    <row r="187" customFormat="false" ht="35.95" hidden="false" customHeight="false" outlineLevel="0" collapsed="false">
      <c r="A187" s="1" t="s">
        <v>348</v>
      </c>
    </row>
    <row r="189" customFormat="false" ht="35.95" hidden="false" customHeight="false" outlineLevel="0" collapsed="false">
      <c r="A189" s="1" t="s">
        <v>349</v>
      </c>
    </row>
    <row r="191" customFormat="false" ht="47.4" hidden="false" customHeight="false" outlineLevel="0" collapsed="false">
      <c r="A191" s="1" t="s">
        <v>350</v>
      </c>
    </row>
    <row r="193" customFormat="false" ht="35.95" hidden="false" customHeight="false" outlineLevel="0" collapsed="false">
      <c r="A193" s="1" t="s">
        <v>351</v>
      </c>
    </row>
    <row r="195" customFormat="false" ht="47.4" hidden="false" customHeight="false" outlineLevel="0" collapsed="false">
      <c r="A195" s="1" t="s">
        <v>352</v>
      </c>
    </row>
    <row r="197" customFormat="false" ht="35.95" hidden="false" customHeight="false" outlineLevel="0" collapsed="false">
      <c r="A197" s="1" t="s">
        <v>353</v>
      </c>
    </row>
    <row r="199" customFormat="false" ht="47.4" hidden="false" customHeight="false" outlineLevel="0" collapsed="false">
      <c r="A199" s="1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15" hidden="false" customHeight="false" outlineLevel="0" collapsed="false">
      <c r="A1" s="1" t="s">
        <v>112</v>
      </c>
      <c r="B1" s="0" t="s">
        <v>109</v>
      </c>
    </row>
    <row r="2" customFormat="false" ht="12.8" hidden="false" customHeight="false" outlineLevel="0" collapsed="false">
      <c r="A2" s="0" t="s">
        <v>116</v>
      </c>
      <c r="B2" s="0" t="s">
        <v>355</v>
      </c>
    </row>
    <row r="3" customFormat="false" ht="13.15" hidden="false" customHeight="false" outlineLevel="0" collapsed="false">
      <c r="A3" s="1" t="s">
        <v>127</v>
      </c>
      <c r="B3" s="0" t="s">
        <v>356</v>
      </c>
    </row>
    <row r="4" customFormat="false" ht="12.8" hidden="false" customHeight="false" outlineLevel="0" collapsed="false">
      <c r="A4" s="0" t="s">
        <v>143</v>
      </c>
      <c r="B4" s="0" t="s">
        <v>357</v>
      </c>
    </row>
    <row r="5" customFormat="false" ht="13.15" hidden="false" customHeight="false" outlineLevel="0" collapsed="false">
      <c r="A5" s="1" t="s">
        <v>154</v>
      </c>
      <c r="B5" s="0" t="s">
        <v>358</v>
      </c>
    </row>
    <row r="6" customFormat="false" ht="12.8" hidden="false" customHeight="false" outlineLevel="0" collapsed="false">
      <c r="A6" s="0" t="s">
        <v>163</v>
      </c>
      <c r="B6" s="0" t="s">
        <v>359</v>
      </c>
    </row>
    <row r="7" customFormat="false" ht="13.15" hidden="false" customHeight="false" outlineLevel="0" collapsed="false">
      <c r="A7" s="1" t="s">
        <v>175</v>
      </c>
      <c r="B7" s="0" t="s">
        <v>360</v>
      </c>
    </row>
    <row r="8" customFormat="false" ht="12.8" hidden="false" customHeight="false" outlineLevel="0" collapsed="false">
      <c r="A8" s="0" t="s">
        <v>185</v>
      </c>
      <c r="B8" s="0" t="s">
        <v>361</v>
      </c>
    </row>
    <row r="9" customFormat="false" ht="12.8" hidden="false" customHeight="false" outlineLevel="0" collapsed="false">
      <c r="A9" s="1" t="s">
        <v>190</v>
      </c>
      <c r="B9" s="0" t="s">
        <v>362</v>
      </c>
    </row>
    <row r="10" customFormat="false" ht="12.8" hidden="false" customHeight="false" outlineLevel="0" collapsed="false">
      <c r="A10" s="0" t="s">
        <v>203</v>
      </c>
      <c r="B10" s="0" t="s">
        <v>363</v>
      </c>
    </row>
    <row r="11" customFormat="false" ht="12.8" hidden="false" customHeight="false" outlineLevel="0" collapsed="false">
      <c r="A11" s="1" t="s">
        <v>210</v>
      </c>
      <c r="B11" s="0" t="s">
        <v>364</v>
      </c>
    </row>
    <row r="12" customFormat="false" ht="12.8" hidden="false" customHeight="false" outlineLevel="0" collapsed="false">
      <c r="A12" s="0" t="s">
        <v>224</v>
      </c>
      <c r="B12" s="0" t="s">
        <v>365</v>
      </c>
    </row>
    <row r="13" customFormat="false" ht="35.05" hidden="false" customHeight="false" outlineLevel="0" collapsed="false">
      <c r="A13" s="1" t="s">
        <v>235</v>
      </c>
      <c r="B13" s="0" t="s">
        <v>366</v>
      </c>
    </row>
    <row r="14" customFormat="false" ht="12.8" hidden="false" customHeight="false" outlineLevel="0" collapsed="false">
      <c r="A14" s="0" t="s">
        <v>247</v>
      </c>
      <c r="B14" s="0" t="s">
        <v>367</v>
      </c>
    </row>
    <row r="15" customFormat="false" ht="13.15" hidden="false" customHeight="false" outlineLevel="0" collapsed="false">
      <c r="A15" s="1" t="s">
        <v>260</v>
      </c>
      <c r="B15" s="0" t="s">
        <v>368</v>
      </c>
    </row>
    <row r="16" customFormat="false" ht="12.8" hidden="false" customHeight="false" outlineLevel="0" collapsed="false">
      <c r="A16" s="0" t="s">
        <v>271</v>
      </c>
      <c r="B16" s="0" t="s">
        <v>369</v>
      </c>
    </row>
    <row r="17" customFormat="false" ht="35.05" hidden="false" customHeight="false" outlineLevel="0" collapsed="false">
      <c r="A17" s="1" t="s">
        <v>274</v>
      </c>
      <c r="B17" s="0" t="s">
        <v>370</v>
      </c>
    </row>
    <row r="18" customFormat="false" ht="12.8" hidden="false" customHeight="false" outlineLevel="0" collapsed="false">
      <c r="A18" s="0" t="s">
        <v>277</v>
      </c>
      <c r="B18" s="0" t="s">
        <v>371</v>
      </c>
    </row>
    <row r="19" customFormat="false" ht="12.8" hidden="false" customHeight="false" outlineLevel="0" collapsed="false">
      <c r="A19" s="1" t="s">
        <v>279</v>
      </c>
      <c r="B19" s="0" t="s">
        <v>372</v>
      </c>
    </row>
    <row r="20" customFormat="false" ht="12.8" hidden="false" customHeight="false" outlineLevel="0" collapsed="false">
      <c r="A20" s="0" t="s">
        <v>283</v>
      </c>
      <c r="B20" s="0" t="s">
        <v>373</v>
      </c>
    </row>
    <row r="21" customFormat="false" ht="35.05" hidden="false" customHeight="false" outlineLevel="0" collapsed="false">
      <c r="A21" s="1" t="s">
        <v>296</v>
      </c>
      <c r="B21" s="0" t="s">
        <v>374</v>
      </c>
    </row>
    <row r="22" customFormat="false" ht="12.8" hidden="false" customHeight="false" outlineLevel="0" collapsed="false">
      <c r="A22" s="0" t="s">
        <v>301</v>
      </c>
      <c r="B22" s="0" t="s">
        <v>375</v>
      </c>
    </row>
    <row r="23" customFormat="false" ht="35.95" hidden="false" customHeight="false" outlineLevel="0" collapsed="false">
      <c r="A23" s="1" t="s">
        <v>376</v>
      </c>
    </row>
    <row r="25" customFormat="false" ht="35.05" hidden="false" customHeight="false" outlineLevel="0" collapsed="false">
      <c r="A25" s="1" t="s">
        <v>377</v>
      </c>
    </row>
    <row r="27" customFormat="false" ht="35.05" hidden="false" customHeight="false" outlineLevel="0" collapsed="false">
      <c r="A27" s="1" t="s">
        <v>378</v>
      </c>
    </row>
    <row r="29" customFormat="false" ht="35.05" hidden="false" customHeight="false" outlineLevel="0" collapsed="false">
      <c r="A29" s="1" t="s">
        <v>379</v>
      </c>
    </row>
    <row r="31" customFormat="false" ht="35.05" hidden="false" customHeight="false" outlineLevel="0" collapsed="false">
      <c r="A31" s="1" t="s">
        <v>380</v>
      </c>
    </row>
    <row r="33" customFormat="false" ht="35.05" hidden="false" customHeight="false" outlineLevel="0" collapsed="false">
      <c r="A33" s="1" t="s">
        <v>381</v>
      </c>
    </row>
    <row r="35" customFormat="false" ht="35.05" hidden="false" customHeight="false" outlineLevel="0" collapsed="false">
      <c r="A35" s="1" t="s">
        <v>382</v>
      </c>
    </row>
    <row r="37" customFormat="false" ht="23.85" hidden="false" customHeight="false" outlineLevel="0" collapsed="false">
      <c r="A37" s="1" t="s">
        <v>383</v>
      </c>
    </row>
    <row r="39" customFormat="false" ht="35.05" hidden="false" customHeight="false" outlineLevel="0" collapsed="false">
      <c r="A39" s="1" t="s">
        <v>384</v>
      </c>
    </row>
    <row r="41" customFormat="false" ht="35.05" hidden="false" customHeight="false" outlineLevel="0" collapsed="false">
      <c r="A41" s="1" t="s">
        <v>385</v>
      </c>
    </row>
    <row r="43" customFormat="false" ht="35.05" hidden="false" customHeight="false" outlineLevel="0" collapsed="false">
      <c r="A43" s="1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2016-10-25T09:59:45Z</dcterms:created>
  <dc:language>en-US</dc:language>
  <cp:revision>0</cp:revision>
</cp:coreProperties>
</file>