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08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U2" i="1"/>
  <c r="V2" s="1"/>
  <c r="W2" s="1"/>
  <c r="X2" s="1"/>
  <c r="Y2" s="1"/>
  <c r="Z2" s="1"/>
  <c r="AA2" s="1"/>
  <c r="AB2" s="1"/>
  <c r="AC2" s="1"/>
  <c r="AD2" s="1"/>
  <c r="U3"/>
  <c r="V3" s="1"/>
  <c r="W3" s="1"/>
  <c r="X3" s="1"/>
  <c r="Y3" s="1"/>
  <c r="Z3" s="1"/>
  <c r="AA3" s="1"/>
  <c r="AB3" s="1"/>
  <c r="AC3" s="1"/>
  <c r="AD3" s="1"/>
  <c r="U4"/>
  <c r="V4" s="1"/>
  <c r="W4" s="1"/>
  <c r="X4" s="1"/>
  <c r="Y4" s="1"/>
  <c r="Z4" s="1"/>
  <c r="AA4" s="1"/>
  <c r="AB4" s="1"/>
  <c r="AC4" s="1"/>
  <c r="AD4" s="1"/>
  <c r="U5"/>
  <c r="V5" s="1"/>
  <c r="W5" s="1"/>
  <c r="X5" s="1"/>
  <c r="Y5" s="1"/>
  <c r="Z5" s="1"/>
  <c r="AA5" s="1"/>
  <c r="AB5" s="1"/>
  <c r="AC5" s="1"/>
  <c r="AD5" s="1"/>
  <c r="U6"/>
  <c r="V6" s="1"/>
  <c r="W6" s="1"/>
  <c r="X6" s="1"/>
  <c r="Y6" s="1"/>
  <c r="Z6" s="1"/>
  <c r="AA6" s="1"/>
  <c r="AB6" s="1"/>
  <c r="AC6" s="1"/>
  <c r="AD6" s="1"/>
  <c r="U7"/>
  <c r="V7" s="1"/>
  <c r="W7" s="1"/>
  <c r="X7" s="1"/>
  <c r="Y7" s="1"/>
  <c r="Z7" s="1"/>
  <c r="AA7" s="1"/>
  <c r="AB7" s="1"/>
  <c r="AC7" s="1"/>
  <c r="AD7" s="1"/>
  <c r="U8"/>
  <c r="V8" s="1"/>
  <c r="W8" s="1"/>
  <c r="X8" s="1"/>
  <c r="Y8" s="1"/>
  <c r="Z8" s="1"/>
  <c r="AA8" s="1"/>
  <c r="AB8" s="1"/>
  <c r="AC8" s="1"/>
  <c r="AD8" s="1"/>
  <c r="U9"/>
  <c r="V9" s="1"/>
  <c r="W9" s="1"/>
  <c r="X9" s="1"/>
  <c r="Y9" s="1"/>
  <c r="Z9" s="1"/>
  <c r="AA9" s="1"/>
  <c r="AB9" s="1"/>
  <c r="AC9" s="1"/>
  <c r="AD9" s="1"/>
  <c r="U10"/>
  <c r="V10" s="1"/>
  <c r="W10" s="1"/>
  <c r="X10" s="1"/>
  <c r="Y10" s="1"/>
  <c r="Z10" s="1"/>
  <c r="AA10" s="1"/>
  <c r="AB10" s="1"/>
  <c r="AC10" s="1"/>
  <c r="AD10" s="1"/>
  <c r="U11"/>
  <c r="V11" s="1"/>
  <c r="W11" s="1"/>
  <c r="X11" s="1"/>
  <c r="Y11" s="1"/>
  <c r="Z11" s="1"/>
  <c r="AA11" s="1"/>
  <c r="AB11" s="1"/>
  <c r="AC11" s="1"/>
  <c r="AD11" s="1"/>
  <c r="U12"/>
  <c r="V12" s="1"/>
  <c r="W12" s="1"/>
  <c r="X12" s="1"/>
  <c r="Y12" s="1"/>
  <c r="Z12" s="1"/>
  <c r="AA12" s="1"/>
  <c r="AB12" s="1"/>
  <c r="AC12" s="1"/>
  <c r="AD12" s="1"/>
  <c r="U13"/>
  <c r="V13" s="1"/>
  <c r="W13" s="1"/>
  <c r="X13" s="1"/>
  <c r="Y13" s="1"/>
  <c r="Z13" s="1"/>
  <c r="AA13" s="1"/>
  <c r="AB13" s="1"/>
  <c r="AC13" s="1"/>
  <c r="AD13" s="1"/>
  <c r="U14"/>
  <c r="V14" s="1"/>
  <c r="W14" s="1"/>
  <c r="X14" s="1"/>
  <c r="Y14" s="1"/>
  <c r="Z14" s="1"/>
  <c r="AA14" s="1"/>
  <c r="AB14" s="1"/>
  <c r="AC14" s="1"/>
  <c r="AD14" s="1"/>
  <c r="U15"/>
  <c r="V15" s="1"/>
  <c r="W15" s="1"/>
  <c r="X15" s="1"/>
  <c r="Y15" s="1"/>
  <c r="Z15" s="1"/>
  <c r="AA15" s="1"/>
  <c r="AB15" s="1"/>
  <c r="AC15" s="1"/>
  <c r="AD15" s="1"/>
  <c r="U16"/>
  <c r="V16" s="1"/>
  <c r="W16" s="1"/>
  <c r="X16" s="1"/>
  <c r="Y16" s="1"/>
  <c r="Z16" s="1"/>
  <c r="AA16" s="1"/>
  <c r="AB16" s="1"/>
  <c r="AC16" s="1"/>
  <c r="AD16" s="1"/>
  <c r="U17"/>
  <c r="V17" s="1"/>
  <c r="W17" s="1"/>
  <c r="X17" s="1"/>
  <c r="Y17" s="1"/>
  <c r="Z17" s="1"/>
  <c r="AA17" s="1"/>
  <c r="AB17" s="1"/>
  <c r="AC17" s="1"/>
  <c r="AD17" s="1"/>
  <c r="U18"/>
  <c r="V18" s="1"/>
  <c r="W18" s="1"/>
  <c r="X18" s="1"/>
  <c r="Y18" s="1"/>
  <c r="Z18" s="1"/>
  <c r="AA18" s="1"/>
  <c r="AB18" s="1"/>
  <c r="AC18" s="1"/>
  <c r="AD18" s="1"/>
  <c r="U19"/>
  <c r="V19" s="1"/>
  <c r="W19" s="1"/>
  <c r="X19" s="1"/>
  <c r="Y19" s="1"/>
  <c r="Z19" s="1"/>
  <c r="AA19" s="1"/>
  <c r="AB19" s="1"/>
  <c r="AC19" s="1"/>
  <c r="AD19" s="1"/>
  <c r="U20"/>
  <c r="V20" s="1"/>
  <c r="W20" s="1"/>
  <c r="X20" s="1"/>
  <c r="Y20" s="1"/>
  <c r="Z20" s="1"/>
  <c r="AA20" s="1"/>
  <c r="AB20" s="1"/>
  <c r="AC20" s="1"/>
  <c r="AD20" s="1"/>
  <c r="U21"/>
  <c r="V21" s="1"/>
  <c r="W21" s="1"/>
  <c r="X21" s="1"/>
  <c r="Y21" s="1"/>
  <c r="Z21" s="1"/>
  <c r="AA21" s="1"/>
  <c r="AB21" s="1"/>
  <c r="AC21" s="1"/>
  <c r="AD21" s="1"/>
  <c r="U22"/>
  <c r="V22" s="1"/>
  <c r="W22" s="1"/>
  <c r="X22" s="1"/>
  <c r="Y22" s="1"/>
  <c r="Z22" s="1"/>
  <c r="AA22" s="1"/>
  <c r="AB22" s="1"/>
  <c r="AC22" s="1"/>
  <c r="AD22" s="1"/>
  <c r="U23"/>
  <c r="V23" s="1"/>
  <c r="W23" s="1"/>
  <c r="X23" s="1"/>
  <c r="Y23" s="1"/>
  <c r="Z23" s="1"/>
  <c r="AA23" s="1"/>
  <c r="AB23" s="1"/>
  <c r="AC23" s="1"/>
  <c r="AD23" s="1"/>
  <c r="U24"/>
  <c r="V24" s="1"/>
  <c r="W24" s="1"/>
  <c r="X24" s="1"/>
  <c r="Y24" s="1"/>
  <c r="Z24" s="1"/>
  <c r="AA24" s="1"/>
  <c r="AB24" s="1"/>
  <c r="AC24" s="1"/>
  <c r="AD24" s="1"/>
  <c r="U25"/>
  <c r="V25" s="1"/>
  <c r="W25"/>
  <c r="X25" s="1"/>
  <c r="Y25" s="1"/>
  <c r="Z25" s="1"/>
  <c r="AA25" s="1"/>
  <c r="AB25" s="1"/>
  <c r="AC25" s="1"/>
  <c r="AD25" s="1"/>
  <c r="U26"/>
  <c r="V26" s="1"/>
  <c r="W26" s="1"/>
  <c r="X26" s="1"/>
  <c r="Y26" s="1"/>
  <c r="Z26" s="1"/>
  <c r="AA26" s="1"/>
  <c r="AB26" s="1"/>
  <c r="AC26" s="1"/>
  <c r="AD26" s="1"/>
  <c r="U27"/>
  <c r="V27" s="1"/>
  <c r="W27"/>
  <c r="X27" s="1"/>
  <c r="Y27" s="1"/>
  <c r="Z27" s="1"/>
  <c r="AA27" s="1"/>
  <c r="AB27" s="1"/>
  <c r="AC27" s="1"/>
  <c r="AD27" s="1"/>
  <c r="U28"/>
  <c r="V28" s="1"/>
  <c r="W28" s="1"/>
  <c r="X28" s="1"/>
  <c r="Y28" s="1"/>
  <c r="Z28" s="1"/>
  <c r="AA28" s="1"/>
  <c r="AB28" s="1"/>
  <c r="AC28" s="1"/>
  <c r="AD28" s="1"/>
  <c r="U29"/>
  <c r="V29" s="1"/>
  <c r="W29"/>
  <c r="X29" s="1"/>
  <c r="Y29" s="1"/>
  <c r="Z29" s="1"/>
  <c r="AA29" s="1"/>
  <c r="AB29" s="1"/>
  <c r="AC29" s="1"/>
  <c r="AD29" s="1"/>
  <c r="U30"/>
  <c r="V30" s="1"/>
  <c r="W30" s="1"/>
  <c r="X30" s="1"/>
  <c r="Y30" s="1"/>
  <c r="Z30" s="1"/>
  <c r="AA30" s="1"/>
  <c r="AB30" s="1"/>
  <c r="AC30" s="1"/>
  <c r="AD30" s="1"/>
  <c r="U31"/>
  <c r="V31" s="1"/>
  <c r="W31"/>
  <c r="X31" s="1"/>
  <c r="Y31" s="1"/>
  <c r="Z31" s="1"/>
  <c r="AA31" s="1"/>
  <c r="AB31" s="1"/>
  <c r="AC31" s="1"/>
  <c r="AD31" s="1"/>
  <c r="U32"/>
  <c r="V32" s="1"/>
  <c r="W32" s="1"/>
  <c r="X32" s="1"/>
  <c r="Y32" s="1"/>
  <c r="Z32" s="1"/>
  <c r="AA32" s="1"/>
  <c r="AB32" s="1"/>
  <c r="AC32" s="1"/>
  <c r="AD32" s="1"/>
  <c r="U33"/>
  <c r="V33" s="1"/>
  <c r="W33"/>
  <c r="X33" s="1"/>
  <c r="Y33" s="1"/>
  <c r="Z33" s="1"/>
  <c r="AA33" s="1"/>
  <c r="AB33" s="1"/>
  <c r="AC33" s="1"/>
  <c r="AD33" s="1"/>
  <c r="U34"/>
  <c r="V34" s="1"/>
  <c r="W34" s="1"/>
  <c r="X34" s="1"/>
  <c r="Y34" s="1"/>
  <c r="Z34" s="1"/>
  <c r="AA34" s="1"/>
  <c r="AB34" s="1"/>
  <c r="AC34" s="1"/>
  <c r="AD34" s="1"/>
  <c r="U35"/>
  <c r="V35" s="1"/>
  <c r="W35"/>
  <c r="X35" s="1"/>
  <c r="Y35" s="1"/>
  <c r="Z35" s="1"/>
  <c r="AA35" s="1"/>
  <c r="AB35" s="1"/>
  <c r="AC35" s="1"/>
  <c r="AD35" s="1"/>
  <c r="U36"/>
  <c r="V36" s="1"/>
  <c r="W36" s="1"/>
  <c r="X36" s="1"/>
  <c r="Y36" s="1"/>
  <c r="Z36" s="1"/>
  <c r="AA36" s="1"/>
  <c r="AB36" s="1"/>
  <c r="AC36" s="1"/>
  <c r="AD36" s="1"/>
  <c r="U37"/>
  <c r="V37" s="1"/>
  <c r="W37"/>
  <c r="X37" s="1"/>
  <c r="Y37" s="1"/>
  <c r="Z37" s="1"/>
  <c r="AA37" s="1"/>
  <c r="AB37" s="1"/>
  <c r="AC37" s="1"/>
  <c r="AD37" s="1"/>
  <c r="U38"/>
  <c r="V38" s="1"/>
  <c r="W38" s="1"/>
  <c r="X38" s="1"/>
  <c r="Y38" s="1"/>
  <c r="Z38" s="1"/>
  <c r="AA38" s="1"/>
  <c r="AB38" s="1"/>
  <c r="AC38" s="1"/>
  <c r="AD38" s="1"/>
  <c r="U39"/>
  <c r="V39" s="1"/>
  <c r="W39"/>
  <c r="X39" s="1"/>
  <c r="Y39" s="1"/>
  <c r="Z39" s="1"/>
  <c r="AA39" s="1"/>
  <c r="AB39" s="1"/>
  <c r="AC39" s="1"/>
  <c r="AD39" s="1"/>
  <c r="U40"/>
  <c r="V40" s="1"/>
  <c r="W40" s="1"/>
  <c r="X40" s="1"/>
  <c r="Y40" s="1"/>
  <c r="Z40" s="1"/>
  <c r="AA40" s="1"/>
  <c r="AB40" s="1"/>
  <c r="AC40" s="1"/>
  <c r="AD40" s="1"/>
  <c r="U41"/>
  <c r="V41" s="1"/>
  <c r="W41"/>
  <c r="X41" s="1"/>
  <c r="Y41" s="1"/>
  <c r="Z41" s="1"/>
  <c r="AA41" s="1"/>
  <c r="AB41" s="1"/>
  <c r="AC41" s="1"/>
  <c r="AD41" s="1"/>
  <c r="U42"/>
  <c r="V42" s="1"/>
  <c r="W42" s="1"/>
  <c r="X42" s="1"/>
  <c r="Y42" s="1"/>
  <c r="Z42" s="1"/>
  <c r="AA42" s="1"/>
  <c r="AB42" s="1"/>
  <c r="AC42" s="1"/>
  <c r="AD42" s="1"/>
  <c r="U43"/>
  <c r="V43" s="1"/>
  <c r="W43"/>
  <c r="X43" s="1"/>
  <c r="Y43" s="1"/>
  <c r="Z43" s="1"/>
  <c r="AA43" s="1"/>
  <c r="AB43" s="1"/>
  <c r="AC43" s="1"/>
  <c r="AD43" s="1"/>
  <c r="U44"/>
  <c r="V44" s="1"/>
  <c r="W44" s="1"/>
  <c r="X44" s="1"/>
  <c r="Y44" s="1"/>
  <c r="Z44" s="1"/>
  <c r="AA44" s="1"/>
  <c r="AB44" s="1"/>
  <c r="AC44" s="1"/>
  <c r="AD44" s="1"/>
  <c r="U45"/>
  <c r="V45" s="1"/>
  <c r="W45"/>
  <c r="X45" s="1"/>
  <c r="Y45" s="1"/>
  <c r="Z45" s="1"/>
  <c r="AA45" s="1"/>
  <c r="AB45" s="1"/>
  <c r="AC45" s="1"/>
  <c r="AD45" s="1"/>
  <c r="U46"/>
  <c r="V46" s="1"/>
  <c r="W46" s="1"/>
  <c r="X46" s="1"/>
  <c r="Y46" s="1"/>
  <c r="Z46" s="1"/>
  <c r="AA46" s="1"/>
  <c r="AB46" s="1"/>
  <c r="AC46" s="1"/>
  <c r="AD46" s="1"/>
  <c r="U47"/>
  <c r="V47" s="1"/>
  <c r="W47"/>
  <c r="X47" s="1"/>
  <c r="Y47" s="1"/>
  <c r="Z47" s="1"/>
  <c r="AA47" s="1"/>
  <c r="AB47" s="1"/>
  <c r="AC47" s="1"/>
  <c r="AD47" s="1"/>
  <c r="U48"/>
  <c r="V48" s="1"/>
  <c r="W48" s="1"/>
  <c r="X48" s="1"/>
  <c r="Y48" s="1"/>
  <c r="Z48" s="1"/>
  <c r="AA48" s="1"/>
  <c r="AB48" s="1"/>
  <c r="AC48" s="1"/>
  <c r="AD48" s="1"/>
  <c r="U49"/>
  <c r="V49" s="1"/>
  <c r="W49"/>
  <c r="X49" s="1"/>
  <c r="Y49" s="1"/>
  <c r="Z49" s="1"/>
  <c r="AA49" s="1"/>
  <c r="AB49" s="1"/>
  <c r="AC49" s="1"/>
  <c r="AD49" s="1"/>
  <c r="U50"/>
  <c r="V50" s="1"/>
  <c r="W50" s="1"/>
  <c r="X50" s="1"/>
  <c r="Y50" s="1"/>
  <c r="Z50" s="1"/>
  <c r="AA50" s="1"/>
  <c r="AB50" s="1"/>
  <c r="AC50" s="1"/>
  <c r="AD50" s="1"/>
  <c r="U51"/>
  <c r="V51" s="1"/>
  <c r="W51"/>
  <c r="X51" s="1"/>
  <c r="Y51" s="1"/>
  <c r="Z51" s="1"/>
  <c r="AA51" s="1"/>
  <c r="AB51" s="1"/>
  <c r="AC51" s="1"/>
  <c r="AD51" s="1"/>
  <c r="U52"/>
  <c r="V52" s="1"/>
  <c r="W52" s="1"/>
  <c r="X52" s="1"/>
  <c r="Y52" s="1"/>
  <c r="Z52" s="1"/>
  <c r="AA52" s="1"/>
  <c r="AB52" s="1"/>
  <c r="AC52" s="1"/>
  <c r="AD52" s="1"/>
  <c r="U53"/>
  <c r="V53" s="1"/>
  <c r="W53"/>
  <c r="X53" s="1"/>
  <c r="Y53" s="1"/>
  <c r="Z53" s="1"/>
  <c r="AA53" s="1"/>
  <c r="AB53" s="1"/>
  <c r="AC53" s="1"/>
  <c r="AD53" s="1"/>
  <c r="U54"/>
  <c r="V54" s="1"/>
  <c r="W54" s="1"/>
  <c r="X54" s="1"/>
  <c r="Y54" s="1"/>
  <c r="Z54" s="1"/>
  <c r="AA54" s="1"/>
  <c r="AB54" s="1"/>
  <c r="AC54" s="1"/>
  <c r="AD54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M55"/>
  <c r="M44"/>
  <c r="M25"/>
  <c r="M13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H25"/>
  <c r="H55"/>
  <c r="G55"/>
  <c r="H44"/>
  <c r="G44"/>
  <c r="G25"/>
  <c r="H13"/>
  <c r="G13"/>
  <c r="F20"/>
  <c r="F15"/>
  <c r="F48"/>
  <c r="A55"/>
  <c r="S2"/>
  <c r="R2"/>
  <c r="O2"/>
  <c r="F23"/>
  <c r="F42"/>
  <c r="F41"/>
  <c r="F22"/>
  <c r="F40"/>
  <c r="F21"/>
  <c r="F39"/>
  <c r="F54"/>
  <c r="F53"/>
  <c r="F11"/>
  <c r="F52"/>
  <c r="F19"/>
  <c r="F10"/>
  <c r="F18"/>
  <c r="F38"/>
  <c r="F37"/>
  <c r="F17"/>
  <c r="F51"/>
  <c r="F36"/>
  <c r="F35"/>
  <c r="F9"/>
  <c r="F50"/>
  <c r="F34"/>
  <c r="F33"/>
  <c r="F16"/>
  <c r="F32"/>
  <c r="F14"/>
  <c r="F8"/>
  <c r="F31"/>
  <c r="F30"/>
  <c r="F49"/>
  <c r="F7"/>
  <c r="F29"/>
  <c r="F6"/>
  <c r="F5"/>
  <c r="F4"/>
  <c r="F28"/>
  <c r="F27"/>
  <c r="F26"/>
  <c r="F3"/>
  <c r="F13"/>
  <c r="F47"/>
  <c r="F2"/>
  <c r="F46"/>
  <c r="F25"/>
  <c r="F45"/>
  <c r="K2"/>
  <c r="J2"/>
  <c r="F44"/>
  <c r="T1"/>
  <c r="U1" l="1"/>
  <c r="V1" s="1"/>
  <c r="W1" s="1"/>
  <c r="X1" s="1"/>
  <c r="Y1" s="1"/>
  <c r="Z1" s="1"/>
  <c r="AA1" s="1"/>
  <c r="AB1" s="1"/>
  <c r="AC1" s="1"/>
  <c r="AD1" s="1"/>
  <c r="AE1" s="1"/>
  <c r="AF1" s="1"/>
  <c r="L2"/>
  <c r="N56" l="1"/>
</calcChain>
</file>

<file path=xl/sharedStrings.xml><?xml version="1.0" encoding="utf-8"?>
<sst xmlns="http://schemas.openxmlformats.org/spreadsheetml/2006/main" count="60" uniqueCount="58">
  <si>
    <t>Czy rośnie liczba kobiet</t>
  </si>
  <si>
    <t>Czy rośnie liczba mężczyzn</t>
  </si>
  <si>
    <t>Czy rośnie</t>
  </si>
  <si>
    <t>Tempo wzrostu</t>
  </si>
  <si>
    <t>rok:</t>
  </si>
  <si>
    <t>w05A</t>
  </si>
  <si>
    <t>w08A</t>
  </si>
  <si>
    <t>w13A</t>
  </si>
  <si>
    <t>w14A</t>
  </si>
  <si>
    <t>w15A</t>
  </si>
  <si>
    <t>w17A</t>
  </si>
  <si>
    <t>w21A</t>
  </si>
  <si>
    <t>w29A</t>
  </si>
  <si>
    <t>w37A</t>
  </si>
  <si>
    <t>w40A</t>
  </si>
  <si>
    <t>Ile rośnie</t>
  </si>
  <si>
    <t>w07B</t>
  </si>
  <si>
    <t>w22B</t>
  </si>
  <si>
    <t>w23B</t>
  </si>
  <si>
    <t>w25B</t>
  </si>
  <si>
    <t>w33B</t>
  </si>
  <si>
    <t>w36B</t>
  </si>
  <si>
    <t>w38B</t>
  </si>
  <si>
    <t>w42B</t>
  </si>
  <si>
    <t>w45B</t>
  </si>
  <si>
    <t>w47B</t>
  </si>
  <si>
    <t>w50B</t>
  </si>
  <si>
    <t>ile rośnie</t>
  </si>
  <si>
    <t>w03C</t>
  </si>
  <si>
    <t>w09C</t>
  </si>
  <si>
    <t>w10C</t>
  </si>
  <si>
    <t>w12C</t>
  </si>
  <si>
    <t>w16C</t>
  </si>
  <si>
    <t>w19C</t>
  </si>
  <si>
    <t>w20C</t>
  </si>
  <si>
    <t>w24C</t>
  </si>
  <si>
    <t>w26C</t>
  </si>
  <si>
    <t>w27C</t>
  </si>
  <si>
    <t>w30C</t>
  </si>
  <si>
    <t>w31C</t>
  </si>
  <si>
    <t>w34C</t>
  </si>
  <si>
    <t>w35C</t>
  </si>
  <si>
    <t>w44C</t>
  </si>
  <si>
    <t>w46C</t>
  </si>
  <si>
    <t>w48C</t>
  </si>
  <si>
    <t>w49C</t>
  </si>
  <si>
    <t>w02D</t>
  </si>
  <si>
    <t>w04D</t>
  </si>
  <si>
    <t>w06D</t>
  </si>
  <si>
    <t>w11D</t>
  </si>
  <si>
    <t>w18D</t>
  </si>
  <si>
    <t>w28D</t>
  </si>
  <si>
    <t>w32D</t>
  </si>
  <si>
    <t>w39D</t>
  </si>
  <si>
    <t>w41D</t>
  </si>
  <si>
    <t>w43D</t>
  </si>
  <si>
    <t>ile łącznie</t>
  </si>
  <si>
    <t>w01D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</si>
</sst>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Sheet1!$G$2:$G$55</c:f>
              <c:numCache>
                <c:formatCode>General</c:formatCode>
                <c:ptCount val="54"/>
                <c:pt idx="11">
                  <c:v>33929579</c:v>
                </c:pt>
                <c:pt idx="23">
                  <c:v>41736619</c:v>
                </c:pt>
                <c:pt idx="42">
                  <c:v>57649017</c:v>
                </c:pt>
                <c:pt idx="53">
                  <c:v>36530387</c:v>
                </c:pt>
              </c:numCache>
            </c:numRef>
          </c:val>
        </c:ser>
        <c:gapWidth val="100"/>
        <c:axId val="54629888"/>
        <c:axId val="54631424"/>
      </c:barChart>
      <c:catAx>
        <c:axId val="54629888"/>
        <c:scaling>
          <c:orientation val="minMax"/>
        </c:scaling>
        <c:axPos val="b"/>
        <c:tickLblPos val="nextTo"/>
        <c:spPr>
          <a:ln>
            <a:solidFill>
              <a:srgbClr val="B3B3B3"/>
            </a:solidFill>
          </a:ln>
        </c:spPr>
        <c:crossAx val="54631424"/>
        <c:crosses val="autoZero"/>
        <c:auto val="1"/>
        <c:lblAlgn val="ctr"/>
        <c:lblOffset val="100"/>
      </c:catAx>
      <c:valAx>
        <c:axId val="5463142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546298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696960</xdr:colOff>
      <xdr:row>57</xdr:row>
      <xdr:rowOff>150480</xdr:rowOff>
    </xdr:from>
    <xdr:to>
      <xdr:col>9</xdr:col>
      <xdr:colOff>1579680</xdr:colOff>
      <xdr:row>77</xdr:row>
      <xdr:rowOff>138960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6"/>
  <sheetViews>
    <sheetView tabSelected="1" topLeftCell="R27" zoomScale="85" zoomScaleNormal="85" workbookViewId="0">
      <selection activeCell="AF59" sqref="AF59"/>
    </sheetView>
  </sheetViews>
  <sheetFormatPr defaultRowHeight="12.75"/>
  <cols>
    <col min="1" max="9" width="11.5703125"/>
    <col min="10" max="10" width="25"/>
    <col min="11" max="11" width="24"/>
    <col min="12" max="13" width="11.5703125"/>
    <col min="14" max="14" width="2.42578125"/>
    <col min="15" max="19" width="11.5703125"/>
    <col min="20" max="20" width="13.42578125" customWidth="1"/>
    <col min="21" max="21" width="14.7109375" customWidth="1"/>
    <col min="22" max="22" width="13.85546875" customWidth="1"/>
    <col min="23" max="23" width="13.140625" customWidth="1"/>
    <col min="24" max="24" width="14.28515625" customWidth="1"/>
    <col min="25" max="25" width="15.42578125" customWidth="1"/>
    <col min="26" max="26" width="13.85546875" customWidth="1"/>
    <col min="27" max="27" width="13.7109375" customWidth="1"/>
    <col min="28" max="28" width="15" customWidth="1"/>
    <col min="29" max="29" width="15.7109375" customWidth="1"/>
    <col min="30" max="30" width="22.140625" customWidth="1"/>
    <col min="31" max="1025" width="11.5703125"/>
  </cols>
  <sheetData>
    <row r="1" spans="1:32">
      <c r="G1">
        <v>2013</v>
      </c>
      <c r="H1">
        <v>2014</v>
      </c>
      <c r="J1" t="s">
        <v>0</v>
      </c>
      <c r="K1" t="s">
        <v>1</v>
      </c>
      <c r="L1" t="s">
        <v>2</v>
      </c>
      <c r="O1" t="s">
        <v>3</v>
      </c>
      <c r="Q1" t="s">
        <v>4</v>
      </c>
      <c r="R1">
        <v>2013</v>
      </c>
      <c r="S1">
        <v>2014</v>
      </c>
      <c r="T1">
        <f t="shared" ref="T1:AF1" si="0">S1+1</f>
        <v>2015</v>
      </c>
      <c r="U1">
        <f t="shared" ref="U1:AD1" si="1">T1+1</f>
        <v>2016</v>
      </c>
      <c r="V1">
        <f t="shared" si="1"/>
        <v>2017</v>
      </c>
      <c r="W1">
        <f t="shared" si="1"/>
        <v>2018</v>
      </c>
      <c r="X1">
        <f t="shared" si="1"/>
        <v>2019</v>
      </c>
      <c r="Y1">
        <f t="shared" si="1"/>
        <v>2020</v>
      </c>
      <c r="Z1">
        <f t="shared" si="1"/>
        <v>2021</v>
      </c>
      <c r="AA1">
        <f t="shared" si="1"/>
        <v>2022</v>
      </c>
      <c r="AB1">
        <f t="shared" si="1"/>
        <v>2023</v>
      </c>
      <c r="AC1">
        <f t="shared" si="1"/>
        <v>2024</v>
      </c>
      <c r="AD1">
        <f t="shared" si="1"/>
        <v>2025</v>
      </c>
      <c r="AE1">
        <f t="shared" si="0"/>
        <v>2026</v>
      </c>
      <c r="AF1">
        <f t="shared" si="0"/>
        <v>2027</v>
      </c>
    </row>
    <row r="2" spans="1:32">
      <c r="A2" t="s">
        <v>5</v>
      </c>
      <c r="B2">
        <v>2436107</v>
      </c>
      <c r="C2">
        <v>2228622</v>
      </c>
      <c r="D2">
        <v>1831600</v>
      </c>
      <c r="E2">
        <v>1960624</v>
      </c>
      <c r="F2" t="str">
        <f>RIGHT(A2,1)</f>
        <v>A</v>
      </c>
      <c r="J2">
        <f t="shared" ref="J2:J54" si="2">IF(B2&lt;D2,1,0)</f>
        <v>0</v>
      </c>
      <c r="K2">
        <f t="shared" ref="K2:K54" si="3">IF(C2&lt;E2,1,0)</f>
        <v>0</v>
      </c>
      <c r="L2">
        <f t="shared" ref="L2:L54" si="4">IF(AND(J2&gt;0,K2&gt;0),1,0)</f>
        <v>0</v>
      </c>
      <c r="O2">
        <f>FLOOR((D2+E2)/(B2+C2),0.0001)</f>
        <v>0.81290000000000007</v>
      </c>
      <c r="R2">
        <f>B2+C2</f>
        <v>4664729</v>
      </c>
      <c r="S2">
        <f>D2+E2</f>
        <v>3792224</v>
      </c>
      <c r="T2">
        <f>INT(IF(S2*$O2&lt;=$R2*2,S2*$O2,S2))</f>
        <v>3082698</v>
      </c>
      <c r="U2">
        <f t="shared" ref="U2:AD2" si="5">INT(IF(T2*$O2&lt;=$R2*2,T2*$O2,T2))</f>
        <v>2505925</v>
      </c>
      <c r="V2">
        <f t="shared" si="5"/>
        <v>2037066</v>
      </c>
      <c r="W2">
        <f t="shared" si="5"/>
        <v>1655930</v>
      </c>
      <c r="X2">
        <f t="shared" si="5"/>
        <v>1346105</v>
      </c>
      <c r="Y2">
        <f t="shared" si="5"/>
        <v>1094248</v>
      </c>
      <c r="Z2">
        <f t="shared" si="5"/>
        <v>889514</v>
      </c>
      <c r="AA2">
        <f t="shared" si="5"/>
        <v>723085</v>
      </c>
      <c r="AB2">
        <f t="shared" si="5"/>
        <v>587795</v>
      </c>
      <c r="AC2">
        <f t="shared" si="5"/>
        <v>477818</v>
      </c>
      <c r="AD2">
        <f t="shared" si="5"/>
        <v>388418</v>
      </c>
    </row>
    <row r="3" spans="1:32">
      <c r="A3" t="s">
        <v>6</v>
      </c>
      <c r="B3">
        <v>679557</v>
      </c>
      <c r="C3">
        <v>655500</v>
      </c>
      <c r="D3">
        <v>1012012</v>
      </c>
      <c r="E3">
        <v>1067022</v>
      </c>
      <c r="F3" t="str">
        <f>RIGHT(A3,1)</f>
        <v>A</v>
      </c>
      <c r="J3">
        <f t="shared" si="2"/>
        <v>1</v>
      </c>
      <c r="K3">
        <f t="shared" si="3"/>
        <v>1</v>
      </c>
      <c r="L3">
        <f t="shared" si="4"/>
        <v>1</v>
      </c>
      <c r="O3">
        <f t="shared" ref="O3:O54" si="6">FLOOR((D3+E3)/(B3+C3),0.0001)</f>
        <v>1.5572000000000001</v>
      </c>
      <c r="R3">
        <f t="shared" ref="R3:R54" si="7">B3+C3</f>
        <v>1335057</v>
      </c>
      <c r="S3">
        <f t="shared" ref="S3:S54" si="8">D3+E3</f>
        <v>2079034</v>
      </c>
      <c r="T3">
        <f t="shared" ref="T3:AD54" si="9">INT(IF(S3*$O3&lt;=$R3*2,S3*$O3,S3))</f>
        <v>2079034</v>
      </c>
      <c r="U3">
        <f t="shared" si="9"/>
        <v>2079034</v>
      </c>
      <c r="V3">
        <f t="shared" si="9"/>
        <v>2079034</v>
      </c>
      <c r="W3">
        <f t="shared" si="9"/>
        <v>2079034</v>
      </c>
      <c r="X3">
        <f t="shared" si="9"/>
        <v>2079034</v>
      </c>
      <c r="Y3">
        <f t="shared" si="9"/>
        <v>2079034</v>
      </c>
      <c r="Z3">
        <f t="shared" si="9"/>
        <v>2079034</v>
      </c>
      <c r="AA3">
        <f t="shared" si="9"/>
        <v>2079034</v>
      </c>
      <c r="AB3">
        <f t="shared" si="9"/>
        <v>2079034</v>
      </c>
      <c r="AC3">
        <f t="shared" si="9"/>
        <v>2079034</v>
      </c>
      <c r="AD3">
        <f t="shared" si="9"/>
        <v>2079034</v>
      </c>
    </row>
    <row r="4" spans="1:32">
      <c r="A4" t="s">
        <v>7</v>
      </c>
      <c r="B4">
        <v>996113</v>
      </c>
      <c r="C4">
        <v>964279</v>
      </c>
      <c r="D4">
        <v>1012487</v>
      </c>
      <c r="E4">
        <v>1128940</v>
      </c>
      <c r="F4" t="str">
        <f>RIGHT(A4,1)</f>
        <v>A</v>
      </c>
      <c r="J4">
        <f t="shared" si="2"/>
        <v>1</v>
      </c>
      <c r="K4">
        <f t="shared" si="3"/>
        <v>1</v>
      </c>
      <c r="L4">
        <f t="shared" si="4"/>
        <v>1</v>
      </c>
      <c r="O4">
        <f t="shared" si="6"/>
        <v>1.0923</v>
      </c>
      <c r="R4">
        <f t="shared" si="7"/>
        <v>1960392</v>
      </c>
      <c r="S4">
        <f t="shared" si="8"/>
        <v>2141427</v>
      </c>
      <c r="T4">
        <f t="shared" si="9"/>
        <v>2339080</v>
      </c>
      <c r="U4">
        <f t="shared" si="9"/>
        <v>2554977</v>
      </c>
      <c r="V4">
        <f t="shared" si="9"/>
        <v>2790801</v>
      </c>
      <c r="W4">
        <f t="shared" si="9"/>
        <v>3048391</v>
      </c>
      <c r="X4">
        <f t="shared" si="9"/>
        <v>3329757</v>
      </c>
      <c r="Y4">
        <f t="shared" si="9"/>
        <v>3637093</v>
      </c>
      <c r="Z4">
        <f t="shared" si="9"/>
        <v>3637093</v>
      </c>
      <c r="AA4">
        <f t="shared" si="9"/>
        <v>3637093</v>
      </c>
      <c r="AB4">
        <f t="shared" si="9"/>
        <v>3637093</v>
      </c>
      <c r="AC4">
        <f t="shared" si="9"/>
        <v>3637093</v>
      </c>
      <c r="AD4">
        <f t="shared" si="9"/>
        <v>3637093</v>
      </c>
    </row>
    <row r="5" spans="1:32">
      <c r="A5" t="s">
        <v>8</v>
      </c>
      <c r="B5">
        <v>1143634</v>
      </c>
      <c r="C5">
        <v>1033836</v>
      </c>
      <c r="D5">
        <v>909534</v>
      </c>
      <c r="E5">
        <v>856349</v>
      </c>
      <c r="F5" t="str">
        <f>RIGHT(A5,1)</f>
        <v>A</v>
      </c>
      <c r="J5">
        <f t="shared" si="2"/>
        <v>0</v>
      </c>
      <c r="K5">
        <f t="shared" si="3"/>
        <v>0</v>
      </c>
      <c r="L5">
        <f t="shared" si="4"/>
        <v>0</v>
      </c>
      <c r="O5">
        <f t="shared" si="6"/>
        <v>0.81090000000000007</v>
      </c>
      <c r="R5">
        <f t="shared" si="7"/>
        <v>2177470</v>
      </c>
      <c r="S5">
        <f t="shared" si="8"/>
        <v>1765883</v>
      </c>
      <c r="T5">
        <f t="shared" si="9"/>
        <v>1431954</v>
      </c>
      <c r="U5">
        <f t="shared" si="9"/>
        <v>1161171</v>
      </c>
      <c r="V5">
        <f t="shared" si="9"/>
        <v>941593</v>
      </c>
      <c r="W5">
        <f t="shared" si="9"/>
        <v>763537</v>
      </c>
      <c r="X5">
        <f t="shared" si="9"/>
        <v>619152</v>
      </c>
      <c r="Y5">
        <f t="shared" si="9"/>
        <v>502070</v>
      </c>
      <c r="Z5">
        <f t="shared" si="9"/>
        <v>407128</v>
      </c>
      <c r="AA5">
        <f t="shared" si="9"/>
        <v>330140</v>
      </c>
      <c r="AB5">
        <f t="shared" si="9"/>
        <v>267710</v>
      </c>
      <c r="AC5">
        <f t="shared" si="9"/>
        <v>217086</v>
      </c>
      <c r="AD5">
        <f t="shared" si="9"/>
        <v>176035</v>
      </c>
    </row>
    <row r="6" spans="1:32">
      <c r="A6" t="s">
        <v>9</v>
      </c>
      <c r="B6">
        <v>2549276</v>
      </c>
      <c r="C6">
        <v>2584751</v>
      </c>
      <c r="D6">
        <v>2033079</v>
      </c>
      <c r="E6">
        <v>2066918</v>
      </c>
      <c r="F6" t="str">
        <f>RIGHT(A6,1)</f>
        <v>A</v>
      </c>
      <c r="J6">
        <f t="shared" si="2"/>
        <v>0</v>
      </c>
      <c r="K6">
        <f t="shared" si="3"/>
        <v>0</v>
      </c>
      <c r="L6">
        <f t="shared" si="4"/>
        <v>0</v>
      </c>
      <c r="O6">
        <f t="shared" si="6"/>
        <v>0.79849999999999999</v>
      </c>
      <c r="R6">
        <f t="shared" si="7"/>
        <v>5134027</v>
      </c>
      <c r="S6">
        <f t="shared" si="8"/>
        <v>4099997</v>
      </c>
      <c r="T6">
        <f t="shared" si="9"/>
        <v>3273847</v>
      </c>
      <c r="U6">
        <f t="shared" si="9"/>
        <v>2614166</v>
      </c>
      <c r="V6">
        <f t="shared" si="9"/>
        <v>2087411</v>
      </c>
      <c r="W6">
        <f t="shared" si="9"/>
        <v>1666797</v>
      </c>
      <c r="X6">
        <f t="shared" si="9"/>
        <v>1330937</v>
      </c>
      <c r="Y6">
        <f t="shared" si="9"/>
        <v>1062753</v>
      </c>
      <c r="Z6">
        <f t="shared" si="9"/>
        <v>848608</v>
      </c>
      <c r="AA6">
        <f t="shared" si="9"/>
        <v>677613</v>
      </c>
      <c r="AB6">
        <f t="shared" si="9"/>
        <v>541073</v>
      </c>
      <c r="AC6">
        <f t="shared" si="9"/>
        <v>432046</v>
      </c>
      <c r="AD6">
        <f t="shared" si="9"/>
        <v>344988</v>
      </c>
    </row>
    <row r="7" spans="1:32">
      <c r="A7" t="s">
        <v>10</v>
      </c>
      <c r="B7">
        <v>2567464</v>
      </c>
      <c r="C7">
        <v>2441857</v>
      </c>
      <c r="D7">
        <v>1524132</v>
      </c>
      <c r="E7">
        <v>1496810</v>
      </c>
      <c r="F7" t="str">
        <f>RIGHT(A7,1)</f>
        <v>A</v>
      </c>
      <c r="J7">
        <f t="shared" si="2"/>
        <v>0</v>
      </c>
      <c r="K7">
        <f t="shared" si="3"/>
        <v>0</v>
      </c>
      <c r="L7">
        <f t="shared" si="4"/>
        <v>0</v>
      </c>
      <c r="O7">
        <f t="shared" si="6"/>
        <v>0.60299999999999998</v>
      </c>
      <c r="R7">
        <f t="shared" si="7"/>
        <v>5009321</v>
      </c>
      <c r="S7">
        <f t="shared" si="8"/>
        <v>3020942</v>
      </c>
      <c r="T7">
        <f t="shared" si="9"/>
        <v>1821628</v>
      </c>
      <c r="U7">
        <f t="shared" si="9"/>
        <v>1098441</v>
      </c>
      <c r="V7">
        <f t="shared" si="9"/>
        <v>662359</v>
      </c>
      <c r="W7">
        <f t="shared" si="9"/>
        <v>399402</v>
      </c>
      <c r="X7">
        <f t="shared" si="9"/>
        <v>240839</v>
      </c>
      <c r="Y7">
        <f t="shared" si="9"/>
        <v>145225</v>
      </c>
      <c r="Z7">
        <f t="shared" si="9"/>
        <v>87570</v>
      </c>
      <c r="AA7">
        <f t="shared" si="9"/>
        <v>52804</v>
      </c>
      <c r="AB7">
        <f t="shared" si="9"/>
        <v>31840</v>
      </c>
      <c r="AC7">
        <f t="shared" si="9"/>
        <v>19199</v>
      </c>
      <c r="AD7">
        <f t="shared" si="9"/>
        <v>11576</v>
      </c>
    </row>
    <row r="8" spans="1:32">
      <c r="A8" t="s">
        <v>11</v>
      </c>
      <c r="B8">
        <v>2486640</v>
      </c>
      <c r="C8">
        <v>2265936</v>
      </c>
      <c r="D8">
        <v>297424</v>
      </c>
      <c r="E8">
        <v>274759</v>
      </c>
      <c r="F8" t="str">
        <f>RIGHT(A8,1)</f>
        <v>A</v>
      </c>
      <c r="J8">
        <f t="shared" si="2"/>
        <v>0</v>
      </c>
      <c r="K8">
        <f t="shared" si="3"/>
        <v>0</v>
      </c>
      <c r="L8">
        <f t="shared" si="4"/>
        <v>0</v>
      </c>
      <c r="O8">
        <f t="shared" si="6"/>
        <v>0.1203</v>
      </c>
      <c r="R8">
        <f t="shared" si="7"/>
        <v>4752576</v>
      </c>
      <c r="S8">
        <f t="shared" si="8"/>
        <v>572183</v>
      </c>
      <c r="T8">
        <f t="shared" si="9"/>
        <v>68833</v>
      </c>
      <c r="U8">
        <f t="shared" si="9"/>
        <v>8280</v>
      </c>
      <c r="V8">
        <f t="shared" si="9"/>
        <v>996</v>
      </c>
      <c r="W8">
        <f t="shared" si="9"/>
        <v>119</v>
      </c>
      <c r="X8">
        <f t="shared" si="9"/>
        <v>14</v>
      </c>
      <c r="Y8">
        <f t="shared" si="9"/>
        <v>1</v>
      </c>
      <c r="Z8">
        <f t="shared" si="9"/>
        <v>0</v>
      </c>
      <c r="AA8">
        <f t="shared" si="9"/>
        <v>0</v>
      </c>
      <c r="AB8">
        <f t="shared" si="9"/>
        <v>0</v>
      </c>
      <c r="AC8">
        <f t="shared" si="9"/>
        <v>0</v>
      </c>
      <c r="AD8">
        <f t="shared" si="9"/>
        <v>0</v>
      </c>
    </row>
    <row r="9" spans="1:32">
      <c r="A9" t="s">
        <v>12</v>
      </c>
      <c r="B9">
        <v>1859691</v>
      </c>
      <c r="C9">
        <v>1844250</v>
      </c>
      <c r="D9">
        <v>1460134</v>
      </c>
      <c r="E9">
        <v>1585258</v>
      </c>
      <c r="F9" t="str">
        <f>RIGHT(A9,1)</f>
        <v>A</v>
      </c>
      <c r="J9">
        <f t="shared" si="2"/>
        <v>0</v>
      </c>
      <c r="K9">
        <f t="shared" si="3"/>
        <v>0</v>
      </c>
      <c r="L9">
        <f t="shared" si="4"/>
        <v>0</v>
      </c>
      <c r="O9">
        <f t="shared" si="6"/>
        <v>0.82220000000000004</v>
      </c>
      <c r="R9">
        <f t="shared" si="7"/>
        <v>3703941</v>
      </c>
      <c r="S9">
        <f t="shared" si="8"/>
        <v>3045392</v>
      </c>
      <c r="T9">
        <f t="shared" si="9"/>
        <v>2503921</v>
      </c>
      <c r="U9">
        <f t="shared" si="9"/>
        <v>2058723</v>
      </c>
      <c r="V9">
        <f t="shared" si="9"/>
        <v>1692682</v>
      </c>
      <c r="W9">
        <f t="shared" si="9"/>
        <v>1391723</v>
      </c>
      <c r="X9">
        <f t="shared" si="9"/>
        <v>1144274</v>
      </c>
      <c r="Y9">
        <f t="shared" si="9"/>
        <v>940822</v>
      </c>
      <c r="Z9">
        <f t="shared" si="9"/>
        <v>773543</v>
      </c>
      <c r="AA9">
        <f t="shared" si="9"/>
        <v>636007</v>
      </c>
      <c r="AB9">
        <f t="shared" si="9"/>
        <v>522924</v>
      </c>
      <c r="AC9">
        <f t="shared" si="9"/>
        <v>429948</v>
      </c>
      <c r="AD9">
        <f t="shared" si="9"/>
        <v>353503</v>
      </c>
    </row>
    <row r="10" spans="1:32">
      <c r="A10" t="s">
        <v>13</v>
      </c>
      <c r="B10">
        <v>1506541</v>
      </c>
      <c r="C10">
        <v>1414887</v>
      </c>
      <c r="D10">
        <v>1216612</v>
      </c>
      <c r="E10">
        <v>1166775</v>
      </c>
      <c r="F10" t="str">
        <f>RIGHT(A10,1)</f>
        <v>A</v>
      </c>
      <c r="J10">
        <f t="shared" si="2"/>
        <v>0</v>
      </c>
      <c r="K10">
        <f t="shared" si="3"/>
        <v>0</v>
      </c>
      <c r="L10">
        <f t="shared" si="4"/>
        <v>0</v>
      </c>
      <c r="O10">
        <f t="shared" si="6"/>
        <v>0.81580000000000008</v>
      </c>
      <c r="R10">
        <f t="shared" si="7"/>
        <v>2921428</v>
      </c>
      <c r="S10">
        <f t="shared" si="8"/>
        <v>2383387</v>
      </c>
      <c r="T10">
        <f t="shared" si="9"/>
        <v>1944367</v>
      </c>
      <c r="U10">
        <f t="shared" si="9"/>
        <v>1586214</v>
      </c>
      <c r="V10">
        <f t="shared" si="9"/>
        <v>1294033</v>
      </c>
      <c r="W10">
        <f t="shared" si="9"/>
        <v>1055672</v>
      </c>
      <c r="X10">
        <f t="shared" si="9"/>
        <v>861217</v>
      </c>
      <c r="Y10">
        <f t="shared" si="9"/>
        <v>702580</v>
      </c>
      <c r="Z10">
        <f t="shared" si="9"/>
        <v>573164</v>
      </c>
      <c r="AA10">
        <f t="shared" si="9"/>
        <v>467587</v>
      </c>
      <c r="AB10">
        <f t="shared" si="9"/>
        <v>381457</v>
      </c>
      <c r="AC10">
        <f t="shared" si="9"/>
        <v>311192</v>
      </c>
      <c r="AD10">
        <f t="shared" si="9"/>
        <v>253870</v>
      </c>
    </row>
    <row r="11" spans="1:32">
      <c r="A11" t="s">
        <v>14</v>
      </c>
      <c r="B11">
        <v>1175198</v>
      </c>
      <c r="C11">
        <v>1095440</v>
      </c>
      <c r="D11">
        <v>2657174</v>
      </c>
      <c r="E11">
        <v>2491947</v>
      </c>
      <c r="F11" t="str">
        <f>RIGHT(A11,1)</f>
        <v>A</v>
      </c>
      <c r="J11">
        <f t="shared" si="2"/>
        <v>1</v>
      </c>
      <c r="K11">
        <f t="shared" si="3"/>
        <v>1</v>
      </c>
      <c r="L11">
        <f t="shared" si="4"/>
        <v>1</v>
      </c>
      <c r="M11" t="s">
        <v>15</v>
      </c>
      <c r="O11">
        <f t="shared" si="6"/>
        <v>2.2676000000000003</v>
      </c>
      <c r="R11">
        <f t="shared" si="7"/>
        <v>2270638</v>
      </c>
      <c r="S11">
        <f t="shared" si="8"/>
        <v>5149121</v>
      </c>
      <c r="T11">
        <f t="shared" si="9"/>
        <v>5149121</v>
      </c>
      <c r="U11">
        <f t="shared" si="9"/>
        <v>5149121</v>
      </c>
      <c r="V11">
        <f t="shared" si="9"/>
        <v>5149121</v>
      </c>
      <c r="W11">
        <f t="shared" si="9"/>
        <v>5149121</v>
      </c>
      <c r="X11">
        <f t="shared" si="9"/>
        <v>5149121</v>
      </c>
      <c r="Y11">
        <f t="shared" si="9"/>
        <v>5149121</v>
      </c>
      <c r="Z11">
        <f t="shared" si="9"/>
        <v>5149121</v>
      </c>
      <c r="AA11">
        <f t="shared" si="9"/>
        <v>5149121</v>
      </c>
      <c r="AB11">
        <f t="shared" si="9"/>
        <v>5149121</v>
      </c>
      <c r="AC11">
        <f t="shared" si="9"/>
        <v>5149121</v>
      </c>
      <c r="AD11">
        <f t="shared" si="9"/>
        <v>5149121</v>
      </c>
    </row>
    <row r="12" spans="1:32">
      <c r="J12">
        <f t="shared" si="2"/>
        <v>0</v>
      </c>
      <c r="K12">
        <f t="shared" si="3"/>
        <v>0</v>
      </c>
      <c r="L12">
        <f t="shared" si="4"/>
        <v>0</v>
      </c>
      <c r="O12" t="e">
        <f t="shared" si="6"/>
        <v>#DIV/0!</v>
      </c>
      <c r="R12">
        <f t="shared" si="7"/>
        <v>0</v>
      </c>
      <c r="S12">
        <f t="shared" si="8"/>
        <v>0</v>
      </c>
      <c r="T12" t="e">
        <f t="shared" si="9"/>
        <v>#DIV/0!</v>
      </c>
      <c r="U12" t="e">
        <f t="shared" si="9"/>
        <v>#DIV/0!</v>
      </c>
      <c r="V12" t="e">
        <f t="shared" si="9"/>
        <v>#DIV/0!</v>
      </c>
      <c r="W12" t="e">
        <f t="shared" si="9"/>
        <v>#DIV/0!</v>
      </c>
      <c r="X12" t="e">
        <f t="shared" si="9"/>
        <v>#DIV/0!</v>
      </c>
      <c r="Y12" t="e">
        <f t="shared" si="9"/>
        <v>#DIV/0!</v>
      </c>
      <c r="Z12" t="e">
        <f t="shared" si="9"/>
        <v>#DIV/0!</v>
      </c>
      <c r="AA12" t="e">
        <f t="shared" si="9"/>
        <v>#DIV/0!</v>
      </c>
      <c r="AB12" t="e">
        <f t="shared" si="9"/>
        <v>#DIV/0!</v>
      </c>
      <c r="AC12" t="e">
        <f t="shared" si="9"/>
        <v>#DIV/0!</v>
      </c>
      <c r="AD12" t="e">
        <f t="shared" si="9"/>
        <v>#DIV/0!</v>
      </c>
    </row>
    <row r="13" spans="1:32">
      <c r="A13" t="s">
        <v>16</v>
      </c>
      <c r="B13">
        <v>3841577</v>
      </c>
      <c r="C13">
        <v>3848394</v>
      </c>
      <c r="D13">
        <v>3595975</v>
      </c>
      <c r="E13">
        <v>3123039</v>
      </c>
      <c r="F13" t="str">
        <f>RIGHT(A13,1)</f>
        <v>B</v>
      </c>
      <c r="G13">
        <f>SUM(B2:C11)</f>
        <v>33929579</v>
      </c>
      <c r="H13">
        <f>SUM(D2:E11)</f>
        <v>28049590</v>
      </c>
      <c r="J13">
        <f t="shared" si="2"/>
        <v>0</v>
      </c>
      <c r="K13">
        <f t="shared" si="3"/>
        <v>0</v>
      </c>
      <c r="L13">
        <f t="shared" si="4"/>
        <v>0</v>
      </c>
      <c r="M13">
        <f>SUM(L2:L11)</f>
        <v>3</v>
      </c>
      <c r="O13">
        <f t="shared" si="6"/>
        <v>0.87370000000000003</v>
      </c>
      <c r="R13">
        <f t="shared" si="7"/>
        <v>7689971</v>
      </c>
      <c r="S13">
        <f t="shared" si="8"/>
        <v>6719014</v>
      </c>
      <c r="T13">
        <f t="shared" si="9"/>
        <v>5870402</v>
      </c>
      <c r="U13">
        <f t="shared" si="9"/>
        <v>5128970</v>
      </c>
      <c r="V13">
        <f t="shared" si="9"/>
        <v>4481181</v>
      </c>
      <c r="W13">
        <f t="shared" si="9"/>
        <v>3915207</v>
      </c>
      <c r="X13">
        <f t="shared" si="9"/>
        <v>3420716</v>
      </c>
      <c r="Y13">
        <f t="shared" si="9"/>
        <v>2988679</v>
      </c>
      <c r="Z13">
        <f t="shared" si="9"/>
        <v>2611208</v>
      </c>
      <c r="AA13">
        <f t="shared" si="9"/>
        <v>2281412</v>
      </c>
      <c r="AB13">
        <f t="shared" si="9"/>
        <v>1993269</v>
      </c>
      <c r="AC13">
        <f t="shared" si="9"/>
        <v>1741519</v>
      </c>
      <c r="AD13">
        <f t="shared" si="9"/>
        <v>1521565</v>
      </c>
    </row>
    <row r="14" spans="1:32">
      <c r="A14" t="s">
        <v>17</v>
      </c>
      <c r="B14">
        <v>685438</v>
      </c>
      <c r="C14">
        <v>749124</v>
      </c>
      <c r="D14">
        <v>2697677</v>
      </c>
      <c r="E14">
        <v>2821550</v>
      </c>
      <c r="F14" t="str">
        <f>RIGHT(A14,1)</f>
        <v>B</v>
      </c>
      <c r="J14">
        <f t="shared" si="2"/>
        <v>1</v>
      </c>
      <c r="K14">
        <f t="shared" si="3"/>
        <v>1</v>
      </c>
      <c r="L14">
        <f t="shared" si="4"/>
        <v>1</v>
      </c>
      <c r="O14">
        <f t="shared" si="6"/>
        <v>3.8473000000000002</v>
      </c>
      <c r="R14">
        <f t="shared" si="7"/>
        <v>1434562</v>
      </c>
      <c r="S14">
        <f t="shared" si="8"/>
        <v>5519227</v>
      </c>
      <c r="T14">
        <f t="shared" si="9"/>
        <v>5519227</v>
      </c>
      <c r="U14">
        <f t="shared" si="9"/>
        <v>5519227</v>
      </c>
      <c r="V14">
        <f t="shared" si="9"/>
        <v>5519227</v>
      </c>
      <c r="W14">
        <f t="shared" si="9"/>
        <v>5519227</v>
      </c>
      <c r="X14">
        <f t="shared" si="9"/>
        <v>5519227</v>
      </c>
      <c r="Y14">
        <f t="shared" si="9"/>
        <v>5519227</v>
      </c>
      <c r="Z14">
        <f t="shared" si="9"/>
        <v>5519227</v>
      </c>
      <c r="AA14">
        <f t="shared" si="9"/>
        <v>5519227</v>
      </c>
      <c r="AB14">
        <f t="shared" si="9"/>
        <v>5519227</v>
      </c>
      <c r="AC14">
        <f t="shared" si="9"/>
        <v>5519227</v>
      </c>
      <c r="AD14">
        <f t="shared" si="9"/>
        <v>5519227</v>
      </c>
    </row>
    <row r="15" spans="1:32">
      <c r="A15" t="s">
        <v>18</v>
      </c>
      <c r="B15">
        <v>2166753</v>
      </c>
      <c r="C15">
        <v>2338698</v>
      </c>
      <c r="D15">
        <v>1681433</v>
      </c>
      <c r="E15">
        <v>1592443</v>
      </c>
      <c r="F15" t="str">
        <f>RIGHT(A15,1)</f>
        <v>B</v>
      </c>
      <c r="J15">
        <f t="shared" si="2"/>
        <v>0</v>
      </c>
      <c r="K15">
        <f t="shared" si="3"/>
        <v>0</v>
      </c>
      <c r="L15">
        <f t="shared" si="4"/>
        <v>0</v>
      </c>
      <c r="O15">
        <f t="shared" si="6"/>
        <v>0.72660000000000002</v>
      </c>
      <c r="R15">
        <f t="shared" si="7"/>
        <v>4505451</v>
      </c>
      <c r="S15">
        <f t="shared" si="8"/>
        <v>3273876</v>
      </c>
      <c r="T15">
        <f t="shared" si="9"/>
        <v>2378798</v>
      </c>
      <c r="U15">
        <f t="shared" si="9"/>
        <v>1728434</v>
      </c>
      <c r="V15">
        <f t="shared" si="9"/>
        <v>1255880</v>
      </c>
      <c r="W15">
        <f t="shared" si="9"/>
        <v>912522</v>
      </c>
      <c r="X15">
        <f t="shared" si="9"/>
        <v>663038</v>
      </c>
      <c r="Y15">
        <f t="shared" si="9"/>
        <v>481763</v>
      </c>
      <c r="Z15">
        <f t="shared" si="9"/>
        <v>350048</v>
      </c>
      <c r="AA15">
        <f t="shared" si="9"/>
        <v>254344</v>
      </c>
      <c r="AB15">
        <f t="shared" si="9"/>
        <v>184806</v>
      </c>
      <c r="AC15">
        <f t="shared" si="9"/>
        <v>134280</v>
      </c>
      <c r="AD15">
        <f t="shared" si="9"/>
        <v>97567</v>
      </c>
    </row>
    <row r="16" spans="1:32">
      <c r="A16" t="s">
        <v>19</v>
      </c>
      <c r="B16">
        <v>450192</v>
      </c>
      <c r="C16">
        <v>434755</v>
      </c>
      <c r="D16">
        <v>1656446</v>
      </c>
      <c r="E16">
        <v>1691000</v>
      </c>
      <c r="F16" t="str">
        <f>RIGHT(A16,1)</f>
        <v>B</v>
      </c>
      <c r="J16">
        <f t="shared" si="2"/>
        <v>1</v>
      </c>
      <c r="K16">
        <f t="shared" si="3"/>
        <v>1</v>
      </c>
      <c r="L16">
        <f t="shared" si="4"/>
        <v>1</v>
      </c>
      <c r="O16">
        <f t="shared" si="6"/>
        <v>3.7826</v>
      </c>
      <c r="R16">
        <f t="shared" si="7"/>
        <v>884947</v>
      </c>
      <c r="S16">
        <f t="shared" si="8"/>
        <v>3347446</v>
      </c>
      <c r="T16">
        <f t="shared" si="9"/>
        <v>3347446</v>
      </c>
      <c r="U16">
        <f t="shared" si="9"/>
        <v>3347446</v>
      </c>
      <c r="V16">
        <f t="shared" si="9"/>
        <v>3347446</v>
      </c>
      <c r="W16">
        <f t="shared" si="9"/>
        <v>3347446</v>
      </c>
      <c r="X16">
        <f t="shared" si="9"/>
        <v>3347446</v>
      </c>
      <c r="Y16">
        <f t="shared" si="9"/>
        <v>3347446</v>
      </c>
      <c r="Z16">
        <f t="shared" si="9"/>
        <v>3347446</v>
      </c>
      <c r="AA16">
        <f t="shared" si="9"/>
        <v>3347446</v>
      </c>
      <c r="AB16">
        <f t="shared" si="9"/>
        <v>3347446</v>
      </c>
      <c r="AC16">
        <f t="shared" si="9"/>
        <v>3347446</v>
      </c>
      <c r="AD16">
        <f t="shared" si="9"/>
        <v>3347446</v>
      </c>
    </row>
    <row r="17" spans="1:30">
      <c r="A17" t="s">
        <v>20</v>
      </c>
      <c r="B17">
        <v>2966291</v>
      </c>
      <c r="C17">
        <v>2889963</v>
      </c>
      <c r="D17">
        <v>462453</v>
      </c>
      <c r="E17">
        <v>486354</v>
      </c>
      <c r="F17" t="str">
        <f>RIGHT(A17,1)</f>
        <v>B</v>
      </c>
      <c r="J17">
        <f t="shared" si="2"/>
        <v>0</v>
      </c>
      <c r="K17">
        <f t="shared" si="3"/>
        <v>0</v>
      </c>
      <c r="L17">
        <f t="shared" si="4"/>
        <v>0</v>
      </c>
      <c r="O17">
        <f t="shared" si="6"/>
        <v>0.16200000000000001</v>
      </c>
      <c r="R17">
        <f t="shared" si="7"/>
        <v>5856254</v>
      </c>
      <c r="S17">
        <f t="shared" si="8"/>
        <v>948807</v>
      </c>
      <c r="T17">
        <f t="shared" si="9"/>
        <v>153706</v>
      </c>
      <c r="U17">
        <f t="shared" si="9"/>
        <v>24900</v>
      </c>
      <c r="V17">
        <f t="shared" si="9"/>
        <v>4033</v>
      </c>
      <c r="W17">
        <f t="shared" si="9"/>
        <v>653</v>
      </c>
      <c r="X17">
        <f t="shared" si="9"/>
        <v>105</v>
      </c>
      <c r="Y17">
        <f t="shared" si="9"/>
        <v>17</v>
      </c>
      <c r="Z17">
        <f t="shared" si="9"/>
        <v>2</v>
      </c>
      <c r="AA17">
        <f t="shared" si="9"/>
        <v>0</v>
      </c>
      <c r="AB17">
        <f t="shared" si="9"/>
        <v>0</v>
      </c>
      <c r="AC17">
        <f t="shared" si="9"/>
        <v>0</v>
      </c>
      <c r="AD17">
        <f t="shared" si="9"/>
        <v>0</v>
      </c>
    </row>
    <row r="18" spans="1:30">
      <c r="A18" t="s">
        <v>21</v>
      </c>
      <c r="B18">
        <v>1778590</v>
      </c>
      <c r="C18">
        <v>1874844</v>
      </c>
      <c r="D18">
        <v>111191</v>
      </c>
      <c r="E18">
        <v>117846</v>
      </c>
      <c r="F18" t="str">
        <f>RIGHT(A18,1)</f>
        <v>B</v>
      </c>
      <c r="J18">
        <f t="shared" si="2"/>
        <v>0</v>
      </c>
      <c r="K18">
        <f t="shared" si="3"/>
        <v>0</v>
      </c>
      <c r="L18">
        <f t="shared" si="4"/>
        <v>0</v>
      </c>
      <c r="O18">
        <f t="shared" si="6"/>
        <v>6.2600000000000003E-2</v>
      </c>
      <c r="R18">
        <f t="shared" si="7"/>
        <v>3653434</v>
      </c>
      <c r="S18">
        <f t="shared" si="8"/>
        <v>229037</v>
      </c>
      <c r="T18">
        <f t="shared" si="9"/>
        <v>14337</v>
      </c>
      <c r="U18">
        <f t="shared" si="9"/>
        <v>897</v>
      </c>
      <c r="V18">
        <f t="shared" si="9"/>
        <v>56</v>
      </c>
      <c r="W18">
        <f t="shared" si="9"/>
        <v>3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  <c r="AC18">
        <f t="shared" si="9"/>
        <v>0</v>
      </c>
      <c r="AD18">
        <f t="shared" si="9"/>
        <v>0</v>
      </c>
    </row>
    <row r="19" spans="1:30">
      <c r="A19" t="s">
        <v>22</v>
      </c>
      <c r="B19">
        <v>1598886</v>
      </c>
      <c r="C19">
        <v>1687917</v>
      </c>
      <c r="D19">
        <v>449788</v>
      </c>
      <c r="E19">
        <v>427615</v>
      </c>
      <c r="F19" t="str">
        <f>RIGHT(A19,1)</f>
        <v>B</v>
      </c>
      <c r="J19">
        <f t="shared" si="2"/>
        <v>0</v>
      </c>
      <c r="K19">
        <f t="shared" si="3"/>
        <v>0</v>
      </c>
      <c r="L19">
        <f t="shared" si="4"/>
        <v>0</v>
      </c>
      <c r="O19">
        <f t="shared" si="6"/>
        <v>0.26690000000000003</v>
      </c>
      <c r="R19">
        <f t="shared" si="7"/>
        <v>3286803</v>
      </c>
      <c r="S19">
        <f t="shared" si="8"/>
        <v>877403</v>
      </c>
      <c r="T19">
        <f t="shared" si="9"/>
        <v>234178</v>
      </c>
      <c r="U19">
        <f t="shared" si="9"/>
        <v>62502</v>
      </c>
      <c r="V19">
        <f t="shared" si="9"/>
        <v>16681</v>
      </c>
      <c r="W19">
        <f t="shared" si="9"/>
        <v>4452</v>
      </c>
      <c r="X19">
        <f t="shared" si="9"/>
        <v>1188</v>
      </c>
      <c r="Y19">
        <f t="shared" si="9"/>
        <v>317</v>
      </c>
      <c r="Z19">
        <f t="shared" si="9"/>
        <v>84</v>
      </c>
      <c r="AA19">
        <f t="shared" si="9"/>
        <v>22</v>
      </c>
      <c r="AB19">
        <f t="shared" si="9"/>
        <v>5</v>
      </c>
      <c r="AC19">
        <f t="shared" si="9"/>
        <v>1</v>
      </c>
      <c r="AD19">
        <f t="shared" si="9"/>
        <v>0</v>
      </c>
    </row>
    <row r="20" spans="1:30">
      <c r="A20" t="s">
        <v>23</v>
      </c>
      <c r="B20">
        <v>2346640</v>
      </c>
      <c r="C20">
        <v>2197559</v>
      </c>
      <c r="D20">
        <v>373470</v>
      </c>
      <c r="E20">
        <v>353365</v>
      </c>
      <c r="F20" t="str">
        <f>RIGHT(A20,1)</f>
        <v>B</v>
      </c>
      <c r="J20">
        <f t="shared" si="2"/>
        <v>0</v>
      </c>
      <c r="K20">
        <f t="shared" si="3"/>
        <v>0</v>
      </c>
      <c r="L20">
        <f t="shared" si="4"/>
        <v>0</v>
      </c>
      <c r="O20">
        <f t="shared" si="6"/>
        <v>0.15990000000000001</v>
      </c>
      <c r="R20">
        <f t="shared" si="7"/>
        <v>4544199</v>
      </c>
      <c r="S20">
        <f t="shared" si="8"/>
        <v>726835</v>
      </c>
      <c r="T20">
        <f t="shared" si="9"/>
        <v>116220</v>
      </c>
      <c r="U20">
        <f t="shared" si="9"/>
        <v>18583</v>
      </c>
      <c r="V20">
        <f t="shared" si="9"/>
        <v>2971</v>
      </c>
      <c r="W20">
        <f t="shared" si="9"/>
        <v>475</v>
      </c>
      <c r="X20">
        <f t="shared" si="9"/>
        <v>75</v>
      </c>
      <c r="Y20">
        <f t="shared" si="9"/>
        <v>11</v>
      </c>
      <c r="Z20">
        <f t="shared" si="9"/>
        <v>1</v>
      </c>
      <c r="AA20">
        <f t="shared" si="9"/>
        <v>0</v>
      </c>
      <c r="AB20">
        <f t="shared" si="9"/>
        <v>0</v>
      </c>
      <c r="AC20">
        <f t="shared" si="9"/>
        <v>0</v>
      </c>
      <c r="AD20">
        <f t="shared" si="9"/>
        <v>0</v>
      </c>
    </row>
    <row r="21" spans="1:30">
      <c r="A21" t="s">
        <v>24</v>
      </c>
      <c r="B21">
        <v>1187448</v>
      </c>
      <c r="C21">
        <v>1070426</v>
      </c>
      <c r="D21">
        <v>1504608</v>
      </c>
      <c r="E21">
        <v>1756990</v>
      </c>
      <c r="F21" t="str">
        <f>RIGHT(A21,1)</f>
        <v>B</v>
      </c>
      <c r="J21">
        <f t="shared" si="2"/>
        <v>1</v>
      </c>
      <c r="K21">
        <f t="shared" si="3"/>
        <v>1</v>
      </c>
      <c r="L21">
        <f t="shared" si="4"/>
        <v>1</v>
      </c>
      <c r="O21">
        <f t="shared" si="6"/>
        <v>1.4445000000000001</v>
      </c>
      <c r="R21">
        <f t="shared" si="7"/>
        <v>2257874</v>
      </c>
      <c r="S21">
        <f t="shared" si="8"/>
        <v>3261598</v>
      </c>
      <c r="T21">
        <f t="shared" si="9"/>
        <v>3261598</v>
      </c>
      <c r="U21">
        <f t="shared" si="9"/>
        <v>3261598</v>
      </c>
      <c r="V21">
        <f t="shared" si="9"/>
        <v>3261598</v>
      </c>
      <c r="W21">
        <f t="shared" si="9"/>
        <v>3261598</v>
      </c>
      <c r="X21">
        <f t="shared" si="9"/>
        <v>3261598</v>
      </c>
      <c r="Y21">
        <f t="shared" si="9"/>
        <v>3261598</v>
      </c>
      <c r="Z21">
        <f t="shared" si="9"/>
        <v>3261598</v>
      </c>
      <c r="AA21">
        <f t="shared" si="9"/>
        <v>3261598</v>
      </c>
      <c r="AB21">
        <f t="shared" si="9"/>
        <v>3261598</v>
      </c>
      <c r="AC21">
        <f t="shared" si="9"/>
        <v>3261598</v>
      </c>
      <c r="AD21">
        <f t="shared" si="9"/>
        <v>3261598</v>
      </c>
    </row>
    <row r="22" spans="1:30">
      <c r="A22" t="s">
        <v>25</v>
      </c>
      <c r="B22">
        <v>1198765</v>
      </c>
      <c r="C22">
        <v>1304945</v>
      </c>
      <c r="D22">
        <v>2786493</v>
      </c>
      <c r="E22">
        <v>2602643</v>
      </c>
      <c r="F22" t="str">
        <f>RIGHT(A22,1)</f>
        <v>B</v>
      </c>
      <c r="J22">
        <f t="shared" si="2"/>
        <v>1</v>
      </c>
      <c r="K22">
        <f t="shared" si="3"/>
        <v>1</v>
      </c>
      <c r="L22">
        <f t="shared" si="4"/>
        <v>1</v>
      </c>
      <c r="O22">
        <f t="shared" si="6"/>
        <v>2.1524000000000001</v>
      </c>
      <c r="R22">
        <f t="shared" si="7"/>
        <v>2503710</v>
      </c>
      <c r="S22">
        <f t="shared" si="8"/>
        <v>5389136</v>
      </c>
      <c r="T22">
        <f t="shared" si="9"/>
        <v>5389136</v>
      </c>
      <c r="U22">
        <f t="shared" si="9"/>
        <v>5389136</v>
      </c>
      <c r="V22">
        <f t="shared" si="9"/>
        <v>5389136</v>
      </c>
      <c r="W22">
        <f t="shared" si="9"/>
        <v>5389136</v>
      </c>
      <c r="X22">
        <f t="shared" si="9"/>
        <v>5389136</v>
      </c>
      <c r="Y22">
        <f t="shared" si="9"/>
        <v>5389136</v>
      </c>
      <c r="Z22">
        <f t="shared" si="9"/>
        <v>5389136</v>
      </c>
      <c r="AA22">
        <f t="shared" si="9"/>
        <v>5389136</v>
      </c>
      <c r="AB22">
        <f t="shared" si="9"/>
        <v>5389136</v>
      </c>
      <c r="AC22">
        <f t="shared" si="9"/>
        <v>5389136</v>
      </c>
      <c r="AD22">
        <f t="shared" si="9"/>
        <v>5389136</v>
      </c>
    </row>
    <row r="23" spans="1:30">
      <c r="A23" t="s">
        <v>26</v>
      </c>
      <c r="B23">
        <v>2494207</v>
      </c>
      <c r="C23">
        <v>2625207</v>
      </c>
      <c r="D23">
        <v>1796293</v>
      </c>
      <c r="E23">
        <v>1853602</v>
      </c>
      <c r="F23" t="str">
        <f>RIGHT(A23,1)</f>
        <v>B</v>
      </c>
      <c r="J23">
        <f t="shared" si="2"/>
        <v>0</v>
      </c>
      <c r="K23">
        <f t="shared" si="3"/>
        <v>0</v>
      </c>
      <c r="L23">
        <f t="shared" si="4"/>
        <v>0</v>
      </c>
      <c r="O23">
        <f t="shared" si="6"/>
        <v>0.71290000000000009</v>
      </c>
      <c r="R23">
        <f t="shared" si="7"/>
        <v>5119414</v>
      </c>
      <c r="S23">
        <f t="shared" si="8"/>
        <v>3649895</v>
      </c>
      <c r="T23">
        <f t="shared" si="9"/>
        <v>2602010</v>
      </c>
      <c r="U23">
        <f t="shared" si="9"/>
        <v>1854972</v>
      </c>
      <c r="V23">
        <f t="shared" si="9"/>
        <v>1322409</v>
      </c>
      <c r="W23">
        <f t="shared" si="9"/>
        <v>942745</v>
      </c>
      <c r="X23">
        <f t="shared" ref="U23:AD38" si="10">INT(IF(W23*$O23&lt;=$R23*2,W23*$O23,W23))</f>
        <v>672082</v>
      </c>
      <c r="Y23">
        <f t="shared" si="10"/>
        <v>479127</v>
      </c>
      <c r="Z23">
        <f t="shared" si="10"/>
        <v>341569</v>
      </c>
      <c r="AA23">
        <f t="shared" si="10"/>
        <v>243504</v>
      </c>
      <c r="AB23">
        <f t="shared" si="10"/>
        <v>173594</v>
      </c>
      <c r="AC23">
        <f t="shared" si="10"/>
        <v>123755</v>
      </c>
      <c r="AD23">
        <f t="shared" si="10"/>
        <v>88224</v>
      </c>
    </row>
    <row r="24" spans="1:30">
      <c r="J24">
        <f t="shared" si="2"/>
        <v>0</v>
      </c>
      <c r="K24">
        <f t="shared" si="3"/>
        <v>0</v>
      </c>
      <c r="L24">
        <f t="shared" si="4"/>
        <v>0</v>
      </c>
      <c r="M24" t="s">
        <v>27</v>
      </c>
      <c r="O24" t="e">
        <f t="shared" si="6"/>
        <v>#DIV/0!</v>
      </c>
      <c r="R24">
        <f t="shared" si="7"/>
        <v>0</v>
      </c>
      <c r="S24">
        <f t="shared" si="8"/>
        <v>0</v>
      </c>
      <c r="T24" t="e">
        <f t="shared" si="9"/>
        <v>#DIV/0!</v>
      </c>
      <c r="U24" t="e">
        <f t="shared" si="10"/>
        <v>#DIV/0!</v>
      </c>
      <c r="V24" t="e">
        <f t="shared" si="10"/>
        <v>#DIV/0!</v>
      </c>
      <c r="W24" t="e">
        <f t="shared" si="10"/>
        <v>#DIV/0!</v>
      </c>
      <c r="X24" t="e">
        <f t="shared" si="10"/>
        <v>#DIV/0!</v>
      </c>
      <c r="Y24" t="e">
        <f t="shared" si="10"/>
        <v>#DIV/0!</v>
      </c>
      <c r="Z24" t="e">
        <f t="shared" si="10"/>
        <v>#DIV/0!</v>
      </c>
      <c r="AA24" t="e">
        <f t="shared" si="10"/>
        <v>#DIV/0!</v>
      </c>
      <c r="AB24" t="e">
        <f t="shared" si="10"/>
        <v>#DIV/0!</v>
      </c>
      <c r="AC24" t="e">
        <f t="shared" si="10"/>
        <v>#DIV/0!</v>
      </c>
      <c r="AD24" t="e">
        <f t="shared" si="10"/>
        <v>#DIV/0!</v>
      </c>
    </row>
    <row r="25" spans="1:30">
      <c r="A25" t="s">
        <v>28</v>
      </c>
      <c r="B25">
        <v>1165105</v>
      </c>
      <c r="C25">
        <v>1278732</v>
      </c>
      <c r="D25">
        <v>1299953</v>
      </c>
      <c r="E25">
        <v>1191621</v>
      </c>
      <c r="F25" t="str">
        <f>RIGHT(A25,1)</f>
        <v>C</v>
      </c>
      <c r="G25">
        <f>SUM(B13:C23)</f>
        <v>41736619</v>
      </c>
      <c r="H25">
        <f>SUM(D13:E23)</f>
        <v>33942274</v>
      </c>
      <c r="J25">
        <f t="shared" si="2"/>
        <v>1</v>
      </c>
      <c r="K25">
        <f t="shared" si="3"/>
        <v>0</v>
      </c>
      <c r="L25">
        <f t="shared" si="4"/>
        <v>0</v>
      </c>
      <c r="M25">
        <f>SUM(L13:L23)</f>
        <v>4</v>
      </c>
      <c r="O25">
        <f t="shared" si="6"/>
        <v>1.0195000000000001</v>
      </c>
      <c r="R25">
        <f t="shared" si="7"/>
        <v>2443837</v>
      </c>
      <c r="S25">
        <f t="shared" si="8"/>
        <v>2491574</v>
      </c>
      <c r="T25">
        <f t="shared" si="9"/>
        <v>2540159</v>
      </c>
      <c r="U25">
        <f t="shared" si="10"/>
        <v>2589692</v>
      </c>
      <c r="V25">
        <f t="shared" si="10"/>
        <v>2640190</v>
      </c>
      <c r="W25">
        <f t="shared" si="10"/>
        <v>2691673</v>
      </c>
      <c r="X25">
        <f t="shared" si="10"/>
        <v>2744160</v>
      </c>
      <c r="Y25">
        <f t="shared" si="10"/>
        <v>2797671</v>
      </c>
      <c r="Z25">
        <f t="shared" si="10"/>
        <v>2852225</v>
      </c>
      <c r="AA25">
        <f t="shared" si="10"/>
        <v>2907843</v>
      </c>
      <c r="AB25">
        <f t="shared" si="10"/>
        <v>2964545</v>
      </c>
      <c r="AC25">
        <f t="shared" si="10"/>
        <v>3022353</v>
      </c>
      <c r="AD25">
        <f t="shared" si="10"/>
        <v>3081288</v>
      </c>
    </row>
    <row r="26" spans="1:30">
      <c r="A26" t="s">
        <v>29</v>
      </c>
      <c r="B26">
        <v>1660998</v>
      </c>
      <c r="C26">
        <v>1630345</v>
      </c>
      <c r="D26">
        <v>1130119</v>
      </c>
      <c r="E26">
        <v>1080238</v>
      </c>
      <c r="F26" t="str">
        <f>RIGHT(A26,1)</f>
        <v>C</v>
      </c>
      <c r="J26">
        <f t="shared" si="2"/>
        <v>0</v>
      </c>
      <c r="K26">
        <f t="shared" si="3"/>
        <v>0</v>
      </c>
      <c r="L26">
        <f t="shared" si="4"/>
        <v>0</v>
      </c>
      <c r="O26">
        <f t="shared" si="6"/>
        <v>0.67149999999999999</v>
      </c>
      <c r="R26">
        <f t="shared" si="7"/>
        <v>3291343</v>
      </c>
      <c r="S26">
        <f t="shared" si="8"/>
        <v>2210357</v>
      </c>
      <c r="T26">
        <f t="shared" si="9"/>
        <v>1484254</v>
      </c>
      <c r="U26">
        <f t="shared" si="10"/>
        <v>996676</v>
      </c>
      <c r="V26">
        <f t="shared" si="10"/>
        <v>669267</v>
      </c>
      <c r="W26">
        <f t="shared" si="10"/>
        <v>449412</v>
      </c>
      <c r="X26">
        <f t="shared" si="10"/>
        <v>301780</v>
      </c>
      <c r="Y26">
        <f t="shared" si="10"/>
        <v>202645</v>
      </c>
      <c r="Z26">
        <f t="shared" si="10"/>
        <v>136076</v>
      </c>
      <c r="AA26">
        <f t="shared" si="10"/>
        <v>91375</v>
      </c>
      <c r="AB26">
        <f t="shared" si="10"/>
        <v>61358</v>
      </c>
      <c r="AC26">
        <f t="shared" si="10"/>
        <v>41201</v>
      </c>
      <c r="AD26">
        <f t="shared" si="10"/>
        <v>27666</v>
      </c>
    </row>
    <row r="27" spans="1:30">
      <c r="A27" t="s">
        <v>30</v>
      </c>
      <c r="B27">
        <v>1157622</v>
      </c>
      <c r="C27">
        <v>1182345</v>
      </c>
      <c r="D27">
        <v>830785</v>
      </c>
      <c r="E27">
        <v>833779</v>
      </c>
      <c r="F27" t="str">
        <f>RIGHT(A27,1)</f>
        <v>C</v>
      </c>
      <c r="J27">
        <f t="shared" si="2"/>
        <v>0</v>
      </c>
      <c r="K27">
        <f t="shared" si="3"/>
        <v>0</v>
      </c>
      <c r="L27">
        <f t="shared" si="4"/>
        <v>0</v>
      </c>
      <c r="O27">
        <f t="shared" si="6"/>
        <v>0.71130000000000004</v>
      </c>
      <c r="R27">
        <f t="shared" si="7"/>
        <v>2339967</v>
      </c>
      <c r="S27">
        <f t="shared" si="8"/>
        <v>1664564</v>
      </c>
      <c r="T27">
        <f t="shared" si="9"/>
        <v>1184004</v>
      </c>
      <c r="U27">
        <f t="shared" si="10"/>
        <v>842182</v>
      </c>
      <c r="V27">
        <f t="shared" si="10"/>
        <v>599044</v>
      </c>
      <c r="W27">
        <f t="shared" si="10"/>
        <v>426099</v>
      </c>
      <c r="X27">
        <f t="shared" si="10"/>
        <v>303084</v>
      </c>
      <c r="Y27">
        <f t="shared" si="10"/>
        <v>215583</v>
      </c>
      <c r="Z27">
        <f t="shared" si="10"/>
        <v>153344</v>
      </c>
      <c r="AA27">
        <f t="shared" si="10"/>
        <v>109073</v>
      </c>
      <c r="AB27">
        <f t="shared" si="10"/>
        <v>77583</v>
      </c>
      <c r="AC27">
        <f t="shared" si="10"/>
        <v>55184</v>
      </c>
      <c r="AD27">
        <f t="shared" si="10"/>
        <v>39252</v>
      </c>
    </row>
    <row r="28" spans="1:30">
      <c r="A28" t="s">
        <v>31</v>
      </c>
      <c r="B28">
        <v>3997724</v>
      </c>
      <c r="C28">
        <v>3690756</v>
      </c>
      <c r="D28">
        <v>4339393</v>
      </c>
      <c r="E28">
        <v>4639643</v>
      </c>
      <c r="F28" t="str">
        <f>RIGHT(A28,1)</f>
        <v>C</v>
      </c>
      <c r="J28">
        <f t="shared" si="2"/>
        <v>1</v>
      </c>
      <c r="K28">
        <f t="shared" si="3"/>
        <v>1</v>
      </c>
      <c r="L28">
        <f t="shared" si="4"/>
        <v>1</v>
      </c>
      <c r="O28">
        <f t="shared" si="6"/>
        <v>1.1677999999999999</v>
      </c>
      <c r="R28">
        <f t="shared" si="7"/>
        <v>7688480</v>
      </c>
      <c r="S28">
        <f t="shared" si="8"/>
        <v>8979036</v>
      </c>
      <c r="T28">
        <f t="shared" si="9"/>
        <v>10485718</v>
      </c>
      <c r="U28">
        <f t="shared" si="10"/>
        <v>12245221</v>
      </c>
      <c r="V28">
        <f t="shared" si="10"/>
        <v>14299969</v>
      </c>
      <c r="W28">
        <f t="shared" si="10"/>
        <v>14299969</v>
      </c>
      <c r="X28">
        <f t="shared" si="10"/>
        <v>14299969</v>
      </c>
      <c r="Y28">
        <f t="shared" si="10"/>
        <v>14299969</v>
      </c>
      <c r="Z28">
        <f t="shared" si="10"/>
        <v>14299969</v>
      </c>
      <c r="AA28">
        <f t="shared" si="10"/>
        <v>14299969</v>
      </c>
      <c r="AB28">
        <f t="shared" si="10"/>
        <v>14299969</v>
      </c>
      <c r="AC28">
        <f t="shared" si="10"/>
        <v>14299969</v>
      </c>
      <c r="AD28">
        <f t="shared" si="10"/>
        <v>14299969</v>
      </c>
    </row>
    <row r="29" spans="1:30">
      <c r="A29" t="s">
        <v>32</v>
      </c>
      <c r="B29">
        <v>1367212</v>
      </c>
      <c r="C29">
        <v>1361389</v>
      </c>
      <c r="D29">
        <v>1572320</v>
      </c>
      <c r="E29">
        <v>1836258</v>
      </c>
      <c r="F29" t="str">
        <f>RIGHT(A29,1)</f>
        <v>C</v>
      </c>
      <c r="J29">
        <f t="shared" si="2"/>
        <v>1</v>
      </c>
      <c r="K29">
        <f t="shared" si="3"/>
        <v>1</v>
      </c>
      <c r="L29">
        <f t="shared" si="4"/>
        <v>1</v>
      </c>
      <c r="O29">
        <f t="shared" si="6"/>
        <v>1.2492000000000001</v>
      </c>
      <c r="R29">
        <f t="shared" si="7"/>
        <v>2728601</v>
      </c>
      <c r="S29">
        <f t="shared" si="8"/>
        <v>3408578</v>
      </c>
      <c r="T29">
        <f t="shared" si="9"/>
        <v>4257995</v>
      </c>
      <c r="U29">
        <f t="shared" si="10"/>
        <v>5319087</v>
      </c>
      <c r="V29">
        <f t="shared" si="10"/>
        <v>5319087</v>
      </c>
      <c r="W29">
        <f t="shared" si="10"/>
        <v>5319087</v>
      </c>
      <c r="X29">
        <f t="shared" si="10"/>
        <v>5319087</v>
      </c>
      <c r="Y29">
        <f t="shared" si="10"/>
        <v>5319087</v>
      </c>
      <c r="Z29">
        <f t="shared" si="10"/>
        <v>5319087</v>
      </c>
      <c r="AA29">
        <f t="shared" si="10"/>
        <v>5319087</v>
      </c>
      <c r="AB29">
        <f t="shared" si="10"/>
        <v>5319087</v>
      </c>
      <c r="AC29">
        <f t="shared" si="10"/>
        <v>5319087</v>
      </c>
      <c r="AD29">
        <f t="shared" si="10"/>
        <v>5319087</v>
      </c>
    </row>
    <row r="30" spans="1:30">
      <c r="A30" t="s">
        <v>33</v>
      </c>
      <c r="B30">
        <v>2976209</v>
      </c>
      <c r="C30">
        <v>3199665</v>
      </c>
      <c r="D30">
        <v>1666477</v>
      </c>
      <c r="E30">
        <v>1759240</v>
      </c>
      <c r="F30" t="str">
        <f>RIGHT(A30,1)</f>
        <v>C</v>
      </c>
      <c r="J30">
        <f t="shared" si="2"/>
        <v>0</v>
      </c>
      <c r="K30">
        <f t="shared" si="3"/>
        <v>0</v>
      </c>
      <c r="L30">
        <f t="shared" si="4"/>
        <v>0</v>
      </c>
      <c r="O30">
        <f t="shared" si="6"/>
        <v>0.55459999999999998</v>
      </c>
      <c r="R30">
        <f t="shared" si="7"/>
        <v>6175874</v>
      </c>
      <c r="S30">
        <f t="shared" si="8"/>
        <v>3425717</v>
      </c>
      <c r="T30">
        <f t="shared" si="9"/>
        <v>1899902</v>
      </c>
      <c r="U30">
        <f t="shared" si="10"/>
        <v>1053685</v>
      </c>
      <c r="V30">
        <f t="shared" si="10"/>
        <v>584373</v>
      </c>
      <c r="W30">
        <f t="shared" si="10"/>
        <v>324093</v>
      </c>
      <c r="X30">
        <f t="shared" si="10"/>
        <v>179741</v>
      </c>
      <c r="Y30">
        <f t="shared" si="10"/>
        <v>99684</v>
      </c>
      <c r="Z30">
        <f t="shared" si="10"/>
        <v>55284</v>
      </c>
      <c r="AA30">
        <f t="shared" si="10"/>
        <v>30660</v>
      </c>
      <c r="AB30">
        <f t="shared" si="10"/>
        <v>17004</v>
      </c>
      <c r="AC30">
        <f t="shared" si="10"/>
        <v>9430</v>
      </c>
      <c r="AD30">
        <f t="shared" si="10"/>
        <v>5229</v>
      </c>
    </row>
    <row r="31" spans="1:30">
      <c r="A31" t="s">
        <v>34</v>
      </c>
      <c r="B31">
        <v>1443351</v>
      </c>
      <c r="C31">
        <v>1565539</v>
      </c>
      <c r="D31">
        <v>1355276</v>
      </c>
      <c r="E31">
        <v>1423414</v>
      </c>
      <c r="F31" t="str">
        <f>RIGHT(A31,1)</f>
        <v>C</v>
      </c>
      <c r="J31">
        <f t="shared" si="2"/>
        <v>0</v>
      </c>
      <c r="K31">
        <f t="shared" si="3"/>
        <v>0</v>
      </c>
      <c r="L31">
        <f t="shared" si="4"/>
        <v>0</v>
      </c>
      <c r="O31">
        <f t="shared" si="6"/>
        <v>0.9234</v>
      </c>
      <c r="R31">
        <f t="shared" si="7"/>
        <v>3008890</v>
      </c>
      <c r="S31">
        <f t="shared" si="8"/>
        <v>2778690</v>
      </c>
      <c r="T31">
        <f t="shared" si="9"/>
        <v>2565842</v>
      </c>
      <c r="U31">
        <f t="shared" si="10"/>
        <v>2369298</v>
      </c>
      <c r="V31">
        <f t="shared" si="10"/>
        <v>2187809</v>
      </c>
      <c r="W31">
        <f t="shared" si="10"/>
        <v>2020222</v>
      </c>
      <c r="X31">
        <f t="shared" si="10"/>
        <v>1865472</v>
      </c>
      <c r="Y31">
        <f t="shared" si="10"/>
        <v>1722576</v>
      </c>
      <c r="Z31">
        <f t="shared" si="10"/>
        <v>1590626</v>
      </c>
      <c r="AA31">
        <f t="shared" si="10"/>
        <v>1468784</v>
      </c>
      <c r="AB31">
        <f t="shared" si="10"/>
        <v>1356275</v>
      </c>
      <c r="AC31">
        <f t="shared" si="10"/>
        <v>1252384</v>
      </c>
      <c r="AD31">
        <f t="shared" si="10"/>
        <v>1156451</v>
      </c>
    </row>
    <row r="32" spans="1:30">
      <c r="A32" t="s">
        <v>35</v>
      </c>
      <c r="B32">
        <v>643177</v>
      </c>
      <c r="C32">
        <v>684187</v>
      </c>
      <c r="D32">
        <v>796213</v>
      </c>
      <c r="E32">
        <v>867904</v>
      </c>
      <c r="F32" t="str">
        <f>RIGHT(A32,1)</f>
        <v>C</v>
      </c>
      <c r="J32">
        <f t="shared" si="2"/>
        <v>1</v>
      </c>
      <c r="K32">
        <f t="shared" si="3"/>
        <v>1</v>
      </c>
      <c r="L32">
        <f t="shared" si="4"/>
        <v>1</v>
      </c>
      <c r="O32">
        <f t="shared" si="6"/>
        <v>1.2537</v>
      </c>
      <c r="R32">
        <f t="shared" si="7"/>
        <v>1327364</v>
      </c>
      <c r="S32">
        <f t="shared" si="8"/>
        <v>1664117</v>
      </c>
      <c r="T32">
        <f t="shared" si="9"/>
        <v>2086303</v>
      </c>
      <c r="U32">
        <f t="shared" si="10"/>
        <v>2615598</v>
      </c>
      <c r="V32">
        <f t="shared" si="10"/>
        <v>2615598</v>
      </c>
      <c r="W32">
        <f t="shared" si="10"/>
        <v>2615598</v>
      </c>
      <c r="X32">
        <f t="shared" si="10"/>
        <v>2615598</v>
      </c>
      <c r="Y32">
        <f t="shared" si="10"/>
        <v>2615598</v>
      </c>
      <c r="Z32">
        <f t="shared" si="10"/>
        <v>2615598</v>
      </c>
      <c r="AA32">
        <f t="shared" si="10"/>
        <v>2615598</v>
      </c>
      <c r="AB32">
        <f t="shared" si="10"/>
        <v>2615598</v>
      </c>
      <c r="AC32">
        <f t="shared" si="10"/>
        <v>2615598</v>
      </c>
      <c r="AD32">
        <f t="shared" si="10"/>
        <v>2615598</v>
      </c>
    </row>
    <row r="33" spans="1:30">
      <c r="A33" t="s">
        <v>36</v>
      </c>
      <c r="B33">
        <v>1037774</v>
      </c>
      <c r="C33">
        <v>1113789</v>
      </c>
      <c r="D33">
        <v>877464</v>
      </c>
      <c r="E33">
        <v>990837</v>
      </c>
      <c r="F33" t="str">
        <f>RIGHT(A33,1)</f>
        <v>C</v>
      </c>
      <c r="J33">
        <f t="shared" si="2"/>
        <v>0</v>
      </c>
      <c r="K33">
        <f t="shared" si="3"/>
        <v>0</v>
      </c>
      <c r="L33">
        <f t="shared" si="4"/>
        <v>0</v>
      </c>
      <c r="O33">
        <f t="shared" si="6"/>
        <v>0.86830000000000007</v>
      </c>
      <c r="R33">
        <f t="shared" si="7"/>
        <v>2151563</v>
      </c>
      <c r="S33">
        <f t="shared" si="8"/>
        <v>1868301</v>
      </c>
      <c r="T33">
        <f t="shared" si="9"/>
        <v>1622245</v>
      </c>
      <c r="U33">
        <f t="shared" si="10"/>
        <v>1408595</v>
      </c>
      <c r="V33">
        <f t="shared" si="10"/>
        <v>1223083</v>
      </c>
      <c r="W33">
        <f t="shared" si="10"/>
        <v>1062002</v>
      </c>
      <c r="X33">
        <f t="shared" si="10"/>
        <v>922136</v>
      </c>
      <c r="Y33">
        <f t="shared" si="10"/>
        <v>800690</v>
      </c>
      <c r="Z33">
        <f t="shared" si="10"/>
        <v>695239</v>
      </c>
      <c r="AA33">
        <f t="shared" si="10"/>
        <v>603676</v>
      </c>
      <c r="AB33">
        <f t="shared" si="10"/>
        <v>524171</v>
      </c>
      <c r="AC33">
        <f t="shared" si="10"/>
        <v>455137</v>
      </c>
      <c r="AD33">
        <f t="shared" si="10"/>
        <v>395195</v>
      </c>
    </row>
    <row r="34" spans="1:30">
      <c r="A34" t="s">
        <v>37</v>
      </c>
      <c r="B34">
        <v>2351213</v>
      </c>
      <c r="C34">
        <v>2358482</v>
      </c>
      <c r="D34">
        <v>1098384</v>
      </c>
      <c r="E34">
        <v>1121488</v>
      </c>
      <c r="F34" t="str">
        <f>RIGHT(A34,1)</f>
        <v>C</v>
      </c>
      <c r="J34">
        <f t="shared" si="2"/>
        <v>0</v>
      </c>
      <c r="K34">
        <f t="shared" si="3"/>
        <v>0</v>
      </c>
      <c r="L34">
        <f t="shared" si="4"/>
        <v>0</v>
      </c>
      <c r="O34">
        <f t="shared" si="6"/>
        <v>0.4713</v>
      </c>
      <c r="R34">
        <f t="shared" si="7"/>
        <v>4709695</v>
      </c>
      <c r="S34">
        <f t="shared" si="8"/>
        <v>2219872</v>
      </c>
      <c r="T34">
        <f t="shared" si="9"/>
        <v>1046225</v>
      </c>
      <c r="U34">
        <f t="shared" si="10"/>
        <v>493085</v>
      </c>
      <c r="V34">
        <f t="shared" si="10"/>
        <v>232390</v>
      </c>
      <c r="W34">
        <f t="shared" si="10"/>
        <v>109525</v>
      </c>
      <c r="X34">
        <f t="shared" si="10"/>
        <v>51619</v>
      </c>
      <c r="Y34">
        <f t="shared" si="10"/>
        <v>24328</v>
      </c>
      <c r="Z34">
        <f t="shared" si="10"/>
        <v>11465</v>
      </c>
      <c r="AA34">
        <f t="shared" si="10"/>
        <v>5403</v>
      </c>
      <c r="AB34">
        <f t="shared" si="10"/>
        <v>2546</v>
      </c>
      <c r="AC34">
        <f t="shared" si="10"/>
        <v>1199</v>
      </c>
      <c r="AD34">
        <f t="shared" si="10"/>
        <v>565</v>
      </c>
    </row>
    <row r="35" spans="1:30">
      <c r="A35" t="s">
        <v>38</v>
      </c>
      <c r="B35">
        <v>2478386</v>
      </c>
      <c r="C35">
        <v>2562144</v>
      </c>
      <c r="D35">
        <v>30035</v>
      </c>
      <c r="E35">
        <v>29396</v>
      </c>
      <c r="F35" t="str">
        <f>RIGHT(A35,1)</f>
        <v>C</v>
      </c>
      <c r="J35">
        <f t="shared" si="2"/>
        <v>0</v>
      </c>
      <c r="K35">
        <f t="shared" si="3"/>
        <v>0</v>
      </c>
      <c r="L35">
        <f t="shared" si="4"/>
        <v>0</v>
      </c>
      <c r="O35">
        <f t="shared" si="6"/>
        <v>1.17E-2</v>
      </c>
      <c r="R35">
        <f t="shared" si="7"/>
        <v>5040530</v>
      </c>
      <c r="S35">
        <f t="shared" si="8"/>
        <v>59431</v>
      </c>
      <c r="T35">
        <f t="shared" si="9"/>
        <v>695</v>
      </c>
      <c r="U35">
        <f t="shared" si="10"/>
        <v>8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0</v>
      </c>
      <c r="AD35">
        <f t="shared" si="10"/>
        <v>0</v>
      </c>
    </row>
    <row r="36" spans="1:30">
      <c r="A36" t="s">
        <v>39</v>
      </c>
      <c r="B36">
        <v>1938122</v>
      </c>
      <c r="C36">
        <v>1816647</v>
      </c>
      <c r="D36">
        <v>1602356</v>
      </c>
      <c r="E36">
        <v>1875221</v>
      </c>
      <c r="F36" t="str">
        <f>RIGHT(A36,1)</f>
        <v>C</v>
      </c>
      <c r="J36">
        <f t="shared" si="2"/>
        <v>0</v>
      </c>
      <c r="K36">
        <f t="shared" si="3"/>
        <v>1</v>
      </c>
      <c r="L36">
        <f t="shared" si="4"/>
        <v>0</v>
      </c>
      <c r="O36">
        <f t="shared" si="6"/>
        <v>0.92610000000000003</v>
      </c>
      <c r="R36">
        <f t="shared" si="7"/>
        <v>3754769</v>
      </c>
      <c r="S36">
        <f t="shared" si="8"/>
        <v>3477577</v>
      </c>
      <c r="T36">
        <f t="shared" si="9"/>
        <v>3220584</v>
      </c>
      <c r="U36">
        <f t="shared" si="10"/>
        <v>2982582</v>
      </c>
      <c r="V36">
        <f t="shared" si="10"/>
        <v>2762169</v>
      </c>
      <c r="W36">
        <f t="shared" si="10"/>
        <v>2558044</v>
      </c>
      <c r="X36">
        <f t="shared" si="10"/>
        <v>2369004</v>
      </c>
      <c r="Y36">
        <f t="shared" si="10"/>
        <v>2193934</v>
      </c>
      <c r="Z36">
        <f t="shared" si="10"/>
        <v>2031802</v>
      </c>
      <c r="AA36">
        <f t="shared" si="10"/>
        <v>1881651</v>
      </c>
      <c r="AB36">
        <f t="shared" si="10"/>
        <v>1742596</v>
      </c>
      <c r="AC36">
        <f t="shared" si="10"/>
        <v>1613818</v>
      </c>
      <c r="AD36">
        <f t="shared" si="10"/>
        <v>1494556</v>
      </c>
    </row>
    <row r="37" spans="1:30">
      <c r="A37" t="s">
        <v>40</v>
      </c>
      <c r="B37">
        <v>76648</v>
      </c>
      <c r="C37">
        <v>81385</v>
      </c>
      <c r="D37">
        <v>1374708</v>
      </c>
      <c r="E37">
        <v>1379567</v>
      </c>
      <c r="F37" t="str">
        <f>RIGHT(A37,1)</f>
        <v>C</v>
      </c>
      <c r="J37">
        <f t="shared" si="2"/>
        <v>1</v>
      </c>
      <c r="K37">
        <f t="shared" si="3"/>
        <v>1</v>
      </c>
      <c r="L37">
        <f t="shared" si="4"/>
        <v>1</v>
      </c>
      <c r="O37">
        <f t="shared" si="6"/>
        <v>17.4284</v>
      </c>
      <c r="R37">
        <f t="shared" si="7"/>
        <v>158033</v>
      </c>
      <c r="S37">
        <f t="shared" si="8"/>
        <v>2754275</v>
      </c>
      <c r="T37">
        <f t="shared" si="9"/>
        <v>2754275</v>
      </c>
      <c r="U37">
        <f t="shared" si="10"/>
        <v>2754275</v>
      </c>
      <c r="V37">
        <f t="shared" si="10"/>
        <v>2754275</v>
      </c>
      <c r="W37">
        <f t="shared" si="10"/>
        <v>2754275</v>
      </c>
      <c r="X37">
        <f t="shared" si="10"/>
        <v>2754275</v>
      </c>
      <c r="Y37">
        <f t="shared" si="10"/>
        <v>2754275</v>
      </c>
      <c r="Z37">
        <f t="shared" si="10"/>
        <v>2754275</v>
      </c>
      <c r="AA37">
        <f t="shared" si="10"/>
        <v>2754275</v>
      </c>
      <c r="AB37">
        <f t="shared" si="10"/>
        <v>2754275</v>
      </c>
      <c r="AC37">
        <f t="shared" si="10"/>
        <v>2754275</v>
      </c>
      <c r="AD37">
        <f t="shared" si="10"/>
        <v>2754275</v>
      </c>
    </row>
    <row r="38" spans="1:30">
      <c r="A38" t="s">
        <v>41</v>
      </c>
      <c r="B38">
        <v>2574432</v>
      </c>
      <c r="C38">
        <v>2409710</v>
      </c>
      <c r="D38">
        <v>987486</v>
      </c>
      <c r="E38">
        <v>999043</v>
      </c>
      <c r="F38" t="str">
        <f>RIGHT(A38,1)</f>
        <v>C</v>
      </c>
      <c r="J38">
        <f t="shared" si="2"/>
        <v>0</v>
      </c>
      <c r="K38">
        <f t="shared" si="3"/>
        <v>0</v>
      </c>
      <c r="L38">
        <f t="shared" si="4"/>
        <v>0</v>
      </c>
      <c r="O38">
        <f t="shared" si="6"/>
        <v>0.39850000000000002</v>
      </c>
      <c r="R38">
        <f t="shared" si="7"/>
        <v>4984142</v>
      </c>
      <c r="S38">
        <f t="shared" si="8"/>
        <v>1986529</v>
      </c>
      <c r="T38">
        <f t="shared" si="9"/>
        <v>791631</v>
      </c>
      <c r="U38">
        <f t="shared" si="10"/>
        <v>315464</v>
      </c>
      <c r="V38">
        <f t="shared" si="10"/>
        <v>125712</v>
      </c>
      <c r="W38">
        <f t="shared" si="10"/>
        <v>50096</v>
      </c>
      <c r="X38">
        <f t="shared" si="10"/>
        <v>19963</v>
      </c>
      <c r="Y38">
        <f t="shared" si="10"/>
        <v>7955</v>
      </c>
      <c r="Z38">
        <f t="shared" si="10"/>
        <v>3170</v>
      </c>
      <c r="AA38">
        <f t="shared" si="10"/>
        <v>1263</v>
      </c>
      <c r="AB38">
        <f t="shared" si="10"/>
        <v>503</v>
      </c>
      <c r="AC38">
        <f t="shared" si="10"/>
        <v>200</v>
      </c>
      <c r="AD38">
        <f t="shared" si="10"/>
        <v>79</v>
      </c>
    </row>
    <row r="39" spans="1:30">
      <c r="A39" t="s">
        <v>42</v>
      </c>
      <c r="B39">
        <v>835495</v>
      </c>
      <c r="C39">
        <v>837746</v>
      </c>
      <c r="D39">
        <v>1106177</v>
      </c>
      <c r="E39">
        <v>917781</v>
      </c>
      <c r="F39" t="str">
        <f>RIGHT(A39,1)</f>
        <v>C</v>
      </c>
      <c r="J39">
        <f t="shared" si="2"/>
        <v>1</v>
      </c>
      <c r="K39">
        <f t="shared" si="3"/>
        <v>1</v>
      </c>
      <c r="L39">
        <f t="shared" si="4"/>
        <v>1</v>
      </c>
      <c r="O39">
        <f t="shared" si="6"/>
        <v>1.2096</v>
      </c>
      <c r="R39">
        <f t="shared" si="7"/>
        <v>1673241</v>
      </c>
      <c r="S39">
        <f t="shared" si="8"/>
        <v>2023958</v>
      </c>
      <c r="T39">
        <f t="shared" si="9"/>
        <v>2448179</v>
      </c>
      <c r="U39">
        <f t="shared" ref="U39:AD54" si="11">INT(IF(T39*$O39&lt;=$R39*2,T39*$O39,T39))</f>
        <v>2961317</v>
      </c>
      <c r="V39">
        <f t="shared" si="11"/>
        <v>2961317</v>
      </c>
      <c r="W39">
        <f t="shared" si="11"/>
        <v>2961317</v>
      </c>
      <c r="X39">
        <f t="shared" si="11"/>
        <v>2961317</v>
      </c>
      <c r="Y39">
        <f t="shared" si="11"/>
        <v>2961317</v>
      </c>
      <c r="Z39">
        <f t="shared" si="11"/>
        <v>2961317</v>
      </c>
      <c r="AA39">
        <f t="shared" si="11"/>
        <v>2961317</v>
      </c>
      <c r="AB39">
        <f t="shared" si="11"/>
        <v>2961317</v>
      </c>
      <c r="AC39">
        <f t="shared" si="11"/>
        <v>2961317</v>
      </c>
      <c r="AD39">
        <f t="shared" si="11"/>
        <v>2961317</v>
      </c>
    </row>
    <row r="40" spans="1:30">
      <c r="A40" t="s">
        <v>43</v>
      </c>
      <c r="B40">
        <v>140026</v>
      </c>
      <c r="C40">
        <v>146354</v>
      </c>
      <c r="D40">
        <v>2759991</v>
      </c>
      <c r="E40">
        <v>2742120</v>
      </c>
      <c r="F40" t="str">
        <f>RIGHT(A40,1)</f>
        <v>C</v>
      </c>
      <c r="J40">
        <f t="shared" si="2"/>
        <v>1</v>
      </c>
      <c r="K40">
        <f t="shared" si="3"/>
        <v>1</v>
      </c>
      <c r="L40">
        <f t="shared" si="4"/>
        <v>1</v>
      </c>
      <c r="O40">
        <f t="shared" si="6"/>
        <v>19.212600000000002</v>
      </c>
      <c r="R40">
        <f t="shared" si="7"/>
        <v>286380</v>
      </c>
      <c r="S40">
        <f t="shared" si="8"/>
        <v>5502111</v>
      </c>
      <c r="T40">
        <f t="shared" si="9"/>
        <v>5502111</v>
      </c>
      <c r="U40">
        <f t="shared" si="11"/>
        <v>5502111</v>
      </c>
      <c r="V40">
        <f t="shared" si="11"/>
        <v>5502111</v>
      </c>
      <c r="W40">
        <f t="shared" si="11"/>
        <v>5502111</v>
      </c>
      <c r="X40">
        <f t="shared" si="11"/>
        <v>5502111</v>
      </c>
      <c r="Y40">
        <f t="shared" si="11"/>
        <v>5502111</v>
      </c>
      <c r="Z40">
        <f t="shared" si="11"/>
        <v>5502111</v>
      </c>
      <c r="AA40">
        <f t="shared" si="11"/>
        <v>5502111</v>
      </c>
      <c r="AB40">
        <f t="shared" si="11"/>
        <v>5502111</v>
      </c>
      <c r="AC40">
        <f t="shared" si="11"/>
        <v>5502111</v>
      </c>
      <c r="AD40">
        <f t="shared" si="11"/>
        <v>5502111</v>
      </c>
    </row>
    <row r="41" spans="1:30">
      <c r="A41" t="s">
        <v>44</v>
      </c>
      <c r="B41">
        <v>2619776</v>
      </c>
      <c r="C41">
        <v>2749623</v>
      </c>
      <c r="D41">
        <v>2888215</v>
      </c>
      <c r="E41">
        <v>2800174</v>
      </c>
      <c r="F41" t="str">
        <f>RIGHT(A41,1)</f>
        <v>C</v>
      </c>
      <c r="J41">
        <f t="shared" si="2"/>
        <v>1</v>
      </c>
      <c r="K41">
        <f t="shared" si="3"/>
        <v>1</v>
      </c>
      <c r="L41">
        <f t="shared" si="4"/>
        <v>1</v>
      </c>
      <c r="O41">
        <f t="shared" si="6"/>
        <v>1.0594000000000001</v>
      </c>
      <c r="R41">
        <f t="shared" si="7"/>
        <v>5369399</v>
      </c>
      <c r="S41">
        <f t="shared" si="8"/>
        <v>5688389</v>
      </c>
      <c r="T41">
        <f t="shared" si="9"/>
        <v>6026279</v>
      </c>
      <c r="U41">
        <f t="shared" si="11"/>
        <v>6384239</v>
      </c>
      <c r="V41">
        <f t="shared" si="11"/>
        <v>6763462</v>
      </c>
      <c r="W41">
        <f t="shared" si="11"/>
        <v>7165211</v>
      </c>
      <c r="X41">
        <f t="shared" si="11"/>
        <v>7590824</v>
      </c>
      <c r="Y41">
        <f t="shared" si="11"/>
        <v>8041718</v>
      </c>
      <c r="Z41">
        <f t="shared" si="11"/>
        <v>8519396</v>
      </c>
      <c r="AA41">
        <f t="shared" si="11"/>
        <v>9025448</v>
      </c>
      <c r="AB41">
        <f t="shared" si="11"/>
        <v>9561559</v>
      </c>
      <c r="AC41">
        <f t="shared" si="11"/>
        <v>10129515</v>
      </c>
      <c r="AD41">
        <f t="shared" si="11"/>
        <v>10731208</v>
      </c>
    </row>
    <row r="42" spans="1:30">
      <c r="A42" t="s">
        <v>45</v>
      </c>
      <c r="B42">
        <v>248398</v>
      </c>
      <c r="C42">
        <v>268511</v>
      </c>
      <c r="D42">
        <v>3110853</v>
      </c>
      <c r="E42">
        <v>2986411</v>
      </c>
      <c r="F42" t="str">
        <f>RIGHT(A42,1)</f>
        <v>C</v>
      </c>
      <c r="J42">
        <f t="shared" si="2"/>
        <v>1</v>
      </c>
      <c r="K42">
        <f t="shared" si="3"/>
        <v>1</v>
      </c>
      <c r="L42">
        <f t="shared" si="4"/>
        <v>1</v>
      </c>
      <c r="O42">
        <f t="shared" si="6"/>
        <v>11.7956</v>
      </c>
      <c r="R42">
        <f t="shared" si="7"/>
        <v>516909</v>
      </c>
      <c r="S42">
        <f t="shared" si="8"/>
        <v>6097264</v>
      </c>
      <c r="T42">
        <f t="shared" si="9"/>
        <v>6097264</v>
      </c>
      <c r="U42">
        <f t="shared" si="11"/>
        <v>6097264</v>
      </c>
      <c r="V42">
        <f t="shared" si="11"/>
        <v>6097264</v>
      </c>
      <c r="W42">
        <f t="shared" si="11"/>
        <v>6097264</v>
      </c>
      <c r="X42">
        <f t="shared" si="11"/>
        <v>6097264</v>
      </c>
      <c r="Y42">
        <f t="shared" si="11"/>
        <v>6097264</v>
      </c>
      <c r="Z42">
        <f t="shared" si="11"/>
        <v>6097264</v>
      </c>
      <c r="AA42">
        <f t="shared" si="11"/>
        <v>6097264</v>
      </c>
      <c r="AB42">
        <f t="shared" si="11"/>
        <v>6097264</v>
      </c>
      <c r="AC42">
        <f t="shared" si="11"/>
        <v>6097264</v>
      </c>
      <c r="AD42">
        <f t="shared" si="11"/>
        <v>6097264</v>
      </c>
    </row>
    <row r="43" spans="1:30">
      <c r="J43">
        <f t="shared" si="2"/>
        <v>0</v>
      </c>
      <c r="K43">
        <f t="shared" si="3"/>
        <v>0</v>
      </c>
      <c r="L43">
        <f t="shared" si="4"/>
        <v>0</v>
      </c>
      <c r="M43" t="s">
        <v>27</v>
      </c>
      <c r="O43" t="e">
        <f t="shared" si="6"/>
        <v>#DIV/0!</v>
      </c>
      <c r="R43">
        <f t="shared" si="7"/>
        <v>0</v>
      </c>
      <c r="S43">
        <f t="shared" si="8"/>
        <v>0</v>
      </c>
      <c r="T43" t="e">
        <f t="shared" si="9"/>
        <v>#DIV/0!</v>
      </c>
      <c r="U43" t="e">
        <f t="shared" si="11"/>
        <v>#DIV/0!</v>
      </c>
      <c r="V43" t="e">
        <f t="shared" si="11"/>
        <v>#DIV/0!</v>
      </c>
      <c r="W43" t="e">
        <f t="shared" si="11"/>
        <v>#DIV/0!</v>
      </c>
      <c r="X43" t="e">
        <f t="shared" si="11"/>
        <v>#DIV/0!</v>
      </c>
      <c r="Y43" t="e">
        <f t="shared" si="11"/>
        <v>#DIV/0!</v>
      </c>
      <c r="Z43" t="e">
        <f t="shared" si="11"/>
        <v>#DIV/0!</v>
      </c>
      <c r="AA43" t="e">
        <f t="shared" si="11"/>
        <v>#DIV/0!</v>
      </c>
      <c r="AB43" t="e">
        <f t="shared" si="11"/>
        <v>#DIV/0!</v>
      </c>
      <c r="AC43" t="e">
        <f t="shared" si="11"/>
        <v>#DIV/0!</v>
      </c>
      <c r="AD43" t="e">
        <f t="shared" si="11"/>
        <v>#DIV/0!</v>
      </c>
    </row>
    <row r="44" spans="1:30">
      <c r="A44" t="s">
        <v>57</v>
      </c>
      <c r="B44">
        <v>1415007</v>
      </c>
      <c r="C44">
        <v>1397195</v>
      </c>
      <c r="D44">
        <v>1499070</v>
      </c>
      <c r="E44">
        <v>1481105</v>
      </c>
      <c r="F44" t="str">
        <f>RIGHT(A44,1)</f>
        <v>D</v>
      </c>
      <c r="G44">
        <f>SUM(B25:C42)</f>
        <v>57649017</v>
      </c>
      <c r="H44">
        <f>SUM(D25:E42)</f>
        <v>58300340</v>
      </c>
      <c r="J44">
        <f t="shared" si="2"/>
        <v>1</v>
      </c>
      <c r="K44">
        <f t="shared" si="3"/>
        <v>1</v>
      </c>
      <c r="L44">
        <f t="shared" si="4"/>
        <v>1</v>
      </c>
      <c r="M44">
        <f>SUM(L25:L42)</f>
        <v>8</v>
      </c>
      <c r="O44">
        <f t="shared" si="6"/>
        <v>1.0597000000000001</v>
      </c>
      <c r="R44">
        <f t="shared" si="7"/>
        <v>2812202</v>
      </c>
      <c r="S44">
        <f t="shared" si="8"/>
        <v>2980175</v>
      </c>
      <c r="T44">
        <f t="shared" si="9"/>
        <v>3158091</v>
      </c>
      <c r="U44">
        <f t="shared" si="11"/>
        <v>3346629</v>
      </c>
      <c r="V44">
        <f t="shared" si="11"/>
        <v>3546422</v>
      </c>
      <c r="W44">
        <f t="shared" si="11"/>
        <v>3758143</v>
      </c>
      <c r="X44">
        <f t="shared" si="11"/>
        <v>3982504</v>
      </c>
      <c r="Y44">
        <f t="shared" si="11"/>
        <v>4220259</v>
      </c>
      <c r="Z44">
        <f t="shared" si="11"/>
        <v>4472208</v>
      </c>
      <c r="AA44">
        <f t="shared" si="11"/>
        <v>4739198</v>
      </c>
      <c r="AB44">
        <f t="shared" si="11"/>
        <v>5022128</v>
      </c>
      <c r="AC44">
        <f t="shared" si="11"/>
        <v>5321949</v>
      </c>
      <c r="AD44">
        <f t="shared" si="11"/>
        <v>5321949</v>
      </c>
    </row>
    <row r="45" spans="1:30">
      <c r="A45" t="s">
        <v>46</v>
      </c>
      <c r="B45">
        <v>1711390</v>
      </c>
      <c r="C45">
        <v>1641773</v>
      </c>
      <c r="D45">
        <v>1522030</v>
      </c>
      <c r="E45">
        <v>1618733</v>
      </c>
      <c r="F45" t="str">
        <f>RIGHT(A45,1)</f>
        <v>D</v>
      </c>
      <c r="J45">
        <f t="shared" si="2"/>
        <v>0</v>
      </c>
      <c r="K45">
        <f t="shared" si="3"/>
        <v>0</v>
      </c>
      <c r="L45">
        <f t="shared" si="4"/>
        <v>0</v>
      </c>
      <c r="O45">
        <f t="shared" si="6"/>
        <v>0.9366000000000001</v>
      </c>
      <c r="R45">
        <f t="shared" si="7"/>
        <v>3353163</v>
      </c>
      <c r="S45">
        <f t="shared" si="8"/>
        <v>3140763</v>
      </c>
      <c r="T45">
        <f t="shared" si="9"/>
        <v>2941638</v>
      </c>
      <c r="U45">
        <f t="shared" si="11"/>
        <v>2755138</v>
      </c>
      <c r="V45">
        <f t="shared" si="11"/>
        <v>2580462</v>
      </c>
      <c r="W45">
        <f t="shared" si="11"/>
        <v>2416860</v>
      </c>
      <c r="X45">
        <f t="shared" si="11"/>
        <v>2263631</v>
      </c>
      <c r="Y45">
        <f t="shared" si="11"/>
        <v>2120116</v>
      </c>
      <c r="Z45">
        <f t="shared" si="11"/>
        <v>1985700</v>
      </c>
      <c r="AA45">
        <f t="shared" si="11"/>
        <v>1859806</v>
      </c>
      <c r="AB45">
        <f t="shared" si="11"/>
        <v>1741894</v>
      </c>
      <c r="AC45">
        <f t="shared" si="11"/>
        <v>1631457</v>
      </c>
      <c r="AD45">
        <f t="shared" si="11"/>
        <v>1528022</v>
      </c>
    </row>
    <row r="46" spans="1:30">
      <c r="A46" t="s">
        <v>47</v>
      </c>
      <c r="B46">
        <v>949065</v>
      </c>
      <c r="C46">
        <v>1026050</v>
      </c>
      <c r="D46">
        <v>688027</v>
      </c>
      <c r="E46">
        <v>723233</v>
      </c>
      <c r="F46" t="str">
        <f>RIGHT(A46,1)</f>
        <v>D</v>
      </c>
      <c r="J46">
        <f t="shared" si="2"/>
        <v>0</v>
      </c>
      <c r="K46">
        <f t="shared" si="3"/>
        <v>0</v>
      </c>
      <c r="L46">
        <f t="shared" si="4"/>
        <v>0</v>
      </c>
      <c r="O46">
        <f t="shared" si="6"/>
        <v>0.71450000000000002</v>
      </c>
      <c r="R46">
        <f t="shared" si="7"/>
        <v>1975115</v>
      </c>
      <c r="S46">
        <f t="shared" si="8"/>
        <v>1411260</v>
      </c>
      <c r="T46">
        <f t="shared" si="9"/>
        <v>1008345</v>
      </c>
      <c r="U46">
        <f t="shared" si="11"/>
        <v>720462</v>
      </c>
      <c r="V46">
        <f t="shared" si="11"/>
        <v>514770</v>
      </c>
      <c r="W46">
        <f t="shared" si="11"/>
        <v>367803</v>
      </c>
      <c r="X46">
        <f t="shared" si="11"/>
        <v>262795</v>
      </c>
      <c r="Y46">
        <f t="shared" si="11"/>
        <v>187767</v>
      </c>
      <c r="Z46">
        <f t="shared" si="11"/>
        <v>134159</v>
      </c>
      <c r="AA46">
        <f t="shared" si="11"/>
        <v>95856</v>
      </c>
      <c r="AB46">
        <f t="shared" si="11"/>
        <v>68489</v>
      </c>
      <c r="AC46">
        <f t="shared" si="11"/>
        <v>48935</v>
      </c>
      <c r="AD46">
        <f t="shared" si="11"/>
        <v>34964</v>
      </c>
    </row>
    <row r="47" spans="1:30">
      <c r="A47" t="s">
        <v>48</v>
      </c>
      <c r="B47">
        <v>1846928</v>
      </c>
      <c r="C47">
        <v>1851433</v>
      </c>
      <c r="D47">
        <v>2125113</v>
      </c>
      <c r="E47">
        <v>2028635</v>
      </c>
      <c r="F47" t="str">
        <f>RIGHT(A47,1)</f>
        <v>D</v>
      </c>
      <c r="J47">
        <f t="shared" si="2"/>
        <v>1</v>
      </c>
      <c r="K47">
        <f t="shared" si="3"/>
        <v>1</v>
      </c>
      <c r="L47">
        <f t="shared" si="4"/>
        <v>1</v>
      </c>
      <c r="O47">
        <f t="shared" si="6"/>
        <v>1.1231</v>
      </c>
      <c r="R47">
        <f t="shared" si="7"/>
        <v>3698361</v>
      </c>
      <c r="S47">
        <f t="shared" si="8"/>
        <v>4153748</v>
      </c>
      <c r="T47">
        <f t="shared" si="9"/>
        <v>4665074</v>
      </c>
      <c r="U47">
        <f t="shared" si="11"/>
        <v>5239344</v>
      </c>
      <c r="V47">
        <f t="shared" si="11"/>
        <v>5884307</v>
      </c>
      <c r="W47">
        <f t="shared" si="11"/>
        <v>6608665</v>
      </c>
      <c r="X47">
        <f t="shared" si="11"/>
        <v>6608665</v>
      </c>
      <c r="Y47">
        <f t="shared" si="11"/>
        <v>6608665</v>
      </c>
      <c r="Z47">
        <f t="shared" si="11"/>
        <v>6608665</v>
      </c>
      <c r="AA47">
        <f t="shared" si="11"/>
        <v>6608665</v>
      </c>
      <c r="AB47">
        <f t="shared" si="11"/>
        <v>6608665</v>
      </c>
      <c r="AC47">
        <f t="shared" si="11"/>
        <v>6608665</v>
      </c>
      <c r="AD47">
        <f t="shared" si="11"/>
        <v>6608665</v>
      </c>
    </row>
    <row r="48" spans="1:30">
      <c r="A48" t="s">
        <v>49</v>
      </c>
      <c r="B48">
        <v>1987047</v>
      </c>
      <c r="C48">
        <v>1996208</v>
      </c>
      <c r="D48">
        <v>2053892</v>
      </c>
      <c r="E48">
        <v>1697247</v>
      </c>
      <c r="F48" t="str">
        <f>RIGHT(A48,1)</f>
        <v>D</v>
      </c>
      <c r="J48">
        <f t="shared" si="2"/>
        <v>1</v>
      </c>
      <c r="K48">
        <f t="shared" si="3"/>
        <v>0</v>
      </c>
      <c r="L48">
        <f t="shared" si="4"/>
        <v>0</v>
      </c>
      <c r="O48">
        <f t="shared" si="6"/>
        <v>0.94170000000000009</v>
      </c>
      <c r="R48">
        <f t="shared" si="7"/>
        <v>3983255</v>
      </c>
      <c r="S48">
        <f t="shared" si="8"/>
        <v>3751139</v>
      </c>
      <c r="T48">
        <f t="shared" si="9"/>
        <v>3532447</v>
      </c>
      <c r="U48">
        <f t="shared" si="11"/>
        <v>3326505</v>
      </c>
      <c r="V48">
        <f t="shared" si="11"/>
        <v>3132569</v>
      </c>
      <c r="W48">
        <f t="shared" si="11"/>
        <v>2949940</v>
      </c>
      <c r="X48">
        <f t="shared" si="11"/>
        <v>2777958</v>
      </c>
      <c r="Y48">
        <f t="shared" si="11"/>
        <v>2616003</v>
      </c>
      <c r="Z48">
        <f t="shared" si="11"/>
        <v>2463490</v>
      </c>
      <c r="AA48">
        <f t="shared" si="11"/>
        <v>2319868</v>
      </c>
      <c r="AB48">
        <f t="shared" si="11"/>
        <v>2184619</v>
      </c>
      <c r="AC48">
        <f t="shared" si="11"/>
        <v>2057255</v>
      </c>
      <c r="AD48">
        <f t="shared" si="11"/>
        <v>1937317</v>
      </c>
    </row>
    <row r="49" spans="1:30">
      <c r="A49" t="s">
        <v>50</v>
      </c>
      <c r="B49">
        <v>1334060</v>
      </c>
      <c r="C49">
        <v>1395231</v>
      </c>
      <c r="D49">
        <v>578655</v>
      </c>
      <c r="E49">
        <v>677663</v>
      </c>
      <c r="F49" t="str">
        <f>RIGHT(A49,1)</f>
        <v>D</v>
      </c>
      <c r="J49">
        <f t="shared" si="2"/>
        <v>0</v>
      </c>
      <c r="K49">
        <f t="shared" si="3"/>
        <v>0</v>
      </c>
      <c r="L49">
        <f t="shared" si="4"/>
        <v>0</v>
      </c>
      <c r="O49">
        <f t="shared" si="6"/>
        <v>0.46030000000000004</v>
      </c>
      <c r="R49">
        <f t="shared" si="7"/>
        <v>2729291</v>
      </c>
      <c r="S49">
        <f t="shared" si="8"/>
        <v>1256318</v>
      </c>
      <c r="T49">
        <f t="shared" si="9"/>
        <v>578283</v>
      </c>
      <c r="U49">
        <f t="shared" si="11"/>
        <v>266183</v>
      </c>
      <c r="V49">
        <f t="shared" si="11"/>
        <v>122524</v>
      </c>
      <c r="W49">
        <f t="shared" si="11"/>
        <v>56397</v>
      </c>
      <c r="X49">
        <f t="shared" si="11"/>
        <v>25959</v>
      </c>
      <c r="Y49">
        <f t="shared" si="11"/>
        <v>11948</v>
      </c>
      <c r="Z49">
        <f t="shared" si="11"/>
        <v>5499</v>
      </c>
      <c r="AA49">
        <f t="shared" si="11"/>
        <v>2531</v>
      </c>
      <c r="AB49">
        <f t="shared" si="11"/>
        <v>1165</v>
      </c>
      <c r="AC49">
        <f t="shared" si="11"/>
        <v>536</v>
      </c>
      <c r="AD49">
        <f t="shared" si="11"/>
        <v>246</v>
      </c>
    </row>
    <row r="50" spans="1:30">
      <c r="A50" t="s">
        <v>51</v>
      </c>
      <c r="B50">
        <v>2613354</v>
      </c>
      <c r="C50">
        <v>2837241</v>
      </c>
      <c r="D50">
        <v>431144</v>
      </c>
      <c r="E50">
        <v>434113</v>
      </c>
      <c r="F50" t="str">
        <f>RIGHT(A50,1)</f>
        <v>D</v>
      </c>
      <c r="J50">
        <f t="shared" si="2"/>
        <v>0</v>
      </c>
      <c r="K50">
        <f t="shared" si="3"/>
        <v>0</v>
      </c>
      <c r="L50">
        <f t="shared" si="4"/>
        <v>0</v>
      </c>
      <c r="O50">
        <f t="shared" si="6"/>
        <v>0.15870000000000001</v>
      </c>
      <c r="R50">
        <f t="shared" si="7"/>
        <v>5450595</v>
      </c>
      <c r="S50">
        <f t="shared" si="8"/>
        <v>865257</v>
      </c>
      <c r="T50">
        <f t="shared" si="9"/>
        <v>137316</v>
      </c>
      <c r="U50">
        <f t="shared" si="11"/>
        <v>21792</v>
      </c>
      <c r="V50">
        <f t="shared" si="11"/>
        <v>3458</v>
      </c>
      <c r="W50">
        <f t="shared" si="11"/>
        <v>548</v>
      </c>
      <c r="X50">
        <f t="shared" si="11"/>
        <v>86</v>
      </c>
      <c r="Y50">
        <f t="shared" si="11"/>
        <v>13</v>
      </c>
      <c r="Z50">
        <f t="shared" si="11"/>
        <v>2</v>
      </c>
      <c r="AA50">
        <f t="shared" si="11"/>
        <v>0</v>
      </c>
      <c r="AB50">
        <f t="shared" si="11"/>
        <v>0</v>
      </c>
      <c r="AC50">
        <f t="shared" si="11"/>
        <v>0</v>
      </c>
      <c r="AD50">
        <f t="shared" si="11"/>
        <v>0</v>
      </c>
    </row>
    <row r="51" spans="1:30">
      <c r="A51" t="s">
        <v>52</v>
      </c>
      <c r="B51">
        <v>992523</v>
      </c>
      <c r="C51">
        <v>1028501</v>
      </c>
      <c r="D51">
        <v>1995446</v>
      </c>
      <c r="E51">
        <v>1860524</v>
      </c>
      <c r="F51" t="str">
        <f>RIGHT(A51,1)</f>
        <v>D</v>
      </c>
      <c r="J51">
        <f t="shared" si="2"/>
        <v>1</v>
      </c>
      <c r="K51">
        <f t="shared" si="3"/>
        <v>1</v>
      </c>
      <c r="L51">
        <f t="shared" si="4"/>
        <v>1</v>
      </c>
      <c r="O51">
        <f t="shared" si="6"/>
        <v>1.9079000000000002</v>
      </c>
      <c r="R51">
        <f t="shared" si="7"/>
        <v>2021024</v>
      </c>
      <c r="S51">
        <f t="shared" si="8"/>
        <v>3855970</v>
      </c>
      <c r="T51">
        <f t="shared" si="9"/>
        <v>3855970</v>
      </c>
      <c r="U51">
        <f t="shared" si="11"/>
        <v>3855970</v>
      </c>
      <c r="V51">
        <f t="shared" si="11"/>
        <v>3855970</v>
      </c>
      <c r="W51">
        <f t="shared" si="11"/>
        <v>3855970</v>
      </c>
      <c r="X51">
        <f t="shared" si="11"/>
        <v>3855970</v>
      </c>
      <c r="Y51">
        <f t="shared" si="11"/>
        <v>3855970</v>
      </c>
      <c r="Z51">
        <f t="shared" si="11"/>
        <v>3855970</v>
      </c>
      <c r="AA51">
        <f t="shared" si="11"/>
        <v>3855970</v>
      </c>
      <c r="AB51">
        <f t="shared" si="11"/>
        <v>3855970</v>
      </c>
      <c r="AC51">
        <f t="shared" si="11"/>
        <v>3855970</v>
      </c>
      <c r="AD51">
        <f t="shared" si="11"/>
        <v>3855970</v>
      </c>
    </row>
    <row r="52" spans="1:30">
      <c r="A52" t="s">
        <v>53</v>
      </c>
      <c r="B52">
        <v>548989</v>
      </c>
      <c r="C52">
        <v>514636</v>
      </c>
      <c r="D52">
        <v>2770344</v>
      </c>
      <c r="E52">
        <v>3187897</v>
      </c>
      <c r="F52" t="str">
        <f>RIGHT(A52,1)</f>
        <v>D</v>
      </c>
      <c r="J52">
        <f t="shared" si="2"/>
        <v>1</v>
      </c>
      <c r="K52">
        <f t="shared" si="3"/>
        <v>1</v>
      </c>
      <c r="L52">
        <f t="shared" si="4"/>
        <v>1</v>
      </c>
      <c r="O52">
        <f t="shared" si="6"/>
        <v>5.6017999999999999</v>
      </c>
      <c r="R52">
        <f t="shared" si="7"/>
        <v>1063625</v>
      </c>
      <c r="S52">
        <f t="shared" si="8"/>
        <v>5958241</v>
      </c>
      <c r="T52">
        <f t="shared" si="9"/>
        <v>5958241</v>
      </c>
      <c r="U52">
        <f t="shared" si="11"/>
        <v>5958241</v>
      </c>
      <c r="V52">
        <f t="shared" si="11"/>
        <v>5958241</v>
      </c>
      <c r="W52">
        <f t="shared" si="11"/>
        <v>5958241</v>
      </c>
      <c r="X52">
        <f t="shared" si="11"/>
        <v>5958241</v>
      </c>
      <c r="Y52">
        <f t="shared" si="11"/>
        <v>5958241</v>
      </c>
      <c r="Z52">
        <f t="shared" si="11"/>
        <v>5958241</v>
      </c>
      <c r="AA52">
        <f t="shared" si="11"/>
        <v>5958241</v>
      </c>
      <c r="AB52">
        <f t="shared" si="11"/>
        <v>5958241</v>
      </c>
      <c r="AC52">
        <f t="shared" si="11"/>
        <v>5958241</v>
      </c>
      <c r="AD52">
        <f t="shared" si="11"/>
        <v>5958241</v>
      </c>
    </row>
    <row r="53" spans="1:30">
      <c r="A53" t="s">
        <v>54</v>
      </c>
      <c r="B53">
        <v>2115336</v>
      </c>
      <c r="C53">
        <v>2202769</v>
      </c>
      <c r="D53">
        <v>15339</v>
      </c>
      <c r="E53">
        <v>14652</v>
      </c>
      <c r="F53" t="str">
        <f>RIGHT(A53,1)</f>
        <v>D</v>
      </c>
      <c r="J53">
        <f t="shared" si="2"/>
        <v>0</v>
      </c>
      <c r="K53">
        <f t="shared" si="3"/>
        <v>0</v>
      </c>
      <c r="L53">
        <f t="shared" si="4"/>
        <v>0</v>
      </c>
      <c r="O53">
        <f t="shared" si="6"/>
        <v>6.9000000000000008E-3</v>
      </c>
      <c r="R53">
        <f t="shared" si="7"/>
        <v>4318105</v>
      </c>
      <c r="S53">
        <f t="shared" si="8"/>
        <v>29991</v>
      </c>
      <c r="T53">
        <f t="shared" si="9"/>
        <v>206</v>
      </c>
      <c r="U53">
        <f t="shared" si="11"/>
        <v>1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  <c r="AC53">
        <f t="shared" si="11"/>
        <v>0</v>
      </c>
      <c r="AD53">
        <f t="shared" si="11"/>
        <v>0</v>
      </c>
    </row>
    <row r="54" spans="1:30">
      <c r="A54" t="s">
        <v>55</v>
      </c>
      <c r="B54">
        <v>2548438</v>
      </c>
      <c r="C54">
        <v>2577213</v>
      </c>
      <c r="D54">
        <v>37986</v>
      </c>
      <c r="E54">
        <v>37766</v>
      </c>
      <c r="F54" t="str">
        <f>RIGHT(A54,1)</f>
        <v>D</v>
      </c>
      <c r="J54">
        <f t="shared" si="2"/>
        <v>0</v>
      </c>
      <c r="K54">
        <f t="shared" si="3"/>
        <v>0</v>
      </c>
      <c r="L54">
        <f t="shared" si="4"/>
        <v>0</v>
      </c>
      <c r="M54" t="s">
        <v>27</v>
      </c>
      <c r="O54">
        <f t="shared" si="6"/>
        <v>1.4700000000000001E-2</v>
      </c>
      <c r="R54">
        <f t="shared" si="7"/>
        <v>5125651</v>
      </c>
      <c r="S54">
        <f t="shared" si="8"/>
        <v>75752</v>
      </c>
      <c r="T54">
        <f t="shared" si="9"/>
        <v>1113</v>
      </c>
      <c r="U54">
        <f t="shared" si="11"/>
        <v>16</v>
      </c>
      <c r="V54">
        <f t="shared" si="11"/>
        <v>0</v>
      </c>
      <c r="W54">
        <f t="shared" si="11"/>
        <v>0</v>
      </c>
      <c r="X54">
        <f t="shared" si="11"/>
        <v>0</v>
      </c>
      <c r="Y54">
        <f t="shared" si="11"/>
        <v>0</v>
      </c>
      <c r="Z54">
        <f t="shared" si="11"/>
        <v>0</v>
      </c>
      <c r="AA54">
        <f t="shared" si="11"/>
        <v>0</v>
      </c>
      <c r="AB54">
        <f t="shared" si="11"/>
        <v>0</v>
      </c>
      <c r="AC54">
        <f t="shared" si="11"/>
        <v>0</v>
      </c>
      <c r="AD54">
        <f t="shared" si="11"/>
        <v>0</v>
      </c>
    </row>
    <row r="55" spans="1:30">
      <c r="A55">
        <f>COUNTA(A2:A54)</f>
        <v>50</v>
      </c>
      <c r="G55">
        <f>SUM(B44:C54)</f>
        <v>36530387</v>
      </c>
      <c r="H55">
        <f>SUM(D44:E54)</f>
        <v>27478614</v>
      </c>
      <c r="M55">
        <f>SUM(L44:L54)</f>
        <v>4</v>
      </c>
      <c r="N55" t="s">
        <v>56</v>
      </c>
    </row>
    <row r="56" spans="1:30">
      <c r="N56">
        <f>SUM(M2:M55)</f>
        <v>19</v>
      </c>
    </row>
  </sheetData>
  <sortState ref="A2:F51">
    <sortCondition ref="F2:F51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revision>0</cp:revision>
  <dcterms:created xsi:type="dcterms:W3CDTF">2016-10-18T10:14:46Z</dcterms:created>
  <dcterms:modified xsi:type="dcterms:W3CDTF">2016-10-19T20:11:02Z</dcterms:modified>
  <dc:language>en-US</dc:language>
</cp:coreProperties>
</file>