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<sst xmlns="http://schemas.openxmlformats.org/spreadsheetml/2006/main" count="12" uniqueCount="12">
  <si>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Data</t>
  </si>
  <si>
    <t>Dzień tygodnia</t>
  </si>
  <si>
    <t>Granit rano</t>
  </si>
  <si>
    <t>Bazalt rano</t>
  </si>
  <si>
    <t>Ułożony granit rano</t>
  </si>
  <si>
    <t>Ułożony bazalt rano</t>
  </si>
  <si>
    <t>Ułożony granit</t>
  </si>
  <si>
    <t>Ułożony bazalt</t>
  </si>
  <si>
    <t>Granit wieczorem</t>
  </si>
  <si>
    <t>Bazalt wieczorem</t>
  </si>
  <si>
    <t>Dostawa granitu</t>
  </si>
  <si>
    <t>Dostawa bazaltu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</si>
</sst>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80"/>
  <sheetViews>
    <sheetView windowProtection="false" showFormulas="false" showGridLines="true" showRowColHeaders="true" showZeros="true" rightToLeft="false" tabSelected="true" showOutlineSymbols="true" defaultGridColor="true" view="normal" topLeftCell="A267" colorId="64" zoomScale="85" zoomScaleNormal="85" zoomScalePageLayoutView="100" workbookViewId="0">
      <selection pane="topLeft" activeCell="L280" activeCellId="0" sqref="L280"/>
    </sheetView>
  </sheetViews>
  <sheetFormatPr defaultRowHeight="12.8"/>
  <cols>
    <col collapsed="false" hidden="false" max="1" min="1" style="0" width="11.5204081632653"/>
    <col collapsed="false" hidden="false" max="2" min="2" style="0" width="13.0765306122449"/>
    <col collapsed="false" hidden="false" max="4" min="3" style="0" width="11.5204081632653"/>
    <col collapsed="false" hidden="false" max="5" min="5" style="0" width="17"/>
    <col collapsed="false" hidden="false" max="7" min="6" style="0" width="17.3214285714286"/>
    <col collapsed="false" hidden="false" max="9" min="8" style="0" width="16.6683673469388"/>
    <col collapsed="false" hidden="false" max="10" min="10" style="0" width="14.8673469387755"/>
    <col collapsed="false" hidden="false" max="11" min="11" style="0" width="15.1989795918367"/>
    <col collapsed="false" hidden="false" max="12" min="12" style="0" width="15.0357142857143"/>
    <col collapsed="false" hidden="false" max="1025" min="13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2.8" hidden="false" customHeight="false" outlineLevel="0" collapsed="false">
      <c r="A4" s="1" t="n">
        <f aca="false">DATE(2013,3,1)</f>
        <v>41334</v>
      </c>
      <c r="B4" s="0" t="n">
        <f aca="false">WEEKDAY(A4)</f>
        <v>6</v>
      </c>
      <c r="C4" s="0" t="n">
        <v>500</v>
      </c>
      <c r="D4" s="0" t="n">
        <v>200</v>
      </c>
      <c r="E4" s="0" t="n">
        <v>0</v>
      </c>
      <c r="F4" s="0" t="n">
        <v>0</v>
      </c>
      <c r="G4" s="0" t="n">
        <f aca="false">IF(OR(B4=1,B4=2,B4=3,B4=4,B4=5),IF(C4&gt;=20 * 4.5,4.5 * 20, 4.5 * 10),0)</f>
        <v>0</v>
      </c>
      <c r="H4" s="0" t="n">
        <f aca="false">IF(OR(B4=1,B4=2,B4=3,B4=4,B4=5),IF(C4&gt;=20 * 4.5,0, 3.8 * 10),0)</f>
        <v>0</v>
      </c>
      <c r="I4" s="0" t="n">
        <f aca="false">C4-G4</f>
        <v>500</v>
      </c>
      <c r="J4" s="0" t="n">
        <f aca="false">D4-H4</f>
        <v>200</v>
      </c>
      <c r="K4" s="0" t="n">
        <f aca="false">IF(I4&lt;40,3*32,IF(I4&lt;=100,32,0))</f>
        <v>0</v>
      </c>
      <c r="L4" s="0" t="n">
        <f aca="false">IF(OR(B4=1,B4=3),28,0)</f>
        <v>0</v>
      </c>
    </row>
    <row r="5" customFormat="false" ht="12.8" hidden="false" customHeight="false" outlineLevel="0" collapsed="false">
      <c r="A5" s="1" t="n">
        <f aca="false">DATE(2013,3,2)</f>
        <v>41335</v>
      </c>
      <c r="B5" s="0" t="n">
        <f aca="false">WEEKDAY(A5)</f>
        <v>7</v>
      </c>
      <c r="C5" s="0" t="n">
        <f aca="false">I4+K4</f>
        <v>500</v>
      </c>
      <c r="D5" s="0" t="n">
        <f aca="false">J4+L4</f>
        <v>200</v>
      </c>
      <c r="E5" s="0" t="n">
        <f aca="false">E4+G4</f>
        <v>0</v>
      </c>
      <c r="F5" s="0" t="n">
        <f aca="false">F4+H4</f>
        <v>0</v>
      </c>
      <c r="G5" s="0" t="n">
        <f aca="false">IF(OR(B5=1,B5=2,B5=3,B5=4,B5=5),IF(C5&gt;=20 * 4.5,4.5 * 20, 4.5 * 10),0)</f>
        <v>0</v>
      </c>
      <c r="H5" s="0" t="n">
        <f aca="false">IF(OR(B5=1,B5=2,B5=3,B5=4,B5=5),IF(C5&gt;=20 * 4.5,0, 3.8 * 10),0)</f>
        <v>0</v>
      </c>
      <c r="I5" s="0" t="n">
        <f aca="false">C5-G5</f>
        <v>500</v>
      </c>
      <c r="J5" s="0" t="n">
        <f aca="false">D5-H5</f>
        <v>200</v>
      </c>
      <c r="K5" s="0" t="n">
        <f aca="false">IF(I5&lt;40,3*32,IF(I5&lt;=100,32,0))</f>
        <v>0</v>
      </c>
      <c r="L5" s="0" t="n">
        <f aca="false">IF(OR(B5=1,B5=3),28,0)</f>
        <v>0</v>
      </c>
    </row>
    <row r="6" customFormat="false" ht="12.8" hidden="false" customHeight="false" outlineLevel="0" collapsed="false">
      <c r="A6" s="1" t="n">
        <f aca="false">A5+1</f>
        <v>41336</v>
      </c>
      <c r="B6" s="0" t="n">
        <f aca="false">WEEKDAY(A6)</f>
        <v>1</v>
      </c>
      <c r="C6" s="0" t="n">
        <f aca="false">I5+K5</f>
        <v>500</v>
      </c>
      <c r="D6" s="0" t="n">
        <f aca="false">J5+L5</f>
        <v>200</v>
      </c>
      <c r="E6" s="0" t="n">
        <f aca="false">E5+G5</f>
        <v>0</v>
      </c>
      <c r="F6" s="0" t="n">
        <f aca="false">F5+H5</f>
        <v>0</v>
      </c>
      <c r="G6" s="0" t="n">
        <f aca="false">IF(OR(B6=1,B6=2,B6=3,B6=4,B6=5),IF(C6&gt;=20 * 4.5,4.5 * 20, 4.5 * 10),0)</f>
        <v>90</v>
      </c>
      <c r="H6" s="0" t="n">
        <f aca="false">IF(OR(B6=1,B6=2,B6=3,B6=4,B6=5),IF(C6&gt;=20 * 4.5,0, 3.8 * 10),0)</f>
        <v>0</v>
      </c>
      <c r="I6" s="0" t="n">
        <f aca="false">C6-G6</f>
        <v>410</v>
      </c>
      <c r="J6" s="0" t="n">
        <f aca="false">D6-H6</f>
        <v>200</v>
      </c>
      <c r="K6" s="0" t="n">
        <f aca="false">IF(I6&lt;40,3*32,IF(I6&lt;=100,32,0))</f>
        <v>0</v>
      </c>
      <c r="L6" s="0" t="n">
        <f aca="false">IF(OR(B6=1,B6=3),28,0)</f>
        <v>28</v>
      </c>
    </row>
    <row r="7" customFormat="false" ht="12.8" hidden="false" customHeight="false" outlineLevel="0" collapsed="false">
      <c r="A7" s="1" t="n">
        <f aca="false">A6+1</f>
        <v>41337</v>
      </c>
      <c r="B7" s="0" t="n">
        <f aca="false">WEEKDAY(A7)</f>
        <v>2</v>
      </c>
      <c r="C7" s="0" t="n">
        <f aca="false">I6+K6</f>
        <v>410</v>
      </c>
      <c r="D7" s="0" t="n">
        <f aca="false">J6+L6</f>
        <v>228</v>
      </c>
      <c r="E7" s="0" t="n">
        <f aca="false">E6+G6</f>
        <v>90</v>
      </c>
      <c r="F7" s="0" t="n">
        <f aca="false">F6+H6</f>
        <v>0</v>
      </c>
      <c r="G7" s="0" t="n">
        <f aca="false">IF(OR(B7=1,B7=2,B7=3,B7=4,B7=5),IF(C7&gt;=20 * 4.5,4.5 * 20, 4.5 * 10),0)</f>
        <v>90</v>
      </c>
      <c r="H7" s="0" t="n">
        <f aca="false">IF(OR(B7=1,B7=2,B7=3,B7=4,B7=5),IF(C7&gt;=20 * 4.5,0, 3.8 * 10),0)</f>
        <v>0</v>
      </c>
      <c r="I7" s="0" t="n">
        <f aca="false">C7-G7</f>
        <v>320</v>
      </c>
      <c r="J7" s="0" t="n">
        <f aca="false">D7-H7</f>
        <v>228</v>
      </c>
      <c r="K7" s="0" t="n">
        <f aca="false">IF(I7&lt;40,3*32,IF(I7&lt;=100,32,0))</f>
        <v>0</v>
      </c>
      <c r="L7" s="0" t="n">
        <f aca="false">IF(OR(B7=1,B7=3),28,0)</f>
        <v>0</v>
      </c>
    </row>
    <row r="8" customFormat="false" ht="12.8" hidden="false" customHeight="false" outlineLevel="0" collapsed="false">
      <c r="A8" s="1" t="n">
        <f aca="false">A7+1</f>
        <v>41338</v>
      </c>
      <c r="B8" s="0" t="n">
        <f aca="false">WEEKDAY(A8)</f>
        <v>3</v>
      </c>
      <c r="C8" s="0" t="n">
        <f aca="false">I7+K7</f>
        <v>320</v>
      </c>
      <c r="D8" s="0" t="n">
        <f aca="false">J7+L7</f>
        <v>228</v>
      </c>
      <c r="E8" s="0" t="n">
        <f aca="false">E7+G7</f>
        <v>180</v>
      </c>
      <c r="F8" s="0" t="n">
        <f aca="false">F7+H7</f>
        <v>0</v>
      </c>
      <c r="G8" s="0" t="n">
        <f aca="false">IF(OR(B8=1,B8=2,B8=3,B8=4,B8=5),IF(C8&gt;=20 * 4.5,4.5 * 20, 4.5 * 10),0)</f>
        <v>90</v>
      </c>
      <c r="H8" s="0" t="n">
        <f aca="false">IF(OR(B8=1,B8=2,B8=3,B8=4,B8=5),IF(C8&gt;=20 * 4.5,0, 3.8 * 10),0)</f>
        <v>0</v>
      </c>
      <c r="I8" s="0" t="n">
        <f aca="false">C8-G8</f>
        <v>230</v>
      </c>
      <c r="J8" s="0" t="n">
        <f aca="false">D8-H8</f>
        <v>228</v>
      </c>
      <c r="K8" s="0" t="n">
        <f aca="false">IF(I8&lt;40,3*32,IF(I8&lt;=100,32,0))</f>
        <v>0</v>
      </c>
      <c r="L8" s="0" t="n">
        <f aca="false">IF(OR(B8=1,B8=3),28,0)</f>
        <v>28</v>
      </c>
    </row>
    <row r="9" customFormat="false" ht="12.8" hidden="false" customHeight="false" outlineLevel="0" collapsed="false">
      <c r="A9" s="1" t="n">
        <f aca="false">A8+1</f>
        <v>41339</v>
      </c>
      <c r="B9" s="0" t="n">
        <f aca="false">WEEKDAY(A9)</f>
        <v>4</v>
      </c>
      <c r="C9" s="0" t="n">
        <f aca="false">I8+K8</f>
        <v>230</v>
      </c>
      <c r="D9" s="0" t="n">
        <f aca="false">J8+L8</f>
        <v>256</v>
      </c>
      <c r="E9" s="0" t="n">
        <f aca="false">E8+G8</f>
        <v>270</v>
      </c>
      <c r="F9" s="0" t="n">
        <f aca="false">F8+H8</f>
        <v>0</v>
      </c>
      <c r="G9" s="0" t="n">
        <f aca="false">IF(OR(B9=1,B9=2,B9=3,B9=4,B9=5),IF(C9&gt;=20 * 4.5,4.5 * 20, 4.5 * 10),0)</f>
        <v>90</v>
      </c>
      <c r="H9" s="0" t="n">
        <f aca="false">IF(OR(B9=1,B9=2,B9=3,B9=4,B9=5),IF(C9&gt;=20 * 4.5,0, 3.8 * 10),0)</f>
        <v>0</v>
      </c>
      <c r="I9" s="0" t="n">
        <f aca="false">C9-G9</f>
        <v>140</v>
      </c>
      <c r="J9" s="0" t="n">
        <f aca="false">D9-H9</f>
        <v>256</v>
      </c>
      <c r="K9" s="0" t="n">
        <f aca="false">IF(I9&lt;40,3*32,IF(I9&lt;=100,32,0))</f>
        <v>0</v>
      </c>
      <c r="L9" s="0" t="n">
        <f aca="false">IF(OR(B9=1,B9=3),28,0)</f>
        <v>0</v>
      </c>
    </row>
    <row r="10" customFormat="false" ht="12.8" hidden="false" customHeight="false" outlineLevel="0" collapsed="false">
      <c r="A10" s="1" t="n">
        <f aca="false">A9+1</f>
        <v>41340</v>
      </c>
      <c r="B10" s="0" t="n">
        <f aca="false">WEEKDAY(A10)</f>
        <v>5</v>
      </c>
      <c r="C10" s="0" t="n">
        <f aca="false">I9+K9</f>
        <v>140</v>
      </c>
      <c r="D10" s="0" t="n">
        <f aca="false">J9+L9</f>
        <v>256</v>
      </c>
      <c r="E10" s="0" t="n">
        <f aca="false">E9+G9</f>
        <v>360</v>
      </c>
      <c r="F10" s="0" t="n">
        <f aca="false">F9+H9</f>
        <v>0</v>
      </c>
      <c r="G10" s="0" t="n">
        <f aca="false">IF(OR(B10=1,B10=2,B10=3,B10=4,B10=5),IF(C10&gt;=20 * 4.5,4.5 * 20, 4.5 * 10),0)</f>
        <v>90</v>
      </c>
      <c r="H10" s="0" t="n">
        <f aca="false">IF(OR(B10=1,B10=2,B10=3,B10=4,B10=5),IF(C10&gt;=20 * 4.5,0, 3.8 * 10),0)</f>
        <v>0</v>
      </c>
      <c r="I10" s="0" t="n">
        <f aca="false">C10-G10</f>
        <v>50</v>
      </c>
      <c r="J10" s="0" t="n">
        <f aca="false">D10-H10</f>
        <v>256</v>
      </c>
      <c r="K10" s="0" t="n">
        <f aca="false">IF(I10&lt;40,3*32,IF(I10&lt;=100,32,0))</f>
        <v>32</v>
      </c>
      <c r="L10" s="0" t="n">
        <f aca="false">IF(OR(B10=1,B10=3),28,0)</f>
        <v>0</v>
      </c>
    </row>
    <row r="11" customFormat="false" ht="12.8" hidden="false" customHeight="false" outlineLevel="0" collapsed="false">
      <c r="A11" s="1" t="n">
        <f aca="false">A10+1</f>
        <v>41341</v>
      </c>
      <c r="B11" s="0" t="n">
        <f aca="false">WEEKDAY(A11)</f>
        <v>6</v>
      </c>
      <c r="C11" s="0" t="n">
        <f aca="false">I10+K10</f>
        <v>82</v>
      </c>
      <c r="D11" s="0" t="n">
        <f aca="false">J10+L10</f>
        <v>256</v>
      </c>
      <c r="E11" s="0" t="n">
        <f aca="false">E10+G10</f>
        <v>450</v>
      </c>
      <c r="F11" s="0" t="n">
        <f aca="false">F10+H10</f>
        <v>0</v>
      </c>
      <c r="G11" s="0" t="n">
        <f aca="false">IF(OR(B11=1,B11=2,B11=3,B11=4,B11=5),IF(C11&gt;=20 * 4.5,4.5 * 20, 4.5 * 10),0)</f>
        <v>0</v>
      </c>
      <c r="H11" s="0" t="n">
        <f aca="false">IF(OR(B11=1,B11=2,B11=3,B11=4,B11=5),IF(C11&gt;=20 * 4.5,0, 3.8 * 10),0)</f>
        <v>0</v>
      </c>
      <c r="I11" s="0" t="n">
        <f aca="false">C11-G11</f>
        <v>82</v>
      </c>
      <c r="J11" s="0" t="n">
        <f aca="false">D11-H11</f>
        <v>256</v>
      </c>
      <c r="K11" s="0" t="n">
        <f aca="false">IF(I11&lt;40,3*32,IF(I11&lt;=100,32,0))</f>
        <v>32</v>
      </c>
      <c r="L11" s="0" t="n">
        <f aca="false">IF(OR(B11=1,B11=3),28,0)</f>
        <v>0</v>
      </c>
    </row>
    <row r="12" customFormat="false" ht="12.8" hidden="false" customHeight="false" outlineLevel="0" collapsed="false">
      <c r="A12" s="1" t="n">
        <f aca="false">A11+1</f>
        <v>41342</v>
      </c>
      <c r="B12" s="0" t="n">
        <f aca="false">WEEKDAY(A12)</f>
        <v>7</v>
      </c>
      <c r="C12" s="0" t="n">
        <f aca="false">I11+K11</f>
        <v>114</v>
      </c>
      <c r="D12" s="0" t="n">
        <f aca="false">J11+L11</f>
        <v>256</v>
      </c>
      <c r="E12" s="0" t="n">
        <f aca="false">E11+G11</f>
        <v>450</v>
      </c>
      <c r="F12" s="0" t="n">
        <f aca="false">F11+H11</f>
        <v>0</v>
      </c>
      <c r="G12" s="0" t="n">
        <f aca="false">IF(OR(B12=1,B12=2,B12=3,B12=4,B12=5),IF(C12&gt;=20 * 4.5,4.5 * 20, 4.5 * 10),0)</f>
        <v>0</v>
      </c>
      <c r="H12" s="0" t="n">
        <f aca="false">IF(OR(B12=1,B12=2,B12=3,B12=4,B12=5),IF(C12&gt;=20 * 4.5,0, 3.8 * 10),0)</f>
        <v>0</v>
      </c>
      <c r="I12" s="0" t="n">
        <f aca="false">C12-G12</f>
        <v>114</v>
      </c>
      <c r="J12" s="0" t="n">
        <f aca="false">D12-H12</f>
        <v>256</v>
      </c>
      <c r="K12" s="0" t="n">
        <f aca="false">IF(I12&lt;40,3*32,IF(I12&lt;=100,32,0))</f>
        <v>0</v>
      </c>
      <c r="L12" s="0" t="n">
        <f aca="false">IF(OR(B12=1,B12=3),28,0)</f>
        <v>0</v>
      </c>
    </row>
    <row r="13" customFormat="false" ht="12.8" hidden="false" customHeight="false" outlineLevel="0" collapsed="false">
      <c r="A13" s="1" t="n">
        <f aca="false">A12+1</f>
        <v>41343</v>
      </c>
      <c r="B13" s="0" t="n">
        <f aca="false">WEEKDAY(A13)</f>
        <v>1</v>
      </c>
      <c r="C13" s="0" t="n">
        <f aca="false">I12+K12</f>
        <v>114</v>
      </c>
      <c r="D13" s="0" t="n">
        <f aca="false">J12+L12</f>
        <v>256</v>
      </c>
      <c r="E13" s="0" t="n">
        <f aca="false">E12+G12</f>
        <v>450</v>
      </c>
      <c r="F13" s="0" t="n">
        <f aca="false">F12+H12</f>
        <v>0</v>
      </c>
      <c r="G13" s="0" t="n">
        <f aca="false">IF(OR(B13=1,B13=2,B13=3,B13=4,B13=5),IF(C13&gt;=20 * 4.5,4.5 * 20, 4.5 * 10),0)</f>
        <v>90</v>
      </c>
      <c r="H13" s="0" t="n">
        <f aca="false">IF(OR(B13=1,B13=2,B13=3,B13=4,B13=5),IF(C13&gt;=20 * 4.5,0, 3.8 * 10),0)</f>
        <v>0</v>
      </c>
      <c r="I13" s="0" t="n">
        <f aca="false">C13-G13</f>
        <v>24</v>
      </c>
      <c r="J13" s="0" t="n">
        <f aca="false">D13-H13</f>
        <v>256</v>
      </c>
      <c r="K13" s="0" t="n">
        <f aca="false">IF(I13&lt;40,3*32,IF(I13&lt;=100,32,0))</f>
        <v>96</v>
      </c>
      <c r="L13" s="0" t="n">
        <f aca="false">IF(OR(B13=1,B13=3),28,0)</f>
        <v>28</v>
      </c>
    </row>
    <row r="14" customFormat="false" ht="12.8" hidden="false" customHeight="false" outlineLevel="0" collapsed="false">
      <c r="A14" s="1" t="n">
        <f aca="false">A13+1</f>
        <v>41344</v>
      </c>
      <c r="B14" s="0" t="n">
        <f aca="false">WEEKDAY(A14)</f>
        <v>2</v>
      </c>
      <c r="C14" s="0" t="n">
        <f aca="false">I13+K13</f>
        <v>120</v>
      </c>
      <c r="D14" s="0" t="n">
        <f aca="false">J13+L13</f>
        <v>284</v>
      </c>
      <c r="E14" s="0" t="n">
        <f aca="false">E13+G13</f>
        <v>540</v>
      </c>
      <c r="F14" s="0" t="n">
        <f aca="false">F13+H13</f>
        <v>0</v>
      </c>
      <c r="G14" s="0" t="n">
        <f aca="false">IF(OR(B14=1,B14=2,B14=3,B14=4,B14=5),IF(C14&gt;=20 * 4.5,4.5 * 20, 4.5 * 10),0)</f>
        <v>90</v>
      </c>
      <c r="H14" s="0" t="n">
        <f aca="false">IF(OR(B14=1,B14=2,B14=3,B14=4,B14=5),IF(C14&gt;=20 * 4.5,0, 3.8 * 10),0)</f>
        <v>0</v>
      </c>
      <c r="I14" s="0" t="n">
        <f aca="false">C14-G14</f>
        <v>30</v>
      </c>
      <c r="J14" s="0" t="n">
        <f aca="false">D14-H14</f>
        <v>284</v>
      </c>
      <c r="K14" s="0" t="n">
        <f aca="false">IF(I14&lt;40,3*32,IF(I14&lt;=100,32,0))</f>
        <v>96</v>
      </c>
      <c r="L14" s="0" t="n">
        <f aca="false">IF(OR(B14=1,B14=3),28,0)</f>
        <v>0</v>
      </c>
    </row>
    <row r="15" customFormat="false" ht="12.8" hidden="false" customHeight="false" outlineLevel="0" collapsed="false">
      <c r="A15" s="1" t="n">
        <f aca="false">A14+1</f>
        <v>41345</v>
      </c>
      <c r="B15" s="0" t="n">
        <f aca="false">WEEKDAY(A15)</f>
        <v>3</v>
      </c>
      <c r="C15" s="0" t="n">
        <f aca="false">I14+K14</f>
        <v>126</v>
      </c>
      <c r="D15" s="0" t="n">
        <f aca="false">J14+L14</f>
        <v>284</v>
      </c>
      <c r="E15" s="0" t="n">
        <f aca="false">E14+G14</f>
        <v>630</v>
      </c>
      <c r="F15" s="0" t="n">
        <f aca="false">F14+H14</f>
        <v>0</v>
      </c>
      <c r="G15" s="0" t="n">
        <f aca="false">IF(OR(B15=1,B15=2,B15=3,B15=4,B15=5),IF(C15&gt;=20 * 4.5,4.5 * 20, 4.5 * 10),0)</f>
        <v>90</v>
      </c>
      <c r="H15" s="0" t="n">
        <f aca="false">IF(OR(B15=1,B15=2,B15=3,B15=4,B15=5),IF(C15&gt;=20 * 4.5,0, 3.8 * 10),0)</f>
        <v>0</v>
      </c>
      <c r="I15" s="0" t="n">
        <f aca="false">C15-G15</f>
        <v>36</v>
      </c>
      <c r="J15" s="0" t="n">
        <f aca="false">D15-H15</f>
        <v>284</v>
      </c>
      <c r="K15" s="0" t="n">
        <f aca="false">IF(I15&lt;40,3*32,IF(I15&lt;=100,32,0))</f>
        <v>96</v>
      </c>
      <c r="L15" s="0" t="n">
        <f aca="false">IF(OR(B15=1,B15=3),28,0)</f>
        <v>28</v>
      </c>
    </row>
    <row r="16" customFormat="false" ht="12.8" hidden="false" customHeight="false" outlineLevel="0" collapsed="false">
      <c r="A16" s="1" t="n">
        <f aca="false">A15+1</f>
        <v>41346</v>
      </c>
      <c r="B16" s="0" t="n">
        <f aca="false">WEEKDAY(A16)</f>
        <v>4</v>
      </c>
      <c r="C16" s="0" t="n">
        <f aca="false">I15+K15</f>
        <v>132</v>
      </c>
      <c r="D16" s="0" t="n">
        <f aca="false">J15+L15</f>
        <v>312</v>
      </c>
      <c r="E16" s="0" t="n">
        <f aca="false">E15+G15</f>
        <v>720</v>
      </c>
      <c r="F16" s="0" t="n">
        <f aca="false">F15+H15</f>
        <v>0</v>
      </c>
      <c r="G16" s="0" t="n">
        <f aca="false">IF(OR(B16=1,B16=2,B16=3,B16=4,B16=5),IF(C16&gt;=20 * 4.5,4.5 * 20, 4.5 * 10),0)</f>
        <v>90</v>
      </c>
      <c r="H16" s="0" t="n">
        <f aca="false">IF(OR(B16=1,B16=2,B16=3,B16=4,B16=5),IF(C16&gt;=20 * 4.5,0, 3.8 * 10),0)</f>
        <v>0</v>
      </c>
      <c r="I16" s="0" t="n">
        <f aca="false">C16-G16</f>
        <v>42</v>
      </c>
      <c r="J16" s="0" t="n">
        <f aca="false">D16-H16</f>
        <v>312</v>
      </c>
      <c r="K16" s="0" t="n">
        <f aca="false">IF(I16&lt;40,3*32,IF(I16&lt;=100,32,0))</f>
        <v>32</v>
      </c>
      <c r="L16" s="0" t="n">
        <f aca="false">IF(OR(B16=1,B16=3),28,0)</f>
        <v>0</v>
      </c>
    </row>
    <row r="17" customFormat="false" ht="12.8" hidden="false" customHeight="false" outlineLevel="0" collapsed="false">
      <c r="A17" s="1" t="n">
        <f aca="false">A16+1</f>
        <v>41347</v>
      </c>
      <c r="B17" s="0" t="n">
        <f aca="false">WEEKDAY(A17)</f>
        <v>5</v>
      </c>
      <c r="C17" s="0" t="n">
        <f aca="false">I16+K16</f>
        <v>74</v>
      </c>
      <c r="D17" s="0" t="n">
        <f aca="false">J16+L16</f>
        <v>312</v>
      </c>
      <c r="E17" s="0" t="n">
        <f aca="false">E16+G16</f>
        <v>810</v>
      </c>
      <c r="F17" s="0" t="n">
        <f aca="false">F16+H16</f>
        <v>0</v>
      </c>
      <c r="G17" s="0" t="n">
        <f aca="false">IF(OR(B17=1,B17=2,B17=3,B17=4,B17=5),IF(C17&gt;=20 * 4.5,4.5 * 20, 4.5 * 10),0)</f>
        <v>45</v>
      </c>
      <c r="H17" s="0" t="n">
        <f aca="false">IF(OR(B17=1,B17=2,B17=3,B17=4,B17=5),IF(C17&gt;=20 * 4.5,0, 3.8 * 10),0)</f>
        <v>38</v>
      </c>
      <c r="I17" s="0" t="n">
        <f aca="false">C17-G17</f>
        <v>29</v>
      </c>
      <c r="J17" s="0" t="n">
        <f aca="false">D17-H17</f>
        <v>274</v>
      </c>
      <c r="K17" s="0" t="n">
        <f aca="false">IF(I17&lt;40,3*32,IF(I17&lt;=100,32,0))</f>
        <v>96</v>
      </c>
      <c r="L17" s="0" t="n">
        <f aca="false">IF(OR(B17=1,B17=3),28,0)</f>
        <v>0</v>
      </c>
    </row>
    <row r="18" customFormat="false" ht="12.8" hidden="false" customHeight="false" outlineLevel="0" collapsed="false">
      <c r="A18" s="1" t="n">
        <f aca="false">A17+1</f>
        <v>41348</v>
      </c>
      <c r="B18" s="0" t="n">
        <f aca="false">WEEKDAY(A18)</f>
        <v>6</v>
      </c>
      <c r="C18" s="0" t="n">
        <f aca="false">I17+K17</f>
        <v>125</v>
      </c>
      <c r="D18" s="0" t="n">
        <f aca="false">J17+L17</f>
        <v>274</v>
      </c>
      <c r="E18" s="0" t="n">
        <f aca="false">E17+G17</f>
        <v>855</v>
      </c>
      <c r="F18" s="0" t="n">
        <f aca="false">F17+H17</f>
        <v>38</v>
      </c>
      <c r="G18" s="0" t="n">
        <f aca="false">IF(OR(B18=1,B18=2,B18=3,B18=4,B18=5),IF(C18&gt;=20 * 4.5,4.5 * 20, 4.5 * 10),0)</f>
        <v>0</v>
      </c>
      <c r="H18" s="0" t="n">
        <f aca="false">IF(OR(B18=1,B18=2,B18=3,B18=4,B18=5),IF(C18&gt;=20 * 4.5,0, 3.8 * 10),0)</f>
        <v>0</v>
      </c>
      <c r="I18" s="0" t="n">
        <f aca="false">C18-G18</f>
        <v>125</v>
      </c>
      <c r="J18" s="0" t="n">
        <f aca="false">D18-H18</f>
        <v>274</v>
      </c>
      <c r="K18" s="0" t="n">
        <f aca="false">IF(I18&lt;40,3*32,IF(I18&lt;=100,32,0))</f>
        <v>0</v>
      </c>
      <c r="L18" s="0" t="n">
        <f aca="false">IF(OR(B18=1,B18=3),28,0)</f>
        <v>0</v>
      </c>
    </row>
    <row r="19" customFormat="false" ht="12.8" hidden="false" customHeight="false" outlineLevel="0" collapsed="false">
      <c r="A19" s="1" t="n">
        <f aca="false">A18+1</f>
        <v>41349</v>
      </c>
      <c r="B19" s="0" t="n">
        <f aca="false">WEEKDAY(A19)</f>
        <v>7</v>
      </c>
      <c r="C19" s="0" t="n">
        <f aca="false">I18+K18</f>
        <v>125</v>
      </c>
      <c r="D19" s="0" t="n">
        <f aca="false">J18+L18</f>
        <v>274</v>
      </c>
      <c r="E19" s="0" t="n">
        <f aca="false">E18+G18</f>
        <v>855</v>
      </c>
      <c r="F19" s="0" t="n">
        <f aca="false">F18+H18</f>
        <v>38</v>
      </c>
      <c r="G19" s="0" t="n">
        <f aca="false">IF(OR(B19=1,B19=2,B19=3,B19=4,B19=5),IF(C19&gt;=20 * 4.5,4.5 * 20, 4.5 * 10),0)</f>
        <v>0</v>
      </c>
      <c r="H19" s="0" t="n">
        <f aca="false">IF(OR(B19=1,B19=2,B19=3,B19=4,B19=5),IF(C19&gt;=20 * 4.5,0, 3.8 * 10),0)</f>
        <v>0</v>
      </c>
      <c r="I19" s="0" t="n">
        <f aca="false">C19-G19</f>
        <v>125</v>
      </c>
      <c r="J19" s="0" t="n">
        <f aca="false">D19-H19</f>
        <v>274</v>
      </c>
      <c r="K19" s="0" t="n">
        <f aca="false">IF(I19&lt;40,3*32,IF(I19&lt;=100,32,0))</f>
        <v>0</v>
      </c>
      <c r="L19" s="0" t="n">
        <f aca="false">IF(OR(B19=1,B19=3),28,0)</f>
        <v>0</v>
      </c>
    </row>
    <row r="20" customFormat="false" ht="12.8" hidden="false" customHeight="false" outlineLevel="0" collapsed="false">
      <c r="A20" s="1" t="n">
        <f aca="false">A19+1</f>
        <v>41350</v>
      </c>
      <c r="B20" s="0" t="n">
        <f aca="false">WEEKDAY(A20)</f>
        <v>1</v>
      </c>
      <c r="C20" s="0" t="n">
        <f aca="false">I19+K19</f>
        <v>125</v>
      </c>
      <c r="D20" s="0" t="n">
        <f aca="false">J19+L19</f>
        <v>274</v>
      </c>
      <c r="E20" s="0" t="n">
        <f aca="false">E19+G19</f>
        <v>855</v>
      </c>
      <c r="F20" s="0" t="n">
        <f aca="false">F19+H19</f>
        <v>38</v>
      </c>
      <c r="G20" s="0" t="n">
        <f aca="false">IF(OR(B20=1,B20=2,B20=3,B20=4,B20=5),IF(C20&gt;=20 * 4.5,4.5 * 20, 4.5 * 10),0)</f>
        <v>90</v>
      </c>
      <c r="H20" s="0" t="n">
        <f aca="false">IF(OR(B20=1,B20=2,B20=3,B20=4,B20=5),IF(C20&gt;=20 * 4.5,0, 3.8 * 10),0)</f>
        <v>0</v>
      </c>
      <c r="I20" s="0" t="n">
        <f aca="false">C20-G20</f>
        <v>35</v>
      </c>
      <c r="J20" s="0" t="n">
        <f aca="false">D20-H20</f>
        <v>274</v>
      </c>
      <c r="K20" s="0" t="n">
        <f aca="false">IF(I20&lt;40,3*32,IF(I20&lt;=100,32,0))</f>
        <v>96</v>
      </c>
      <c r="L20" s="0" t="n">
        <f aca="false">IF(OR(B20=1,B20=3),28,0)</f>
        <v>28</v>
      </c>
    </row>
    <row r="21" customFormat="false" ht="12.8" hidden="false" customHeight="false" outlineLevel="0" collapsed="false">
      <c r="A21" s="1" t="n">
        <f aca="false">A20+1</f>
        <v>41351</v>
      </c>
      <c r="B21" s="0" t="n">
        <f aca="false">WEEKDAY(A21)</f>
        <v>2</v>
      </c>
      <c r="C21" s="0" t="n">
        <f aca="false">I20+K20</f>
        <v>131</v>
      </c>
      <c r="D21" s="0" t="n">
        <f aca="false">J20+L20</f>
        <v>302</v>
      </c>
      <c r="E21" s="0" t="n">
        <f aca="false">E20+G20</f>
        <v>945</v>
      </c>
      <c r="F21" s="0" t="n">
        <f aca="false">F20+H20</f>
        <v>38</v>
      </c>
      <c r="G21" s="0" t="n">
        <f aca="false">IF(OR(B21=1,B21=2,B21=3,B21=4,B21=5),IF(C21&gt;=20 * 4.5,4.5 * 20, 4.5 * 10),0)</f>
        <v>90</v>
      </c>
      <c r="H21" s="0" t="n">
        <f aca="false">IF(OR(B21=1,B21=2,B21=3,B21=4,B21=5),IF(C21&gt;=20 * 4.5,0, 3.8 * 10),0)</f>
        <v>0</v>
      </c>
      <c r="I21" s="0" t="n">
        <f aca="false">C21-G21</f>
        <v>41</v>
      </c>
      <c r="J21" s="0" t="n">
        <f aca="false">D21-H21</f>
        <v>302</v>
      </c>
      <c r="K21" s="0" t="n">
        <f aca="false">IF(I21&lt;40,3*32,IF(I21&lt;=100,32,0))</f>
        <v>32</v>
      </c>
      <c r="L21" s="0" t="n">
        <f aca="false">IF(OR(B21=1,B21=3),28,0)</f>
        <v>0</v>
      </c>
    </row>
    <row r="22" customFormat="false" ht="12.8" hidden="false" customHeight="false" outlineLevel="0" collapsed="false">
      <c r="A22" s="1" t="n">
        <f aca="false">A21+1</f>
        <v>41352</v>
      </c>
      <c r="B22" s="0" t="n">
        <f aca="false">WEEKDAY(A22)</f>
        <v>3</v>
      </c>
      <c r="C22" s="0" t="n">
        <f aca="false">I21+K21</f>
        <v>73</v>
      </c>
      <c r="D22" s="0" t="n">
        <f aca="false">J21+L21</f>
        <v>302</v>
      </c>
      <c r="E22" s="0" t="n">
        <f aca="false">E21+G21</f>
        <v>1035</v>
      </c>
      <c r="F22" s="0" t="n">
        <f aca="false">F21+H21</f>
        <v>38</v>
      </c>
      <c r="G22" s="0" t="n">
        <f aca="false">IF(OR(B22=1,B22=2,B22=3,B22=4,B22=5),IF(C22&gt;=20 * 4.5,4.5 * 20, 4.5 * 10),0)</f>
        <v>45</v>
      </c>
      <c r="H22" s="0" t="n">
        <f aca="false">IF(OR(B22=1,B22=2,B22=3,B22=4,B22=5),IF(C22&gt;=20 * 4.5,0, 3.8 * 10),0)</f>
        <v>38</v>
      </c>
      <c r="I22" s="0" t="n">
        <f aca="false">C22-G22</f>
        <v>28</v>
      </c>
      <c r="J22" s="0" t="n">
        <f aca="false">D22-H22</f>
        <v>264</v>
      </c>
      <c r="K22" s="0" t="n">
        <f aca="false">IF(I22&lt;40,3*32,IF(I22&lt;=100,32,0))</f>
        <v>96</v>
      </c>
      <c r="L22" s="0" t="n">
        <f aca="false">IF(OR(B22=1,B22=3),28,0)</f>
        <v>28</v>
      </c>
    </row>
    <row r="23" customFormat="false" ht="12.8" hidden="false" customHeight="false" outlineLevel="0" collapsed="false">
      <c r="A23" s="1" t="n">
        <f aca="false">A22+1</f>
        <v>41353</v>
      </c>
      <c r="B23" s="0" t="n">
        <f aca="false">WEEKDAY(A23)</f>
        <v>4</v>
      </c>
      <c r="C23" s="0" t="n">
        <f aca="false">I22+K22</f>
        <v>124</v>
      </c>
      <c r="D23" s="0" t="n">
        <f aca="false">J22+L22</f>
        <v>292</v>
      </c>
      <c r="E23" s="0" t="n">
        <f aca="false">E22+G22</f>
        <v>1080</v>
      </c>
      <c r="F23" s="0" t="n">
        <f aca="false">F22+H22</f>
        <v>76</v>
      </c>
      <c r="G23" s="0" t="n">
        <f aca="false">IF(OR(B23=1,B23=2,B23=3,B23=4,B23=5),IF(C23&gt;=20 * 4.5,4.5 * 20, 4.5 * 10),0)</f>
        <v>90</v>
      </c>
      <c r="H23" s="0" t="n">
        <f aca="false">IF(OR(B23=1,B23=2,B23=3,B23=4,B23=5),IF(C23&gt;=20 * 4.5,0, 3.8 * 10),0)</f>
        <v>0</v>
      </c>
      <c r="I23" s="0" t="n">
        <f aca="false">C23-G23</f>
        <v>34</v>
      </c>
      <c r="J23" s="0" t="n">
        <f aca="false">D23-H23</f>
        <v>292</v>
      </c>
      <c r="K23" s="0" t="n">
        <f aca="false">IF(I23&lt;40,3*32,IF(I23&lt;=100,32,0))</f>
        <v>96</v>
      </c>
      <c r="L23" s="0" t="n">
        <f aca="false">IF(OR(B23=1,B23=3),28,0)</f>
        <v>0</v>
      </c>
    </row>
    <row r="24" customFormat="false" ht="12.8" hidden="false" customHeight="false" outlineLevel="0" collapsed="false">
      <c r="A24" s="1" t="n">
        <f aca="false">A23+1</f>
        <v>41354</v>
      </c>
      <c r="B24" s="0" t="n">
        <f aca="false">WEEKDAY(A24)</f>
        <v>5</v>
      </c>
      <c r="C24" s="0" t="n">
        <f aca="false">I23+K23</f>
        <v>130</v>
      </c>
      <c r="D24" s="0" t="n">
        <f aca="false">J23+L23</f>
        <v>292</v>
      </c>
      <c r="E24" s="0" t="n">
        <f aca="false">E23+G23</f>
        <v>1170</v>
      </c>
      <c r="F24" s="0" t="n">
        <f aca="false">F23+H23</f>
        <v>76</v>
      </c>
      <c r="G24" s="0" t="n">
        <f aca="false">IF(OR(B24=1,B24=2,B24=3,B24=4,B24=5),IF(C24&gt;=20 * 4.5,4.5 * 20, 4.5 * 10),0)</f>
        <v>90</v>
      </c>
      <c r="H24" s="0" t="n">
        <f aca="false">IF(OR(B24=1,B24=2,B24=3,B24=4,B24=5),IF(C24&gt;=20 * 4.5,0, 3.8 * 10),0)</f>
        <v>0</v>
      </c>
      <c r="I24" s="0" t="n">
        <f aca="false">C24-G24</f>
        <v>40</v>
      </c>
      <c r="J24" s="0" t="n">
        <f aca="false">D24-H24</f>
        <v>292</v>
      </c>
      <c r="K24" s="0" t="n">
        <f aca="false">IF(I24&lt;40,3*32,IF(I24&lt;=100,32,0))</f>
        <v>32</v>
      </c>
      <c r="L24" s="0" t="n">
        <f aca="false">IF(OR(B24=1,B24=3),28,0)</f>
        <v>0</v>
      </c>
    </row>
    <row r="25" customFormat="false" ht="12.8" hidden="false" customHeight="false" outlineLevel="0" collapsed="false">
      <c r="A25" s="1" t="n">
        <f aca="false">A24+1</f>
        <v>41355</v>
      </c>
      <c r="B25" s="0" t="n">
        <f aca="false">WEEKDAY(A25)</f>
        <v>6</v>
      </c>
      <c r="C25" s="0" t="n">
        <f aca="false">I24+K24</f>
        <v>72</v>
      </c>
      <c r="D25" s="0" t="n">
        <f aca="false">J24+L24</f>
        <v>292</v>
      </c>
      <c r="E25" s="0" t="n">
        <f aca="false">E24+G24</f>
        <v>1260</v>
      </c>
      <c r="F25" s="0" t="n">
        <f aca="false">F24+H24</f>
        <v>76</v>
      </c>
      <c r="G25" s="0" t="n">
        <f aca="false">IF(OR(B25=1,B25=2,B25=3,B25=4,B25=5),IF(C25&gt;=20 * 4.5,4.5 * 20, 4.5 * 10),0)</f>
        <v>0</v>
      </c>
      <c r="H25" s="0" t="n">
        <f aca="false">IF(OR(B25=1,B25=2,B25=3,B25=4,B25=5),IF(C25&gt;=20 * 4.5,0, 3.8 * 10),0)</f>
        <v>0</v>
      </c>
      <c r="I25" s="0" t="n">
        <f aca="false">C25-G25</f>
        <v>72</v>
      </c>
      <c r="J25" s="0" t="n">
        <f aca="false">D25-H25</f>
        <v>292</v>
      </c>
      <c r="K25" s="0" t="n">
        <f aca="false">IF(I25&lt;40,3*32,IF(I25&lt;=100,32,0))</f>
        <v>32</v>
      </c>
      <c r="L25" s="0" t="n">
        <f aca="false">IF(OR(B25=1,B25=3),28,0)</f>
        <v>0</v>
      </c>
    </row>
    <row r="26" customFormat="false" ht="12.8" hidden="false" customHeight="false" outlineLevel="0" collapsed="false">
      <c r="A26" s="1" t="n">
        <f aca="false">A25+1</f>
        <v>41356</v>
      </c>
      <c r="B26" s="0" t="n">
        <f aca="false">WEEKDAY(A26)</f>
        <v>7</v>
      </c>
      <c r="C26" s="0" t="n">
        <f aca="false">I25+K25</f>
        <v>104</v>
      </c>
      <c r="D26" s="0" t="n">
        <f aca="false">J25+L25</f>
        <v>292</v>
      </c>
      <c r="E26" s="0" t="n">
        <f aca="false">E25+G25</f>
        <v>1260</v>
      </c>
      <c r="F26" s="0" t="n">
        <f aca="false">F25+H25</f>
        <v>76</v>
      </c>
      <c r="G26" s="0" t="n">
        <f aca="false">IF(OR(B26=1,B26=2,B26=3,B26=4,B26=5),IF(C26&gt;=20 * 4.5,4.5 * 20, 4.5 * 10),0)</f>
        <v>0</v>
      </c>
      <c r="H26" s="0" t="n">
        <f aca="false">IF(OR(B26=1,B26=2,B26=3,B26=4,B26=5),IF(C26&gt;=20 * 4.5,0, 3.8 * 10),0)</f>
        <v>0</v>
      </c>
      <c r="I26" s="0" t="n">
        <f aca="false">C26-G26</f>
        <v>104</v>
      </c>
      <c r="J26" s="0" t="n">
        <f aca="false">D26-H26</f>
        <v>292</v>
      </c>
      <c r="K26" s="0" t="n">
        <f aca="false">IF(I26&lt;40,3*32,IF(I26&lt;=100,32,0))</f>
        <v>0</v>
      </c>
      <c r="L26" s="0" t="n">
        <f aca="false">IF(OR(B26=1,B26=3),28,0)</f>
        <v>0</v>
      </c>
    </row>
    <row r="27" customFormat="false" ht="12.8" hidden="false" customHeight="false" outlineLevel="0" collapsed="false">
      <c r="A27" s="1" t="n">
        <f aca="false">A26+1</f>
        <v>41357</v>
      </c>
      <c r="B27" s="0" t="n">
        <f aca="false">WEEKDAY(A27)</f>
        <v>1</v>
      </c>
      <c r="C27" s="0" t="n">
        <f aca="false">I26+K26</f>
        <v>104</v>
      </c>
      <c r="D27" s="0" t="n">
        <f aca="false">J26+L26</f>
        <v>292</v>
      </c>
      <c r="E27" s="0" t="n">
        <f aca="false">E26+G26</f>
        <v>1260</v>
      </c>
      <c r="F27" s="0" t="n">
        <f aca="false">F26+H26</f>
        <v>76</v>
      </c>
      <c r="G27" s="0" t="n">
        <f aca="false">IF(OR(B27=1,B27=2,B27=3,B27=4,B27=5),IF(C27&gt;=20 * 4.5,4.5 * 20, 4.5 * 10),0)</f>
        <v>90</v>
      </c>
      <c r="H27" s="0" t="n">
        <f aca="false">IF(OR(B27=1,B27=2,B27=3,B27=4,B27=5),IF(C27&gt;=20 * 4.5,0, 3.8 * 10),0)</f>
        <v>0</v>
      </c>
      <c r="I27" s="0" t="n">
        <f aca="false">C27-G27</f>
        <v>14</v>
      </c>
      <c r="J27" s="0" t="n">
        <f aca="false">D27-H27</f>
        <v>292</v>
      </c>
      <c r="K27" s="0" t="n">
        <f aca="false">IF(I27&lt;40,3*32,IF(I27&lt;=100,32,0))</f>
        <v>96</v>
      </c>
      <c r="L27" s="0" t="n">
        <f aca="false">IF(OR(B27=1,B27=3),28,0)</f>
        <v>28</v>
      </c>
    </row>
    <row r="28" customFormat="false" ht="12.8" hidden="false" customHeight="false" outlineLevel="0" collapsed="false">
      <c r="A28" s="1" t="n">
        <f aca="false">A27+1</f>
        <v>41358</v>
      </c>
      <c r="B28" s="0" t="n">
        <f aca="false">WEEKDAY(A28)</f>
        <v>2</v>
      </c>
      <c r="C28" s="0" t="n">
        <f aca="false">I27+K27</f>
        <v>110</v>
      </c>
      <c r="D28" s="0" t="n">
        <f aca="false">J27+L27</f>
        <v>320</v>
      </c>
      <c r="E28" s="0" t="n">
        <f aca="false">E27+G27</f>
        <v>1350</v>
      </c>
      <c r="F28" s="0" t="n">
        <f aca="false">F27+H27</f>
        <v>76</v>
      </c>
      <c r="G28" s="0" t="n">
        <f aca="false">IF(OR(B28=1,B28=2,B28=3,B28=4,B28=5),IF(C28&gt;=20 * 4.5,4.5 * 20, 4.5 * 10),0)</f>
        <v>90</v>
      </c>
      <c r="H28" s="0" t="n">
        <f aca="false">IF(OR(B28=1,B28=2,B28=3,B28=4,B28=5),IF(C28&gt;=20 * 4.5,0, 3.8 * 10),0)</f>
        <v>0</v>
      </c>
      <c r="I28" s="0" t="n">
        <f aca="false">C28-G28</f>
        <v>20</v>
      </c>
      <c r="J28" s="0" t="n">
        <f aca="false">D28-H28</f>
        <v>320</v>
      </c>
      <c r="K28" s="0" t="n">
        <f aca="false">IF(I28&lt;40,3*32,IF(I28&lt;=100,32,0))</f>
        <v>96</v>
      </c>
      <c r="L28" s="0" t="n">
        <f aca="false">IF(OR(B28=1,B28=3),28,0)</f>
        <v>0</v>
      </c>
    </row>
    <row r="29" customFormat="false" ht="12.8" hidden="false" customHeight="false" outlineLevel="0" collapsed="false">
      <c r="A29" s="1" t="n">
        <f aca="false">A28+1</f>
        <v>41359</v>
      </c>
      <c r="B29" s="0" t="n">
        <f aca="false">WEEKDAY(A29)</f>
        <v>3</v>
      </c>
      <c r="C29" s="0" t="n">
        <f aca="false">I28+K28</f>
        <v>116</v>
      </c>
      <c r="D29" s="0" t="n">
        <f aca="false">J28+L28</f>
        <v>320</v>
      </c>
      <c r="E29" s="0" t="n">
        <f aca="false">E28+G28</f>
        <v>1440</v>
      </c>
      <c r="F29" s="0" t="n">
        <f aca="false">F28+H28</f>
        <v>76</v>
      </c>
      <c r="G29" s="0" t="n">
        <f aca="false">IF(OR(B29=1,B29=2,B29=3,B29=4,B29=5),IF(C29&gt;=20 * 4.5,4.5 * 20, 4.5 * 10),0)</f>
        <v>90</v>
      </c>
      <c r="H29" s="0" t="n">
        <f aca="false">IF(OR(B29=1,B29=2,B29=3,B29=4,B29=5),IF(C29&gt;=20 * 4.5,0, 3.8 * 10),0)</f>
        <v>0</v>
      </c>
      <c r="I29" s="0" t="n">
        <f aca="false">C29-G29</f>
        <v>26</v>
      </c>
      <c r="J29" s="0" t="n">
        <f aca="false">D29-H29</f>
        <v>320</v>
      </c>
      <c r="K29" s="0" t="n">
        <f aca="false">IF(I29&lt;40,3*32,IF(I29&lt;=100,32,0))</f>
        <v>96</v>
      </c>
      <c r="L29" s="0" t="n">
        <f aca="false">IF(OR(B29=1,B29=3),28,0)</f>
        <v>28</v>
      </c>
    </row>
    <row r="30" customFormat="false" ht="12.8" hidden="false" customHeight="false" outlineLevel="0" collapsed="false">
      <c r="A30" s="1" t="n">
        <f aca="false">A29+1</f>
        <v>41360</v>
      </c>
      <c r="B30" s="0" t="n">
        <f aca="false">WEEKDAY(A30)</f>
        <v>4</v>
      </c>
      <c r="C30" s="0" t="n">
        <f aca="false">I29+K29</f>
        <v>122</v>
      </c>
      <c r="D30" s="0" t="n">
        <f aca="false">J29+L29</f>
        <v>348</v>
      </c>
      <c r="E30" s="0" t="n">
        <f aca="false">E29+G29</f>
        <v>1530</v>
      </c>
      <c r="F30" s="0" t="n">
        <f aca="false">F29+H29</f>
        <v>76</v>
      </c>
      <c r="G30" s="0" t="n">
        <f aca="false">IF(OR(B30=1,B30=2,B30=3,B30=4,B30=5),IF(C30&gt;=20 * 4.5,4.5 * 20, 4.5 * 10),0)</f>
        <v>90</v>
      </c>
      <c r="H30" s="0" t="n">
        <f aca="false">IF(OR(B30=1,B30=2,B30=3,B30=4,B30=5),IF(C30&gt;=20 * 4.5,0, 3.8 * 10),0)</f>
        <v>0</v>
      </c>
      <c r="I30" s="0" t="n">
        <f aca="false">C30-G30</f>
        <v>32</v>
      </c>
      <c r="J30" s="0" t="n">
        <f aca="false">D30-H30</f>
        <v>348</v>
      </c>
      <c r="K30" s="0" t="n">
        <f aca="false">IF(I30&lt;40,3*32,IF(I30&lt;=100,32,0))</f>
        <v>96</v>
      </c>
      <c r="L30" s="0" t="n">
        <f aca="false">IF(OR(B30=1,B30=3),28,0)</f>
        <v>0</v>
      </c>
    </row>
    <row r="31" customFormat="false" ht="12.8" hidden="false" customHeight="false" outlineLevel="0" collapsed="false">
      <c r="A31" s="1" t="n">
        <f aca="false">A30+1</f>
        <v>41361</v>
      </c>
      <c r="B31" s="0" t="n">
        <f aca="false">WEEKDAY(A31)</f>
        <v>5</v>
      </c>
      <c r="C31" s="0" t="n">
        <f aca="false">I30+K30</f>
        <v>128</v>
      </c>
      <c r="D31" s="0" t="n">
        <f aca="false">J30+L30</f>
        <v>348</v>
      </c>
      <c r="E31" s="0" t="n">
        <f aca="false">E30+G30</f>
        <v>1620</v>
      </c>
      <c r="F31" s="0" t="n">
        <f aca="false">F30+H30</f>
        <v>76</v>
      </c>
      <c r="G31" s="0" t="n">
        <f aca="false">IF(OR(B31=1,B31=2,B31=3,B31=4,B31=5),IF(C31&gt;=20 * 4.5,4.5 * 20, 4.5 * 10),0)</f>
        <v>90</v>
      </c>
      <c r="H31" s="0" t="n">
        <f aca="false">IF(OR(B31=1,B31=2,B31=3,B31=4,B31=5),IF(C31&gt;=20 * 4.5,0, 3.8 * 10),0)</f>
        <v>0</v>
      </c>
      <c r="I31" s="0" t="n">
        <f aca="false">C31-G31</f>
        <v>38</v>
      </c>
      <c r="J31" s="0" t="n">
        <f aca="false">D31-H31</f>
        <v>348</v>
      </c>
      <c r="K31" s="0" t="n">
        <f aca="false">IF(I31&lt;40,3*32,IF(I31&lt;=100,32,0))</f>
        <v>96</v>
      </c>
      <c r="L31" s="0" t="n">
        <f aca="false">IF(OR(B31=1,B31=3),28,0)</f>
        <v>0</v>
      </c>
    </row>
    <row r="32" customFormat="false" ht="12.8" hidden="false" customHeight="false" outlineLevel="0" collapsed="false">
      <c r="A32" s="1" t="n">
        <f aca="false">A31+1</f>
        <v>41362</v>
      </c>
      <c r="B32" s="0" t="n">
        <f aca="false">WEEKDAY(A32)</f>
        <v>6</v>
      </c>
      <c r="C32" s="0" t="n">
        <f aca="false">I31+K31</f>
        <v>134</v>
      </c>
      <c r="D32" s="0" t="n">
        <f aca="false">J31+L31</f>
        <v>348</v>
      </c>
      <c r="E32" s="0" t="n">
        <f aca="false">E31+G31</f>
        <v>1710</v>
      </c>
      <c r="F32" s="0" t="n">
        <f aca="false">F31+H31</f>
        <v>76</v>
      </c>
      <c r="G32" s="0" t="n">
        <f aca="false">IF(OR(B32=1,B32=2,B32=3,B32=4,B32=5),IF(C32&gt;=20 * 4.5,4.5 * 20, 4.5 * 10),0)</f>
        <v>0</v>
      </c>
      <c r="H32" s="0" t="n">
        <f aca="false">IF(OR(B32=1,B32=2,B32=3,B32=4,B32=5),IF(C32&gt;=20 * 4.5,0, 3.8 * 10),0)</f>
        <v>0</v>
      </c>
      <c r="I32" s="0" t="n">
        <f aca="false">C32-G32</f>
        <v>134</v>
      </c>
      <c r="J32" s="0" t="n">
        <f aca="false">D32-H32</f>
        <v>348</v>
      </c>
      <c r="K32" s="0" t="n">
        <f aca="false">IF(I32&lt;40,3*32,IF(I32&lt;=100,32,0))</f>
        <v>0</v>
      </c>
      <c r="L32" s="0" t="n">
        <f aca="false">IF(OR(B32=1,B32=3),28,0)</f>
        <v>0</v>
      </c>
    </row>
    <row r="33" customFormat="false" ht="12.8" hidden="false" customHeight="false" outlineLevel="0" collapsed="false">
      <c r="A33" s="1" t="n">
        <f aca="false">A32+1</f>
        <v>41363</v>
      </c>
      <c r="B33" s="0" t="n">
        <f aca="false">WEEKDAY(A33)</f>
        <v>7</v>
      </c>
      <c r="C33" s="0" t="n">
        <f aca="false">I32+K32</f>
        <v>134</v>
      </c>
      <c r="D33" s="0" t="n">
        <f aca="false">J32+L32</f>
        <v>348</v>
      </c>
      <c r="E33" s="0" t="n">
        <f aca="false">E32+G32</f>
        <v>1710</v>
      </c>
      <c r="F33" s="0" t="n">
        <f aca="false">F32+H32</f>
        <v>76</v>
      </c>
      <c r="G33" s="0" t="n">
        <f aca="false">IF(OR(B33=1,B33=2,B33=3,B33=4,B33=5),IF(C33&gt;=20 * 4.5,4.5 * 20, 4.5 * 10),0)</f>
        <v>0</v>
      </c>
      <c r="H33" s="0" t="n">
        <f aca="false">IF(OR(B33=1,B33=2,B33=3,B33=4,B33=5),IF(C33&gt;=20 * 4.5,0, 3.8 * 10),0)</f>
        <v>0</v>
      </c>
      <c r="I33" s="0" t="n">
        <f aca="false">C33-G33</f>
        <v>134</v>
      </c>
      <c r="J33" s="0" t="n">
        <f aca="false">D33-H33</f>
        <v>348</v>
      </c>
      <c r="K33" s="0" t="n">
        <f aca="false">IF(I33&lt;40,3*32,IF(I33&lt;=100,32,0))</f>
        <v>0</v>
      </c>
      <c r="L33" s="0" t="n">
        <f aca="false">IF(OR(B33=1,B33=3),28,0)</f>
        <v>0</v>
      </c>
    </row>
    <row r="34" customFormat="false" ht="12.8" hidden="false" customHeight="false" outlineLevel="0" collapsed="false">
      <c r="A34" s="1" t="n">
        <f aca="false">A33+1</f>
        <v>41364</v>
      </c>
      <c r="B34" s="0" t="n">
        <f aca="false">WEEKDAY(A34)</f>
        <v>1</v>
      </c>
      <c r="C34" s="0" t="n">
        <f aca="false">I33+K33</f>
        <v>134</v>
      </c>
      <c r="D34" s="0" t="n">
        <f aca="false">J33+L33</f>
        <v>348</v>
      </c>
      <c r="E34" s="0" t="n">
        <f aca="false">E33+G33</f>
        <v>1710</v>
      </c>
      <c r="F34" s="0" t="n">
        <f aca="false">F33+H33</f>
        <v>76</v>
      </c>
      <c r="G34" s="0" t="n">
        <f aca="false">IF(OR(B34=1,B34=2,B34=3,B34=4,B34=5),IF(C34&gt;=20 * 4.5,4.5 * 20, 4.5 * 10),0)</f>
        <v>90</v>
      </c>
      <c r="H34" s="0" t="n">
        <f aca="false">IF(OR(B34=1,B34=2,B34=3,B34=4,B34=5),IF(C34&gt;=20 * 4.5,0, 3.8 * 10),0)</f>
        <v>0</v>
      </c>
      <c r="I34" s="0" t="n">
        <f aca="false">C34-G34</f>
        <v>44</v>
      </c>
      <c r="J34" s="0" t="n">
        <f aca="false">D34-H34</f>
        <v>348</v>
      </c>
      <c r="K34" s="0" t="n">
        <f aca="false">IF(I34&lt;40,3*32,IF(I34&lt;=100,32,0))</f>
        <v>32</v>
      </c>
      <c r="L34" s="0" t="n">
        <f aca="false">IF(OR(B34=1,B34=3),28,0)</f>
        <v>28</v>
      </c>
    </row>
    <row r="35" customFormat="false" ht="12.8" hidden="false" customHeight="false" outlineLevel="0" collapsed="false">
      <c r="A35" s="1" t="n">
        <f aca="false">A34+1</f>
        <v>41365</v>
      </c>
      <c r="B35" s="0" t="n">
        <f aca="false">WEEKDAY(A35)</f>
        <v>2</v>
      </c>
      <c r="C35" s="0" t="n">
        <f aca="false">I34+K34</f>
        <v>76</v>
      </c>
      <c r="D35" s="0" t="n">
        <f aca="false">J34+L34</f>
        <v>376</v>
      </c>
      <c r="E35" s="0" t="n">
        <f aca="false">E34+G34</f>
        <v>1800</v>
      </c>
      <c r="F35" s="0" t="n">
        <f aca="false">F34+H34</f>
        <v>76</v>
      </c>
      <c r="G35" s="0" t="n">
        <f aca="false">IF(OR(B35=1,B35=2,B35=3,B35=4,B35=5),IF(C35&gt;=20 * 4.5,4.5 * 20, 4.5 * 10),0)</f>
        <v>45</v>
      </c>
      <c r="H35" s="0" t="n">
        <f aca="false">IF(OR(B35=1,B35=2,B35=3,B35=4,B35=5),IF(C35&gt;=20 * 4.5,0, 3.8 * 10),0)</f>
        <v>38</v>
      </c>
      <c r="I35" s="0" t="n">
        <f aca="false">C35-G35</f>
        <v>31</v>
      </c>
      <c r="J35" s="0" t="n">
        <f aca="false">D35-H35</f>
        <v>338</v>
      </c>
      <c r="K35" s="0" t="n">
        <f aca="false">IF(I35&lt;40,3*32,IF(I35&lt;=100,32,0))</f>
        <v>96</v>
      </c>
      <c r="L35" s="0" t="n">
        <f aca="false">IF(OR(B35=1,B35=3),28,0)</f>
        <v>0</v>
      </c>
    </row>
    <row r="36" customFormat="false" ht="12.8" hidden="false" customHeight="false" outlineLevel="0" collapsed="false">
      <c r="A36" s="1" t="n">
        <f aca="false">A35+1</f>
        <v>41366</v>
      </c>
      <c r="B36" s="0" t="n">
        <f aca="false">WEEKDAY(A36)</f>
        <v>3</v>
      </c>
      <c r="C36" s="0" t="n">
        <f aca="false">I35+K35</f>
        <v>127</v>
      </c>
      <c r="D36" s="0" t="n">
        <f aca="false">J35+L35</f>
        <v>338</v>
      </c>
      <c r="E36" s="0" t="n">
        <f aca="false">E35+G35</f>
        <v>1845</v>
      </c>
      <c r="F36" s="0" t="n">
        <f aca="false">F35+H35</f>
        <v>114</v>
      </c>
      <c r="G36" s="0" t="n">
        <f aca="false">IF(OR(B36=1,B36=2,B36=3,B36=4,B36=5),IF(C36&gt;=20 * 4.5,4.5 * 20, 4.5 * 10),0)</f>
        <v>90</v>
      </c>
      <c r="H36" s="0" t="n">
        <f aca="false">IF(OR(B36=1,B36=2,B36=3,B36=4,B36=5),IF(C36&gt;=20 * 4.5,0, 3.8 * 10),0)</f>
        <v>0</v>
      </c>
      <c r="I36" s="0" t="n">
        <f aca="false">C36-G36</f>
        <v>37</v>
      </c>
      <c r="J36" s="0" t="n">
        <f aca="false">D36-H36</f>
        <v>338</v>
      </c>
      <c r="K36" s="0" t="n">
        <f aca="false">IF(I36&lt;40,3*32,IF(I36&lt;=100,32,0))</f>
        <v>96</v>
      </c>
      <c r="L36" s="0" t="n">
        <f aca="false">IF(OR(B36=1,B36=3),28,0)</f>
        <v>28</v>
      </c>
    </row>
    <row r="37" customFormat="false" ht="12.8" hidden="false" customHeight="false" outlineLevel="0" collapsed="false">
      <c r="A37" s="1" t="n">
        <f aca="false">A36+1</f>
        <v>41367</v>
      </c>
      <c r="B37" s="0" t="n">
        <f aca="false">WEEKDAY(A37)</f>
        <v>4</v>
      </c>
      <c r="C37" s="0" t="n">
        <f aca="false">I36+K36</f>
        <v>133</v>
      </c>
      <c r="D37" s="0" t="n">
        <f aca="false">J36+L36</f>
        <v>366</v>
      </c>
      <c r="E37" s="0" t="n">
        <f aca="false">E36+G36</f>
        <v>1935</v>
      </c>
      <c r="F37" s="0" t="n">
        <f aca="false">F36+H36</f>
        <v>114</v>
      </c>
      <c r="G37" s="0" t="n">
        <f aca="false">IF(OR(B37=1,B37=2,B37=3,B37=4,B37=5),IF(C37&gt;=20 * 4.5,4.5 * 20, 4.5 * 10),0)</f>
        <v>90</v>
      </c>
      <c r="H37" s="0" t="n">
        <f aca="false">IF(OR(B37=1,B37=2,B37=3,B37=4,B37=5),IF(C37&gt;=20 * 4.5,0, 3.8 * 10),0)</f>
        <v>0</v>
      </c>
      <c r="I37" s="0" t="n">
        <f aca="false">C37-G37</f>
        <v>43</v>
      </c>
      <c r="J37" s="0" t="n">
        <f aca="false">D37-H37</f>
        <v>366</v>
      </c>
      <c r="K37" s="0" t="n">
        <f aca="false">IF(I37&lt;40,3*32,IF(I37&lt;=100,32,0))</f>
        <v>32</v>
      </c>
      <c r="L37" s="0" t="n">
        <f aca="false">IF(OR(B37=1,B37=3),28,0)</f>
        <v>0</v>
      </c>
    </row>
    <row r="38" customFormat="false" ht="12.8" hidden="false" customHeight="false" outlineLevel="0" collapsed="false">
      <c r="A38" s="1" t="n">
        <f aca="false">A37+1</f>
        <v>41368</v>
      </c>
      <c r="B38" s="0" t="n">
        <f aca="false">WEEKDAY(A38)</f>
        <v>5</v>
      </c>
      <c r="C38" s="0" t="n">
        <f aca="false">I37+K37</f>
        <v>75</v>
      </c>
      <c r="D38" s="0" t="n">
        <f aca="false">J37+L37</f>
        <v>366</v>
      </c>
      <c r="E38" s="0" t="n">
        <f aca="false">E37+G37</f>
        <v>2025</v>
      </c>
      <c r="F38" s="0" t="n">
        <f aca="false">F37+H37</f>
        <v>114</v>
      </c>
      <c r="G38" s="0" t="n">
        <f aca="false">IF(OR(B38=1,B38=2,B38=3,B38=4,B38=5),IF(C38&gt;=20 * 4.5,4.5 * 20, 4.5 * 10),0)</f>
        <v>45</v>
      </c>
      <c r="H38" s="0" t="n">
        <f aca="false">IF(OR(B38=1,B38=2,B38=3,B38=4,B38=5),IF(C38&gt;=20 * 4.5,0, 3.8 * 10),0)</f>
        <v>38</v>
      </c>
      <c r="I38" s="0" t="n">
        <f aca="false">C38-G38</f>
        <v>30</v>
      </c>
      <c r="J38" s="0" t="n">
        <f aca="false">D38-H38</f>
        <v>328</v>
      </c>
      <c r="K38" s="0" t="n">
        <f aca="false">IF(I38&lt;40,3*32,IF(I38&lt;=100,32,0))</f>
        <v>96</v>
      </c>
      <c r="L38" s="0" t="n">
        <f aca="false">IF(OR(B38=1,B38=3),28,0)</f>
        <v>0</v>
      </c>
    </row>
    <row r="39" customFormat="false" ht="12.8" hidden="false" customHeight="false" outlineLevel="0" collapsed="false">
      <c r="A39" s="1" t="n">
        <f aca="false">A38+1</f>
        <v>41369</v>
      </c>
      <c r="B39" s="0" t="n">
        <f aca="false">WEEKDAY(A39)</f>
        <v>6</v>
      </c>
      <c r="C39" s="0" t="n">
        <f aca="false">I38+K38</f>
        <v>126</v>
      </c>
      <c r="D39" s="0" t="n">
        <f aca="false">J38+L38</f>
        <v>328</v>
      </c>
      <c r="E39" s="0" t="n">
        <f aca="false">E38+G38</f>
        <v>2070</v>
      </c>
      <c r="F39" s="0" t="n">
        <f aca="false">F38+H38</f>
        <v>152</v>
      </c>
      <c r="G39" s="0" t="n">
        <f aca="false">IF(OR(B39=1,B39=2,B39=3,B39=4,B39=5),IF(C39&gt;=20 * 4.5,4.5 * 20, 4.5 * 10),0)</f>
        <v>0</v>
      </c>
      <c r="H39" s="0" t="n">
        <f aca="false">IF(OR(B39=1,B39=2,B39=3,B39=4,B39=5),IF(C39&gt;=20 * 4.5,0, 3.8 * 10),0)</f>
        <v>0</v>
      </c>
      <c r="I39" s="0" t="n">
        <f aca="false">C39-G39</f>
        <v>126</v>
      </c>
      <c r="J39" s="0" t="n">
        <f aca="false">D39-H39</f>
        <v>328</v>
      </c>
      <c r="K39" s="0" t="n">
        <f aca="false">IF(I39&lt;40,3*32,IF(I39&lt;=100,32,0))</f>
        <v>0</v>
      </c>
      <c r="L39" s="0" t="n">
        <f aca="false">IF(OR(B39=1,B39=3),28,0)</f>
        <v>0</v>
      </c>
    </row>
    <row r="40" customFormat="false" ht="12.8" hidden="false" customHeight="false" outlineLevel="0" collapsed="false">
      <c r="A40" s="1" t="n">
        <f aca="false">A39+1</f>
        <v>41370</v>
      </c>
      <c r="B40" s="0" t="n">
        <f aca="false">WEEKDAY(A40)</f>
        <v>7</v>
      </c>
      <c r="C40" s="0" t="n">
        <f aca="false">I39+K39</f>
        <v>126</v>
      </c>
      <c r="D40" s="0" t="n">
        <f aca="false">J39+L39</f>
        <v>328</v>
      </c>
      <c r="E40" s="0" t="n">
        <f aca="false">E39+G39</f>
        <v>2070</v>
      </c>
      <c r="F40" s="0" t="n">
        <f aca="false">F39+H39</f>
        <v>152</v>
      </c>
      <c r="G40" s="0" t="n">
        <f aca="false">IF(OR(B40=1,B40=2,B40=3,B40=4,B40=5),IF(C40&gt;=20 * 4.5,4.5 * 20, 4.5 * 10),0)</f>
        <v>0</v>
      </c>
      <c r="H40" s="0" t="n">
        <f aca="false">IF(OR(B40=1,B40=2,B40=3,B40=4,B40=5),IF(C40&gt;=20 * 4.5,0, 3.8 * 10),0)</f>
        <v>0</v>
      </c>
      <c r="I40" s="0" t="n">
        <f aca="false">C40-G40</f>
        <v>126</v>
      </c>
      <c r="J40" s="0" t="n">
        <f aca="false">D40-H40</f>
        <v>328</v>
      </c>
      <c r="K40" s="0" t="n">
        <f aca="false">IF(I40&lt;40,3*32,IF(I40&lt;=100,32,0))</f>
        <v>0</v>
      </c>
      <c r="L40" s="0" t="n">
        <f aca="false">IF(OR(B40=1,B40=3),28,0)</f>
        <v>0</v>
      </c>
    </row>
    <row r="41" customFormat="false" ht="12.8" hidden="false" customHeight="false" outlineLevel="0" collapsed="false">
      <c r="A41" s="1" t="n">
        <f aca="false">A40+1</f>
        <v>41371</v>
      </c>
      <c r="B41" s="0" t="n">
        <f aca="false">WEEKDAY(A41)</f>
        <v>1</v>
      </c>
      <c r="C41" s="0" t="n">
        <f aca="false">I40+K40</f>
        <v>126</v>
      </c>
      <c r="D41" s="0" t="n">
        <f aca="false">J40+L40</f>
        <v>328</v>
      </c>
      <c r="E41" s="0" t="n">
        <f aca="false">E40+G40</f>
        <v>2070</v>
      </c>
      <c r="F41" s="0" t="n">
        <f aca="false">F40+H40</f>
        <v>152</v>
      </c>
      <c r="G41" s="0" t="n">
        <f aca="false">IF(OR(B41=1,B41=2,B41=3,B41=4,B41=5),IF(C41&gt;=20 * 4.5,4.5 * 20, 4.5 * 10),0)</f>
        <v>90</v>
      </c>
      <c r="H41" s="0" t="n">
        <f aca="false">IF(OR(B41=1,B41=2,B41=3,B41=4,B41=5),IF(C41&gt;=20 * 4.5,0, 3.8 * 10),0)</f>
        <v>0</v>
      </c>
      <c r="I41" s="0" t="n">
        <f aca="false">C41-G41</f>
        <v>36</v>
      </c>
      <c r="J41" s="0" t="n">
        <f aca="false">D41-H41</f>
        <v>328</v>
      </c>
      <c r="K41" s="0" t="n">
        <f aca="false">IF(I41&lt;40,3*32,IF(I41&lt;=100,32,0))</f>
        <v>96</v>
      </c>
      <c r="L41" s="0" t="n">
        <f aca="false">IF(OR(B41=1,B41=3),28,0)</f>
        <v>28</v>
      </c>
    </row>
    <row r="42" customFormat="false" ht="12.8" hidden="false" customHeight="false" outlineLevel="0" collapsed="false">
      <c r="A42" s="1" t="n">
        <f aca="false">A41+1</f>
        <v>41372</v>
      </c>
      <c r="B42" s="0" t="n">
        <f aca="false">WEEKDAY(A42)</f>
        <v>2</v>
      </c>
      <c r="C42" s="0" t="n">
        <f aca="false">I41+K41</f>
        <v>132</v>
      </c>
      <c r="D42" s="0" t="n">
        <f aca="false">J41+L41</f>
        <v>356</v>
      </c>
      <c r="E42" s="0" t="n">
        <f aca="false">E41+G41</f>
        <v>2160</v>
      </c>
      <c r="F42" s="0" t="n">
        <f aca="false">F41+H41</f>
        <v>152</v>
      </c>
      <c r="G42" s="0" t="n">
        <f aca="false">IF(OR(B42=1,B42=2,B42=3,B42=4,B42=5),IF(C42&gt;=20 * 4.5,4.5 * 20, 4.5 * 10),0)</f>
        <v>90</v>
      </c>
      <c r="H42" s="0" t="n">
        <f aca="false">IF(OR(B42=1,B42=2,B42=3,B42=4,B42=5),IF(C42&gt;=20 * 4.5,0, 3.8 * 10),0)</f>
        <v>0</v>
      </c>
      <c r="I42" s="0" t="n">
        <f aca="false">C42-G42</f>
        <v>42</v>
      </c>
      <c r="J42" s="0" t="n">
        <f aca="false">D42-H42</f>
        <v>356</v>
      </c>
      <c r="K42" s="0" t="n">
        <f aca="false">IF(I42&lt;40,3*32,IF(I42&lt;=100,32,0))</f>
        <v>32</v>
      </c>
      <c r="L42" s="0" t="n">
        <f aca="false">IF(OR(B42=1,B42=3),28,0)</f>
        <v>0</v>
      </c>
    </row>
    <row r="43" customFormat="false" ht="12.8" hidden="false" customHeight="false" outlineLevel="0" collapsed="false">
      <c r="A43" s="1" t="n">
        <f aca="false">A42+1</f>
        <v>41373</v>
      </c>
      <c r="B43" s="0" t="n">
        <f aca="false">WEEKDAY(A43)</f>
        <v>3</v>
      </c>
      <c r="C43" s="0" t="n">
        <f aca="false">I42+K42</f>
        <v>74</v>
      </c>
      <c r="D43" s="0" t="n">
        <f aca="false">J42+L42</f>
        <v>356</v>
      </c>
      <c r="E43" s="0" t="n">
        <f aca="false">E42+G42</f>
        <v>2250</v>
      </c>
      <c r="F43" s="0" t="n">
        <f aca="false">F42+H42</f>
        <v>152</v>
      </c>
      <c r="G43" s="0" t="n">
        <f aca="false">IF(OR(B43=1,B43=2,B43=3,B43=4,B43=5),IF(C43&gt;=20 * 4.5,4.5 * 20, 4.5 * 10),0)</f>
        <v>45</v>
      </c>
      <c r="H43" s="0" t="n">
        <f aca="false">IF(OR(B43=1,B43=2,B43=3,B43=4,B43=5),IF(C43&gt;=20 * 4.5,0, 3.8 * 10),0)</f>
        <v>38</v>
      </c>
      <c r="I43" s="0" t="n">
        <f aca="false">C43-G43</f>
        <v>29</v>
      </c>
      <c r="J43" s="0" t="n">
        <f aca="false">D43-H43</f>
        <v>318</v>
      </c>
      <c r="K43" s="0" t="n">
        <f aca="false">IF(I43&lt;40,3*32,IF(I43&lt;=100,32,0))</f>
        <v>96</v>
      </c>
      <c r="L43" s="0" t="n">
        <f aca="false">IF(OR(B43=1,B43=3),28,0)</f>
        <v>28</v>
      </c>
    </row>
    <row r="44" customFormat="false" ht="12.8" hidden="false" customHeight="false" outlineLevel="0" collapsed="false">
      <c r="A44" s="1" t="n">
        <f aca="false">A43+1</f>
        <v>41374</v>
      </c>
      <c r="B44" s="0" t="n">
        <f aca="false">WEEKDAY(A44)</f>
        <v>4</v>
      </c>
      <c r="C44" s="0" t="n">
        <f aca="false">I43+K43</f>
        <v>125</v>
      </c>
      <c r="D44" s="0" t="n">
        <f aca="false">J43+L43</f>
        <v>346</v>
      </c>
      <c r="E44" s="0" t="n">
        <f aca="false">E43+G43</f>
        <v>2295</v>
      </c>
      <c r="F44" s="0" t="n">
        <f aca="false">F43+H43</f>
        <v>190</v>
      </c>
      <c r="G44" s="0" t="n">
        <f aca="false">IF(OR(B44=1,B44=2,B44=3,B44=4,B44=5),IF(C44&gt;=20 * 4.5,4.5 * 20, 4.5 * 10),0)</f>
        <v>90</v>
      </c>
      <c r="H44" s="0" t="n">
        <f aca="false">IF(OR(B44=1,B44=2,B44=3,B44=4,B44=5),IF(C44&gt;=20 * 4.5,0, 3.8 * 10),0)</f>
        <v>0</v>
      </c>
      <c r="I44" s="0" t="n">
        <f aca="false">C44-G44</f>
        <v>35</v>
      </c>
      <c r="J44" s="0" t="n">
        <f aca="false">D44-H44</f>
        <v>346</v>
      </c>
      <c r="K44" s="0" t="n">
        <f aca="false">IF(I44&lt;40,3*32,IF(I44&lt;=100,32,0))</f>
        <v>96</v>
      </c>
      <c r="L44" s="0" t="n">
        <f aca="false">IF(OR(B44=1,B44=3),28,0)</f>
        <v>0</v>
      </c>
    </row>
    <row r="45" customFormat="false" ht="12.8" hidden="false" customHeight="false" outlineLevel="0" collapsed="false">
      <c r="A45" s="1" t="n">
        <f aca="false">A44+1</f>
        <v>41375</v>
      </c>
      <c r="B45" s="0" t="n">
        <f aca="false">WEEKDAY(A45)</f>
        <v>5</v>
      </c>
      <c r="C45" s="0" t="n">
        <f aca="false">I44+K44</f>
        <v>131</v>
      </c>
      <c r="D45" s="0" t="n">
        <f aca="false">J44+L44</f>
        <v>346</v>
      </c>
      <c r="E45" s="0" t="n">
        <f aca="false">E44+G44</f>
        <v>2385</v>
      </c>
      <c r="F45" s="0" t="n">
        <f aca="false">F44+H44</f>
        <v>190</v>
      </c>
      <c r="G45" s="0" t="n">
        <f aca="false">IF(OR(B45=1,B45=2,B45=3,B45=4,B45=5),IF(C45&gt;=20 * 4.5,4.5 * 20, 4.5 * 10),0)</f>
        <v>90</v>
      </c>
      <c r="H45" s="0" t="n">
        <f aca="false">IF(OR(B45=1,B45=2,B45=3,B45=4,B45=5),IF(C45&gt;=20 * 4.5,0, 3.8 * 10),0)</f>
        <v>0</v>
      </c>
      <c r="I45" s="0" t="n">
        <f aca="false">C45-G45</f>
        <v>41</v>
      </c>
      <c r="J45" s="0" t="n">
        <f aca="false">D45-H45</f>
        <v>346</v>
      </c>
      <c r="K45" s="0" t="n">
        <f aca="false">IF(I45&lt;40,3*32,IF(I45&lt;=100,32,0))</f>
        <v>32</v>
      </c>
      <c r="L45" s="0" t="n">
        <f aca="false">IF(OR(B45=1,B45=3),28,0)</f>
        <v>0</v>
      </c>
    </row>
    <row r="46" customFormat="false" ht="12.8" hidden="false" customHeight="false" outlineLevel="0" collapsed="false">
      <c r="A46" s="1" t="n">
        <f aca="false">A45+1</f>
        <v>41376</v>
      </c>
      <c r="B46" s="0" t="n">
        <f aca="false">WEEKDAY(A46)</f>
        <v>6</v>
      </c>
      <c r="C46" s="0" t="n">
        <f aca="false">I45+K45</f>
        <v>73</v>
      </c>
      <c r="D46" s="0" t="n">
        <f aca="false">J45+L45</f>
        <v>346</v>
      </c>
      <c r="E46" s="0" t="n">
        <f aca="false">E45+G45</f>
        <v>2475</v>
      </c>
      <c r="F46" s="0" t="n">
        <f aca="false">F45+H45</f>
        <v>190</v>
      </c>
      <c r="G46" s="0" t="n">
        <f aca="false">IF(OR(B46=1,B46=2,B46=3,B46=4,B46=5),IF(C46&gt;=20 * 4.5,4.5 * 20, 4.5 * 10),0)</f>
        <v>0</v>
      </c>
      <c r="H46" s="0" t="n">
        <f aca="false">IF(OR(B46=1,B46=2,B46=3,B46=4,B46=5),IF(C46&gt;=20 * 4.5,0, 3.8 * 10),0)</f>
        <v>0</v>
      </c>
      <c r="I46" s="0" t="n">
        <f aca="false">C46-G46</f>
        <v>73</v>
      </c>
      <c r="J46" s="0" t="n">
        <f aca="false">D46-H46</f>
        <v>346</v>
      </c>
      <c r="K46" s="0" t="n">
        <f aca="false">IF(I46&lt;40,3*32,IF(I46&lt;=100,32,0))</f>
        <v>32</v>
      </c>
      <c r="L46" s="0" t="n">
        <f aca="false">IF(OR(B46=1,B46=3),28,0)</f>
        <v>0</v>
      </c>
    </row>
    <row r="47" customFormat="false" ht="12.8" hidden="false" customHeight="false" outlineLevel="0" collapsed="false">
      <c r="A47" s="1" t="n">
        <f aca="false">A46+1</f>
        <v>41377</v>
      </c>
      <c r="B47" s="0" t="n">
        <f aca="false">WEEKDAY(A47)</f>
        <v>7</v>
      </c>
      <c r="C47" s="0" t="n">
        <f aca="false">I46+K46</f>
        <v>105</v>
      </c>
      <c r="D47" s="0" t="n">
        <f aca="false">J46+L46</f>
        <v>346</v>
      </c>
      <c r="E47" s="0" t="n">
        <f aca="false">E46+G46</f>
        <v>2475</v>
      </c>
      <c r="F47" s="0" t="n">
        <f aca="false">F46+H46</f>
        <v>190</v>
      </c>
      <c r="G47" s="0" t="n">
        <f aca="false">IF(OR(B47=1,B47=2,B47=3,B47=4,B47=5),IF(C47&gt;=20 * 4.5,4.5 * 20, 4.5 * 10),0)</f>
        <v>0</v>
      </c>
      <c r="H47" s="0" t="n">
        <f aca="false">IF(OR(B47=1,B47=2,B47=3,B47=4,B47=5),IF(C47&gt;=20 * 4.5,0, 3.8 * 10),0)</f>
        <v>0</v>
      </c>
      <c r="I47" s="0" t="n">
        <f aca="false">C47-G47</f>
        <v>105</v>
      </c>
      <c r="J47" s="0" t="n">
        <f aca="false">D47-H47</f>
        <v>346</v>
      </c>
      <c r="K47" s="0" t="n">
        <f aca="false">IF(I47&lt;40,3*32,IF(I47&lt;=100,32,0))</f>
        <v>0</v>
      </c>
      <c r="L47" s="0" t="n">
        <f aca="false">IF(OR(B47=1,B47=3),28,0)</f>
        <v>0</v>
      </c>
    </row>
    <row r="48" customFormat="false" ht="12.8" hidden="false" customHeight="false" outlineLevel="0" collapsed="false">
      <c r="A48" s="1" t="n">
        <f aca="false">A47+1</f>
        <v>41378</v>
      </c>
      <c r="B48" s="0" t="n">
        <f aca="false">WEEKDAY(A48)</f>
        <v>1</v>
      </c>
      <c r="C48" s="0" t="n">
        <f aca="false">I47+K47</f>
        <v>105</v>
      </c>
      <c r="D48" s="0" t="n">
        <f aca="false">J47+L47</f>
        <v>346</v>
      </c>
      <c r="E48" s="0" t="n">
        <f aca="false">E47+G47</f>
        <v>2475</v>
      </c>
      <c r="F48" s="0" t="n">
        <f aca="false">F47+H47</f>
        <v>190</v>
      </c>
      <c r="G48" s="0" t="n">
        <f aca="false">IF(OR(B48=1,B48=2,B48=3,B48=4,B48=5),IF(C48&gt;=20 * 4.5,4.5 * 20, 4.5 * 10),0)</f>
        <v>90</v>
      </c>
      <c r="H48" s="0" t="n">
        <f aca="false">IF(OR(B48=1,B48=2,B48=3,B48=4,B48=5),IF(C48&gt;=20 * 4.5,0, 3.8 * 10),0)</f>
        <v>0</v>
      </c>
      <c r="I48" s="0" t="n">
        <f aca="false">C48-G48</f>
        <v>15</v>
      </c>
      <c r="J48" s="0" t="n">
        <f aca="false">D48-H48</f>
        <v>346</v>
      </c>
      <c r="K48" s="0" t="n">
        <f aca="false">IF(I48&lt;40,3*32,IF(I48&lt;=100,32,0))</f>
        <v>96</v>
      </c>
      <c r="L48" s="0" t="n">
        <f aca="false">IF(OR(B48=1,B48=3),28,0)</f>
        <v>28</v>
      </c>
    </row>
    <row r="49" customFormat="false" ht="12.8" hidden="false" customHeight="false" outlineLevel="0" collapsed="false">
      <c r="A49" s="1" t="n">
        <f aca="false">A48+1</f>
        <v>41379</v>
      </c>
      <c r="B49" s="0" t="n">
        <f aca="false">WEEKDAY(A49)</f>
        <v>2</v>
      </c>
      <c r="C49" s="0" t="n">
        <f aca="false">I48+K48</f>
        <v>111</v>
      </c>
      <c r="D49" s="0" t="n">
        <f aca="false">J48+L48</f>
        <v>374</v>
      </c>
      <c r="E49" s="0" t="n">
        <f aca="false">E48+G48</f>
        <v>2565</v>
      </c>
      <c r="F49" s="0" t="n">
        <f aca="false">F48+H48</f>
        <v>190</v>
      </c>
      <c r="G49" s="0" t="n">
        <f aca="false">IF(OR(B49=1,B49=2,B49=3,B49=4,B49=5),IF(C49&gt;=20 * 4.5,4.5 * 20, 4.5 * 10),0)</f>
        <v>90</v>
      </c>
      <c r="H49" s="0" t="n">
        <f aca="false">IF(OR(B49=1,B49=2,B49=3,B49=4,B49=5),IF(C49&gt;=20 * 4.5,0, 3.8 * 10),0)</f>
        <v>0</v>
      </c>
      <c r="I49" s="0" t="n">
        <f aca="false">C49-G49</f>
        <v>21</v>
      </c>
      <c r="J49" s="0" t="n">
        <f aca="false">D49-H49</f>
        <v>374</v>
      </c>
      <c r="K49" s="0" t="n">
        <f aca="false">IF(I49&lt;40,3*32,IF(I49&lt;=100,32,0))</f>
        <v>96</v>
      </c>
      <c r="L49" s="0" t="n">
        <f aca="false">IF(OR(B49=1,B49=3),28,0)</f>
        <v>0</v>
      </c>
    </row>
    <row r="50" customFormat="false" ht="12.8" hidden="false" customHeight="false" outlineLevel="0" collapsed="false">
      <c r="A50" s="1" t="n">
        <f aca="false">A49+1</f>
        <v>41380</v>
      </c>
      <c r="B50" s="0" t="n">
        <f aca="false">WEEKDAY(A50)</f>
        <v>3</v>
      </c>
      <c r="C50" s="0" t="n">
        <f aca="false">I49+K49</f>
        <v>117</v>
      </c>
      <c r="D50" s="0" t="n">
        <f aca="false">J49+L49</f>
        <v>374</v>
      </c>
      <c r="E50" s="0" t="n">
        <f aca="false">E49+G49</f>
        <v>2655</v>
      </c>
      <c r="F50" s="0" t="n">
        <f aca="false">F49+H49</f>
        <v>190</v>
      </c>
      <c r="G50" s="0" t="n">
        <f aca="false">IF(OR(B50=1,B50=2,B50=3,B50=4,B50=5),IF(C50&gt;=20 * 4.5,4.5 * 20, 4.5 * 10),0)</f>
        <v>90</v>
      </c>
      <c r="H50" s="0" t="n">
        <f aca="false">IF(OR(B50=1,B50=2,B50=3,B50=4,B50=5),IF(C50&gt;=20 * 4.5,0, 3.8 * 10),0)</f>
        <v>0</v>
      </c>
      <c r="I50" s="0" t="n">
        <f aca="false">C50-G50</f>
        <v>27</v>
      </c>
      <c r="J50" s="0" t="n">
        <f aca="false">D50-H50</f>
        <v>374</v>
      </c>
      <c r="K50" s="0" t="n">
        <f aca="false">IF(I50&lt;40,3*32,IF(I50&lt;=100,32,0))</f>
        <v>96</v>
      </c>
      <c r="L50" s="0" t="n">
        <f aca="false">IF(OR(B50=1,B50=3),28,0)</f>
        <v>28</v>
      </c>
    </row>
    <row r="51" customFormat="false" ht="12.8" hidden="false" customHeight="false" outlineLevel="0" collapsed="false">
      <c r="A51" s="1" t="n">
        <f aca="false">A50+1</f>
        <v>41381</v>
      </c>
      <c r="B51" s="0" t="n">
        <f aca="false">WEEKDAY(A51)</f>
        <v>4</v>
      </c>
      <c r="C51" s="0" t="n">
        <f aca="false">I50+K50</f>
        <v>123</v>
      </c>
      <c r="D51" s="0" t="n">
        <f aca="false">J50+L50</f>
        <v>402</v>
      </c>
      <c r="E51" s="0" t="n">
        <f aca="false">E50+G50</f>
        <v>2745</v>
      </c>
      <c r="F51" s="0" t="n">
        <f aca="false">F50+H50</f>
        <v>190</v>
      </c>
      <c r="G51" s="0" t="n">
        <f aca="false">IF(OR(B51=1,B51=2,B51=3,B51=4,B51=5),IF(C51&gt;=20 * 4.5,4.5 * 20, 4.5 * 10),0)</f>
        <v>90</v>
      </c>
      <c r="H51" s="0" t="n">
        <f aca="false">IF(OR(B51=1,B51=2,B51=3,B51=4,B51=5),IF(C51&gt;=20 * 4.5,0, 3.8 * 10),0)</f>
        <v>0</v>
      </c>
      <c r="I51" s="0" t="n">
        <f aca="false">C51-G51</f>
        <v>33</v>
      </c>
      <c r="J51" s="0" t="n">
        <f aca="false">D51-H51</f>
        <v>402</v>
      </c>
      <c r="K51" s="0" t="n">
        <f aca="false">IF(I51&lt;40,3*32,IF(I51&lt;=100,32,0))</f>
        <v>96</v>
      </c>
      <c r="L51" s="0" t="n">
        <f aca="false">IF(OR(B51=1,B51=3),28,0)</f>
        <v>0</v>
      </c>
    </row>
    <row r="52" customFormat="false" ht="12.8" hidden="false" customHeight="false" outlineLevel="0" collapsed="false">
      <c r="A52" s="1" t="n">
        <f aca="false">A51+1</f>
        <v>41382</v>
      </c>
      <c r="B52" s="0" t="n">
        <f aca="false">WEEKDAY(A52)</f>
        <v>5</v>
      </c>
      <c r="C52" s="0" t="n">
        <f aca="false">I51+K51</f>
        <v>129</v>
      </c>
      <c r="D52" s="0" t="n">
        <f aca="false">J51+L51</f>
        <v>402</v>
      </c>
      <c r="E52" s="0" t="n">
        <f aca="false">E51+G51</f>
        <v>2835</v>
      </c>
      <c r="F52" s="0" t="n">
        <f aca="false">F51+H51</f>
        <v>190</v>
      </c>
      <c r="G52" s="0" t="n">
        <f aca="false">IF(OR(B52=1,B52=2,B52=3,B52=4,B52=5),IF(C52&gt;=20 * 4.5,4.5 * 20, 4.5 * 10),0)</f>
        <v>90</v>
      </c>
      <c r="H52" s="0" t="n">
        <f aca="false">IF(OR(B52=1,B52=2,B52=3,B52=4,B52=5),IF(C52&gt;=20 * 4.5,0, 3.8 * 10),0)</f>
        <v>0</v>
      </c>
      <c r="I52" s="0" t="n">
        <f aca="false">C52-G52</f>
        <v>39</v>
      </c>
      <c r="J52" s="0" t="n">
        <f aca="false">D52-H52</f>
        <v>402</v>
      </c>
      <c r="K52" s="0" t="n">
        <f aca="false">IF(I52&lt;40,3*32,IF(I52&lt;=100,32,0))</f>
        <v>96</v>
      </c>
      <c r="L52" s="0" t="n">
        <f aca="false">IF(OR(B52=1,B52=3),28,0)</f>
        <v>0</v>
      </c>
    </row>
    <row r="53" customFormat="false" ht="12.8" hidden="false" customHeight="false" outlineLevel="0" collapsed="false">
      <c r="A53" s="1" t="n">
        <f aca="false">A52+1</f>
        <v>41383</v>
      </c>
      <c r="B53" s="0" t="n">
        <f aca="false">WEEKDAY(A53)</f>
        <v>6</v>
      </c>
      <c r="C53" s="0" t="n">
        <f aca="false">I52+K52</f>
        <v>135</v>
      </c>
      <c r="D53" s="0" t="n">
        <f aca="false">J52+L52</f>
        <v>402</v>
      </c>
      <c r="E53" s="0" t="n">
        <f aca="false">E52+G52</f>
        <v>2925</v>
      </c>
      <c r="F53" s="0" t="n">
        <f aca="false">F52+H52</f>
        <v>190</v>
      </c>
      <c r="G53" s="0" t="n">
        <f aca="false">IF(OR(B53=1,B53=2,B53=3,B53=4,B53=5),IF(C53&gt;=20 * 4.5,4.5 * 20, 4.5 * 10),0)</f>
        <v>0</v>
      </c>
      <c r="H53" s="0" t="n">
        <f aca="false">IF(OR(B53=1,B53=2,B53=3,B53=4,B53=5),IF(C53&gt;=20 * 4.5,0, 3.8 * 10),0)</f>
        <v>0</v>
      </c>
      <c r="I53" s="0" t="n">
        <f aca="false">C53-G53</f>
        <v>135</v>
      </c>
      <c r="J53" s="0" t="n">
        <f aca="false">D53-H53</f>
        <v>402</v>
      </c>
      <c r="K53" s="0" t="n">
        <f aca="false">IF(I53&lt;40,3*32,IF(I53&lt;=100,32,0))</f>
        <v>0</v>
      </c>
      <c r="L53" s="0" t="n">
        <f aca="false">IF(OR(B53=1,B53=3),28,0)</f>
        <v>0</v>
      </c>
    </row>
    <row r="54" customFormat="false" ht="12.8" hidden="false" customHeight="false" outlineLevel="0" collapsed="false">
      <c r="A54" s="1" t="n">
        <f aca="false">A53+1</f>
        <v>41384</v>
      </c>
      <c r="B54" s="0" t="n">
        <f aca="false">WEEKDAY(A54)</f>
        <v>7</v>
      </c>
      <c r="C54" s="0" t="n">
        <f aca="false">I53+K53</f>
        <v>135</v>
      </c>
      <c r="D54" s="0" t="n">
        <f aca="false">J53+L53</f>
        <v>402</v>
      </c>
      <c r="E54" s="0" t="n">
        <f aca="false">E53+G53</f>
        <v>2925</v>
      </c>
      <c r="F54" s="0" t="n">
        <f aca="false">F53+H53</f>
        <v>190</v>
      </c>
      <c r="G54" s="0" t="n">
        <f aca="false">IF(OR(B54=1,B54=2,B54=3,B54=4,B54=5),IF(C54&gt;=20 * 4.5,4.5 * 20, 4.5 * 10),0)</f>
        <v>0</v>
      </c>
      <c r="H54" s="0" t="n">
        <f aca="false">IF(OR(B54=1,B54=2,B54=3,B54=4,B54=5),IF(C54&gt;=20 * 4.5,0, 3.8 * 10),0)</f>
        <v>0</v>
      </c>
      <c r="I54" s="0" t="n">
        <f aca="false">C54-G54</f>
        <v>135</v>
      </c>
      <c r="J54" s="0" t="n">
        <f aca="false">D54-H54</f>
        <v>402</v>
      </c>
      <c r="K54" s="0" t="n">
        <f aca="false">IF(I54&lt;40,3*32,IF(I54&lt;=100,32,0))</f>
        <v>0</v>
      </c>
      <c r="L54" s="0" t="n">
        <f aca="false">IF(OR(B54=1,B54=3),28,0)</f>
        <v>0</v>
      </c>
    </row>
    <row r="55" customFormat="false" ht="12.8" hidden="false" customHeight="false" outlineLevel="0" collapsed="false">
      <c r="A55" s="1" t="n">
        <f aca="false">A54+1</f>
        <v>41385</v>
      </c>
      <c r="B55" s="0" t="n">
        <f aca="false">WEEKDAY(A55)</f>
        <v>1</v>
      </c>
      <c r="C55" s="0" t="n">
        <f aca="false">I54+K54</f>
        <v>135</v>
      </c>
      <c r="D55" s="0" t="n">
        <f aca="false">J54+L54</f>
        <v>402</v>
      </c>
      <c r="E55" s="0" t="n">
        <f aca="false">E54+G54</f>
        <v>2925</v>
      </c>
      <c r="F55" s="0" t="n">
        <f aca="false">F54+H54</f>
        <v>190</v>
      </c>
      <c r="G55" s="0" t="n">
        <f aca="false">IF(OR(B55=1,B55=2,B55=3,B55=4,B55=5),IF(C55&gt;=20 * 4.5,4.5 * 20, 4.5 * 10),0)</f>
        <v>90</v>
      </c>
      <c r="H55" s="0" t="n">
        <f aca="false">IF(OR(B55=1,B55=2,B55=3,B55=4,B55=5),IF(C55&gt;=20 * 4.5,0, 3.8 * 10),0)</f>
        <v>0</v>
      </c>
      <c r="I55" s="0" t="n">
        <f aca="false">C55-G55</f>
        <v>45</v>
      </c>
      <c r="J55" s="0" t="n">
        <f aca="false">D55-H55</f>
        <v>402</v>
      </c>
      <c r="K55" s="0" t="n">
        <f aca="false">IF(I55&lt;40,3*32,IF(I55&lt;=100,32,0))</f>
        <v>32</v>
      </c>
      <c r="L55" s="0" t="n">
        <f aca="false">IF(OR(B55=1,B55=3),28,0)</f>
        <v>28</v>
      </c>
    </row>
    <row r="56" customFormat="false" ht="12.8" hidden="false" customHeight="false" outlineLevel="0" collapsed="false">
      <c r="A56" s="1" t="n">
        <f aca="false">A55+1</f>
        <v>41386</v>
      </c>
      <c r="B56" s="0" t="n">
        <f aca="false">WEEKDAY(A56)</f>
        <v>2</v>
      </c>
      <c r="C56" s="0" t="n">
        <f aca="false">I55+K55</f>
        <v>77</v>
      </c>
      <c r="D56" s="0" t="n">
        <f aca="false">J55+L55</f>
        <v>430</v>
      </c>
      <c r="E56" s="0" t="n">
        <f aca="false">E55+G55</f>
        <v>3015</v>
      </c>
      <c r="F56" s="0" t="n">
        <f aca="false">F55+H55</f>
        <v>190</v>
      </c>
      <c r="G56" s="0" t="n">
        <f aca="false">IF(OR(B56=1,B56=2,B56=3,B56=4,B56=5),IF(C56&gt;=20 * 4.5,4.5 * 20, 4.5 * 10),0)</f>
        <v>45</v>
      </c>
      <c r="H56" s="0" t="n">
        <f aca="false">IF(OR(B56=1,B56=2,B56=3,B56=4,B56=5),IF(C56&gt;=20 * 4.5,0, 3.8 * 10),0)</f>
        <v>38</v>
      </c>
      <c r="I56" s="0" t="n">
        <f aca="false">C56-G56</f>
        <v>32</v>
      </c>
      <c r="J56" s="0" t="n">
        <f aca="false">D56-H56</f>
        <v>392</v>
      </c>
      <c r="K56" s="0" t="n">
        <f aca="false">IF(I56&lt;40,3*32,IF(I56&lt;=100,32,0))</f>
        <v>96</v>
      </c>
      <c r="L56" s="0" t="n">
        <f aca="false">IF(OR(B56=1,B56=3),28,0)</f>
        <v>0</v>
      </c>
    </row>
    <row r="57" customFormat="false" ht="12.8" hidden="false" customHeight="false" outlineLevel="0" collapsed="false">
      <c r="A57" s="1" t="n">
        <f aca="false">A56+1</f>
        <v>41387</v>
      </c>
      <c r="B57" s="0" t="n">
        <f aca="false">WEEKDAY(A57)</f>
        <v>3</v>
      </c>
      <c r="C57" s="0" t="n">
        <f aca="false">I56+K56</f>
        <v>128</v>
      </c>
      <c r="D57" s="0" t="n">
        <f aca="false">J56+L56</f>
        <v>392</v>
      </c>
      <c r="E57" s="0" t="n">
        <f aca="false">E56+G56</f>
        <v>3060</v>
      </c>
      <c r="F57" s="0" t="n">
        <f aca="false">F56+H56</f>
        <v>228</v>
      </c>
      <c r="G57" s="0" t="n">
        <f aca="false">IF(OR(B57=1,B57=2,B57=3,B57=4,B57=5),IF(C57&gt;=20 * 4.5,4.5 * 20, 4.5 * 10),0)</f>
        <v>90</v>
      </c>
      <c r="H57" s="0" t="n">
        <f aca="false">IF(OR(B57=1,B57=2,B57=3,B57=4,B57=5),IF(C57&gt;=20 * 4.5,0, 3.8 * 10),0)</f>
        <v>0</v>
      </c>
      <c r="I57" s="0" t="n">
        <f aca="false">C57-G57</f>
        <v>38</v>
      </c>
      <c r="J57" s="0" t="n">
        <f aca="false">D57-H57</f>
        <v>392</v>
      </c>
      <c r="K57" s="0" t="n">
        <f aca="false">IF(I57&lt;40,3*32,IF(I57&lt;=100,32,0))</f>
        <v>96</v>
      </c>
      <c r="L57" s="0" t="n">
        <f aca="false">IF(OR(B57=1,B57=3),28,0)</f>
        <v>28</v>
      </c>
    </row>
    <row r="58" customFormat="false" ht="12.8" hidden="false" customHeight="false" outlineLevel="0" collapsed="false">
      <c r="A58" s="1" t="n">
        <f aca="false">A57+1</f>
        <v>41388</v>
      </c>
      <c r="B58" s="0" t="n">
        <f aca="false">WEEKDAY(A58)</f>
        <v>4</v>
      </c>
      <c r="C58" s="0" t="n">
        <f aca="false">I57+K57</f>
        <v>134</v>
      </c>
      <c r="D58" s="0" t="n">
        <f aca="false">J57+L57</f>
        <v>420</v>
      </c>
      <c r="E58" s="0" t="n">
        <f aca="false">E57+G57</f>
        <v>3150</v>
      </c>
      <c r="F58" s="0" t="n">
        <f aca="false">F57+H57</f>
        <v>228</v>
      </c>
      <c r="G58" s="0" t="n">
        <f aca="false">IF(OR(B58=1,B58=2,B58=3,B58=4,B58=5),IF(C58&gt;=20 * 4.5,4.5 * 20, 4.5 * 10),0)</f>
        <v>90</v>
      </c>
      <c r="H58" s="0" t="n">
        <f aca="false">IF(OR(B58=1,B58=2,B58=3,B58=4,B58=5),IF(C58&gt;=20 * 4.5,0, 3.8 * 10),0)</f>
        <v>0</v>
      </c>
      <c r="I58" s="0" t="n">
        <f aca="false">C58-G58</f>
        <v>44</v>
      </c>
      <c r="J58" s="0" t="n">
        <f aca="false">D58-H58</f>
        <v>420</v>
      </c>
      <c r="K58" s="0" t="n">
        <f aca="false">IF(I58&lt;40,3*32,IF(I58&lt;=100,32,0))</f>
        <v>32</v>
      </c>
      <c r="L58" s="0" t="n">
        <f aca="false">IF(OR(B58=1,B58=3),28,0)</f>
        <v>0</v>
      </c>
    </row>
    <row r="59" customFormat="false" ht="12.8" hidden="false" customHeight="false" outlineLevel="0" collapsed="false">
      <c r="A59" s="1" t="n">
        <f aca="false">A58+1</f>
        <v>41389</v>
      </c>
      <c r="B59" s="0" t="n">
        <f aca="false">WEEKDAY(A59)</f>
        <v>5</v>
      </c>
      <c r="C59" s="0" t="n">
        <f aca="false">I58+K58</f>
        <v>76</v>
      </c>
      <c r="D59" s="0" t="n">
        <f aca="false">J58+L58</f>
        <v>420</v>
      </c>
      <c r="E59" s="0" t="n">
        <f aca="false">E58+G58</f>
        <v>3240</v>
      </c>
      <c r="F59" s="0" t="n">
        <f aca="false">F58+H58</f>
        <v>228</v>
      </c>
      <c r="G59" s="0" t="n">
        <f aca="false">IF(OR(B59=1,B59=2,B59=3,B59=4,B59=5),IF(C59&gt;=20 * 4.5,4.5 * 20, 4.5 * 10),0)</f>
        <v>45</v>
      </c>
      <c r="H59" s="0" t="n">
        <f aca="false">IF(OR(B59=1,B59=2,B59=3,B59=4,B59=5),IF(C59&gt;=20 * 4.5,0, 3.8 * 10),0)</f>
        <v>38</v>
      </c>
      <c r="I59" s="0" t="n">
        <f aca="false">C59-G59</f>
        <v>31</v>
      </c>
      <c r="J59" s="0" t="n">
        <f aca="false">D59-H59</f>
        <v>382</v>
      </c>
      <c r="K59" s="0" t="n">
        <f aca="false">IF(I59&lt;40,3*32,IF(I59&lt;=100,32,0))</f>
        <v>96</v>
      </c>
      <c r="L59" s="0" t="n">
        <f aca="false">IF(OR(B59=1,B59=3),28,0)</f>
        <v>0</v>
      </c>
    </row>
    <row r="60" customFormat="false" ht="12.8" hidden="false" customHeight="false" outlineLevel="0" collapsed="false">
      <c r="A60" s="1" t="n">
        <f aca="false">A59+1</f>
        <v>41390</v>
      </c>
      <c r="B60" s="0" t="n">
        <f aca="false">WEEKDAY(A60)</f>
        <v>6</v>
      </c>
      <c r="C60" s="0" t="n">
        <f aca="false">I59+K59</f>
        <v>127</v>
      </c>
      <c r="D60" s="0" t="n">
        <f aca="false">J59+L59</f>
        <v>382</v>
      </c>
      <c r="E60" s="0" t="n">
        <f aca="false">E59+G59</f>
        <v>3285</v>
      </c>
      <c r="F60" s="0" t="n">
        <f aca="false">F59+H59</f>
        <v>266</v>
      </c>
      <c r="G60" s="0" t="n">
        <f aca="false">IF(OR(B60=1,B60=2,B60=3,B60=4,B60=5),IF(C60&gt;=20 * 4.5,4.5 * 20, 4.5 * 10),0)</f>
        <v>0</v>
      </c>
      <c r="H60" s="0" t="n">
        <f aca="false">IF(OR(B60=1,B60=2,B60=3,B60=4,B60=5),IF(C60&gt;=20 * 4.5,0, 3.8 * 10),0)</f>
        <v>0</v>
      </c>
      <c r="I60" s="0" t="n">
        <f aca="false">C60-G60</f>
        <v>127</v>
      </c>
      <c r="J60" s="0" t="n">
        <f aca="false">D60-H60</f>
        <v>382</v>
      </c>
      <c r="K60" s="0" t="n">
        <f aca="false">IF(I60&lt;40,3*32,IF(I60&lt;=100,32,0))</f>
        <v>0</v>
      </c>
      <c r="L60" s="0" t="n">
        <f aca="false">IF(OR(B60=1,B60=3),28,0)</f>
        <v>0</v>
      </c>
    </row>
    <row r="61" customFormat="false" ht="12.8" hidden="false" customHeight="false" outlineLevel="0" collapsed="false">
      <c r="A61" s="1" t="n">
        <f aca="false">A60+1</f>
        <v>41391</v>
      </c>
      <c r="B61" s="0" t="n">
        <f aca="false">WEEKDAY(A61)</f>
        <v>7</v>
      </c>
      <c r="C61" s="0" t="n">
        <f aca="false">I60+K60</f>
        <v>127</v>
      </c>
      <c r="D61" s="0" t="n">
        <f aca="false">J60+L60</f>
        <v>382</v>
      </c>
      <c r="E61" s="0" t="n">
        <f aca="false">E60+G60</f>
        <v>3285</v>
      </c>
      <c r="F61" s="0" t="n">
        <f aca="false">F60+H60</f>
        <v>266</v>
      </c>
      <c r="G61" s="0" t="n">
        <f aca="false">IF(OR(B61=1,B61=2,B61=3,B61=4,B61=5),IF(C61&gt;=20 * 4.5,4.5 * 20, 4.5 * 10),0)</f>
        <v>0</v>
      </c>
      <c r="H61" s="0" t="n">
        <f aca="false">IF(OR(B61=1,B61=2,B61=3,B61=4,B61=5),IF(C61&gt;=20 * 4.5,0, 3.8 * 10),0)</f>
        <v>0</v>
      </c>
      <c r="I61" s="0" t="n">
        <f aca="false">C61-G61</f>
        <v>127</v>
      </c>
      <c r="J61" s="0" t="n">
        <f aca="false">D61-H61</f>
        <v>382</v>
      </c>
      <c r="K61" s="0" t="n">
        <f aca="false">IF(I61&lt;40,3*32,IF(I61&lt;=100,32,0))</f>
        <v>0</v>
      </c>
      <c r="L61" s="0" t="n">
        <f aca="false">IF(OR(B61=1,B61=3),28,0)</f>
        <v>0</v>
      </c>
    </row>
    <row r="62" customFormat="false" ht="12.8" hidden="false" customHeight="false" outlineLevel="0" collapsed="false">
      <c r="A62" s="1" t="n">
        <f aca="false">A61+1</f>
        <v>41392</v>
      </c>
      <c r="B62" s="0" t="n">
        <f aca="false">WEEKDAY(A62)</f>
        <v>1</v>
      </c>
      <c r="C62" s="0" t="n">
        <f aca="false">I61+K61</f>
        <v>127</v>
      </c>
      <c r="D62" s="0" t="n">
        <f aca="false">J61+L61</f>
        <v>382</v>
      </c>
      <c r="E62" s="0" t="n">
        <f aca="false">E61+G61</f>
        <v>3285</v>
      </c>
      <c r="F62" s="0" t="n">
        <f aca="false">F61+H61</f>
        <v>266</v>
      </c>
      <c r="G62" s="0" t="n">
        <f aca="false">IF(OR(B62=1,B62=2,B62=3,B62=4,B62=5),IF(C62&gt;=20 * 4.5,4.5 * 20, 4.5 * 10),0)</f>
        <v>90</v>
      </c>
      <c r="H62" s="0" t="n">
        <f aca="false">IF(OR(B62=1,B62=2,B62=3,B62=4,B62=5),IF(C62&gt;=20 * 4.5,0, 3.8 * 10),0)</f>
        <v>0</v>
      </c>
      <c r="I62" s="0" t="n">
        <f aca="false">C62-G62</f>
        <v>37</v>
      </c>
      <c r="J62" s="0" t="n">
        <f aca="false">D62-H62</f>
        <v>382</v>
      </c>
      <c r="K62" s="0" t="n">
        <f aca="false">IF(I62&lt;40,3*32,IF(I62&lt;=100,32,0))</f>
        <v>96</v>
      </c>
      <c r="L62" s="0" t="n">
        <f aca="false">IF(OR(B62=1,B62=3),28,0)</f>
        <v>28</v>
      </c>
    </row>
    <row r="63" customFormat="false" ht="12.8" hidden="false" customHeight="false" outlineLevel="0" collapsed="false">
      <c r="A63" s="1" t="n">
        <f aca="false">A62+1</f>
        <v>41393</v>
      </c>
      <c r="B63" s="0" t="n">
        <f aca="false">WEEKDAY(A63)</f>
        <v>2</v>
      </c>
      <c r="C63" s="0" t="n">
        <f aca="false">I62+K62</f>
        <v>133</v>
      </c>
      <c r="D63" s="0" t="n">
        <f aca="false">J62+L62</f>
        <v>410</v>
      </c>
      <c r="E63" s="0" t="n">
        <f aca="false">E62+G62</f>
        <v>3375</v>
      </c>
      <c r="F63" s="0" t="n">
        <f aca="false">F62+H62</f>
        <v>266</v>
      </c>
      <c r="G63" s="0" t="n">
        <f aca="false">IF(OR(B63=1,B63=2,B63=3,B63=4,B63=5),IF(C63&gt;=20 * 4.5,4.5 * 20, 4.5 * 10),0)</f>
        <v>90</v>
      </c>
      <c r="H63" s="0" t="n">
        <f aca="false">IF(OR(B63=1,B63=2,B63=3,B63=4,B63=5),IF(C63&gt;=20 * 4.5,0, 3.8 * 10),0)</f>
        <v>0</v>
      </c>
      <c r="I63" s="0" t="n">
        <f aca="false">C63-G63</f>
        <v>43</v>
      </c>
      <c r="J63" s="0" t="n">
        <f aca="false">D63-H63</f>
        <v>410</v>
      </c>
      <c r="K63" s="0" t="n">
        <f aca="false">IF(I63&lt;40,3*32,IF(I63&lt;=100,32,0))</f>
        <v>32</v>
      </c>
      <c r="L63" s="0" t="n">
        <f aca="false">IF(OR(B63=1,B63=3),28,0)</f>
        <v>0</v>
      </c>
    </row>
    <row r="64" customFormat="false" ht="12.8" hidden="false" customHeight="false" outlineLevel="0" collapsed="false">
      <c r="A64" s="1" t="n">
        <f aca="false">A63+1</f>
        <v>41394</v>
      </c>
      <c r="B64" s="0" t="n">
        <f aca="false">WEEKDAY(A64)</f>
        <v>3</v>
      </c>
      <c r="C64" s="0" t="n">
        <f aca="false">I63+K63</f>
        <v>75</v>
      </c>
      <c r="D64" s="0" t="n">
        <f aca="false">J63+L63</f>
        <v>410</v>
      </c>
      <c r="E64" s="0" t="n">
        <f aca="false">E63+G63</f>
        <v>3465</v>
      </c>
      <c r="F64" s="0" t="n">
        <f aca="false">F63+H63</f>
        <v>266</v>
      </c>
      <c r="G64" s="0" t="n">
        <f aca="false">IF(OR(B64=1,B64=2,B64=3,B64=4,B64=5),IF(C64&gt;=20 * 4.5,4.5 * 20, 4.5 * 10),0)</f>
        <v>45</v>
      </c>
      <c r="H64" s="0" t="n">
        <f aca="false">IF(OR(B64=1,B64=2,B64=3,B64=4,B64=5),IF(C64&gt;=20 * 4.5,0, 3.8 * 10),0)</f>
        <v>38</v>
      </c>
      <c r="I64" s="0" t="n">
        <f aca="false">C64-G64</f>
        <v>30</v>
      </c>
      <c r="J64" s="0" t="n">
        <f aca="false">D64-H64</f>
        <v>372</v>
      </c>
      <c r="K64" s="0" t="n">
        <f aca="false">IF(I64&lt;40,3*32,IF(I64&lt;=100,32,0))</f>
        <v>96</v>
      </c>
      <c r="L64" s="0" t="n">
        <f aca="false">IF(OR(B64=1,B64=3),28,0)</f>
        <v>28</v>
      </c>
    </row>
    <row r="65" customFormat="false" ht="12.8" hidden="false" customHeight="false" outlineLevel="0" collapsed="false">
      <c r="A65" s="1" t="n">
        <f aca="false">A64+1</f>
        <v>41395</v>
      </c>
      <c r="B65" s="0" t="n">
        <f aca="false">WEEKDAY(A65)</f>
        <v>4</v>
      </c>
      <c r="C65" s="0" t="n">
        <f aca="false">I64+K64</f>
        <v>126</v>
      </c>
      <c r="D65" s="0" t="n">
        <f aca="false">J64+L64</f>
        <v>400</v>
      </c>
      <c r="E65" s="0" t="n">
        <f aca="false">E64+G64</f>
        <v>3510</v>
      </c>
      <c r="F65" s="0" t="n">
        <f aca="false">F64+H64</f>
        <v>304</v>
      </c>
      <c r="G65" s="0" t="n">
        <f aca="false">IF(OR(B65=1,B65=2,B65=3,B65=4,B65=5),IF(C65&gt;=20 * 4.5,4.5 * 20, 4.5 * 10),0)</f>
        <v>90</v>
      </c>
      <c r="H65" s="0" t="n">
        <f aca="false">IF(OR(B65=1,B65=2,B65=3,B65=4,B65=5),IF(C65&gt;=20 * 4.5,0, 3.8 * 10),0)</f>
        <v>0</v>
      </c>
      <c r="I65" s="0" t="n">
        <f aca="false">C65-G65</f>
        <v>36</v>
      </c>
      <c r="J65" s="0" t="n">
        <f aca="false">D65-H65</f>
        <v>400</v>
      </c>
      <c r="K65" s="0" t="n">
        <f aca="false">IF(I65&lt;40,3*32,IF(I65&lt;=100,32,0))</f>
        <v>96</v>
      </c>
      <c r="L65" s="0" t="n">
        <f aca="false">IF(OR(B65=1,B65=3),28,0)</f>
        <v>0</v>
      </c>
    </row>
    <row r="66" customFormat="false" ht="12.8" hidden="false" customHeight="false" outlineLevel="0" collapsed="false">
      <c r="A66" s="1" t="n">
        <f aca="false">A65+1</f>
        <v>41396</v>
      </c>
      <c r="B66" s="0" t="n">
        <f aca="false">WEEKDAY(A66)</f>
        <v>5</v>
      </c>
      <c r="C66" s="0" t="n">
        <f aca="false">I65+K65</f>
        <v>132</v>
      </c>
      <c r="D66" s="0" t="n">
        <f aca="false">J65+L65</f>
        <v>400</v>
      </c>
      <c r="E66" s="0" t="n">
        <f aca="false">E65+G65</f>
        <v>3600</v>
      </c>
      <c r="F66" s="0" t="n">
        <f aca="false">F65+H65</f>
        <v>304</v>
      </c>
      <c r="G66" s="0" t="n">
        <f aca="false">IF(OR(B66=1,B66=2,B66=3,B66=4,B66=5),IF(C66&gt;=20 * 4.5,4.5 * 20, 4.5 * 10),0)</f>
        <v>90</v>
      </c>
      <c r="H66" s="0" t="n">
        <f aca="false">IF(OR(B66=1,B66=2,B66=3,B66=4,B66=5),IF(C66&gt;=20 * 4.5,0, 3.8 * 10),0)</f>
        <v>0</v>
      </c>
      <c r="I66" s="0" t="n">
        <f aca="false">C66-G66</f>
        <v>42</v>
      </c>
      <c r="J66" s="0" t="n">
        <f aca="false">D66-H66</f>
        <v>400</v>
      </c>
      <c r="K66" s="0" t="n">
        <f aca="false">IF(I66&lt;40,3*32,IF(I66&lt;=100,32,0))</f>
        <v>32</v>
      </c>
      <c r="L66" s="0" t="n">
        <f aca="false">IF(OR(B66=1,B66=3),28,0)</f>
        <v>0</v>
      </c>
    </row>
    <row r="67" customFormat="false" ht="12.8" hidden="false" customHeight="false" outlineLevel="0" collapsed="false">
      <c r="A67" s="1" t="n">
        <f aca="false">A66+1</f>
        <v>41397</v>
      </c>
      <c r="B67" s="0" t="n">
        <f aca="false">WEEKDAY(A67)</f>
        <v>6</v>
      </c>
      <c r="C67" s="0" t="n">
        <f aca="false">I66+K66</f>
        <v>74</v>
      </c>
      <c r="D67" s="0" t="n">
        <f aca="false">J66+L66</f>
        <v>400</v>
      </c>
      <c r="E67" s="0" t="n">
        <f aca="false">E66+G66</f>
        <v>3690</v>
      </c>
      <c r="F67" s="0" t="n">
        <f aca="false">F66+H66</f>
        <v>304</v>
      </c>
      <c r="G67" s="0" t="n">
        <f aca="false">IF(OR(B67=1,B67=2,B67=3,B67=4,B67=5),IF(C67&gt;=20 * 4.5,4.5 * 20, 4.5 * 10),0)</f>
        <v>0</v>
      </c>
      <c r="H67" s="0" t="n">
        <f aca="false">IF(OR(B67=1,B67=2,B67=3,B67=4,B67=5),IF(C67&gt;=20 * 4.5,0, 3.8 * 10),0)</f>
        <v>0</v>
      </c>
      <c r="I67" s="0" t="n">
        <f aca="false">C67-G67</f>
        <v>74</v>
      </c>
      <c r="J67" s="0" t="n">
        <f aca="false">D67-H67</f>
        <v>400</v>
      </c>
      <c r="K67" s="0" t="n">
        <f aca="false">IF(I67&lt;40,3*32,IF(I67&lt;=100,32,0))</f>
        <v>32</v>
      </c>
      <c r="L67" s="0" t="n">
        <f aca="false">IF(OR(B67=1,B67=3),28,0)</f>
        <v>0</v>
      </c>
    </row>
    <row r="68" customFormat="false" ht="12.8" hidden="false" customHeight="false" outlineLevel="0" collapsed="false">
      <c r="A68" s="1" t="n">
        <f aca="false">A67+1</f>
        <v>41398</v>
      </c>
      <c r="B68" s="0" t="n">
        <f aca="false">WEEKDAY(A68)</f>
        <v>7</v>
      </c>
      <c r="C68" s="0" t="n">
        <f aca="false">I67+K67</f>
        <v>106</v>
      </c>
      <c r="D68" s="0" t="n">
        <f aca="false">J67+L67</f>
        <v>400</v>
      </c>
      <c r="E68" s="0" t="n">
        <f aca="false">E67+G67</f>
        <v>3690</v>
      </c>
      <c r="F68" s="0" t="n">
        <f aca="false">F67+H67</f>
        <v>304</v>
      </c>
      <c r="G68" s="0" t="n">
        <f aca="false">IF(OR(B68=1,B68=2,B68=3,B68=4,B68=5),IF(C68&gt;=20 * 4.5,4.5 * 20, 4.5 * 10),0)</f>
        <v>0</v>
      </c>
      <c r="H68" s="0" t="n">
        <f aca="false">IF(OR(B68=1,B68=2,B68=3,B68=4,B68=5),IF(C68&gt;=20 * 4.5,0, 3.8 * 10),0)</f>
        <v>0</v>
      </c>
      <c r="I68" s="0" t="n">
        <f aca="false">C68-G68</f>
        <v>106</v>
      </c>
      <c r="J68" s="0" t="n">
        <f aca="false">D68-H68</f>
        <v>400</v>
      </c>
      <c r="K68" s="0" t="n">
        <f aca="false">IF(I68&lt;40,3*32,IF(I68&lt;=100,32,0))</f>
        <v>0</v>
      </c>
      <c r="L68" s="0" t="n">
        <f aca="false">IF(OR(B68=1,B68=3),28,0)</f>
        <v>0</v>
      </c>
    </row>
    <row r="69" customFormat="false" ht="12.8" hidden="false" customHeight="false" outlineLevel="0" collapsed="false">
      <c r="A69" s="1" t="n">
        <f aca="false">A68+1</f>
        <v>41399</v>
      </c>
      <c r="B69" s="0" t="n">
        <f aca="false">WEEKDAY(A69)</f>
        <v>1</v>
      </c>
      <c r="C69" s="0" t="n">
        <f aca="false">I68+K68</f>
        <v>106</v>
      </c>
      <c r="D69" s="0" t="n">
        <f aca="false">J68+L68</f>
        <v>400</v>
      </c>
      <c r="E69" s="0" t="n">
        <f aca="false">E68+G68</f>
        <v>3690</v>
      </c>
      <c r="F69" s="0" t="n">
        <f aca="false">F68+H68</f>
        <v>304</v>
      </c>
      <c r="G69" s="0" t="n">
        <f aca="false">IF(OR(B69=1,B69=2,B69=3,B69=4,B69=5),IF(C69&gt;=20 * 4.5,4.5 * 20, 4.5 * 10),0)</f>
        <v>90</v>
      </c>
      <c r="H69" s="0" t="n">
        <f aca="false">IF(OR(B69=1,B69=2,B69=3,B69=4,B69=5),IF(C69&gt;=20 * 4.5,0, 3.8 * 10),0)</f>
        <v>0</v>
      </c>
      <c r="I69" s="0" t="n">
        <f aca="false">C69-G69</f>
        <v>16</v>
      </c>
      <c r="J69" s="0" t="n">
        <f aca="false">D69-H69</f>
        <v>400</v>
      </c>
      <c r="K69" s="0" t="n">
        <f aca="false">IF(I69&lt;40,3*32,IF(I69&lt;=100,32,0))</f>
        <v>96</v>
      </c>
      <c r="L69" s="0" t="n">
        <f aca="false">IF(OR(B69=1,B69=3),28,0)</f>
        <v>28</v>
      </c>
    </row>
    <row r="70" customFormat="false" ht="12.8" hidden="false" customHeight="false" outlineLevel="0" collapsed="false">
      <c r="A70" s="1" t="n">
        <f aca="false">A69+1</f>
        <v>41400</v>
      </c>
      <c r="B70" s="0" t="n">
        <f aca="false">WEEKDAY(A70)</f>
        <v>2</v>
      </c>
      <c r="C70" s="0" t="n">
        <f aca="false">I69+K69</f>
        <v>112</v>
      </c>
      <c r="D70" s="0" t="n">
        <f aca="false">J69+L69</f>
        <v>428</v>
      </c>
      <c r="E70" s="0" t="n">
        <f aca="false">E69+G69</f>
        <v>3780</v>
      </c>
      <c r="F70" s="0" t="n">
        <f aca="false">F69+H69</f>
        <v>304</v>
      </c>
      <c r="G70" s="0" t="n">
        <f aca="false">IF(OR(B70=1,B70=2,B70=3,B70=4,B70=5),IF(C70&gt;=20 * 4.5,4.5 * 20, 4.5 * 10),0)</f>
        <v>90</v>
      </c>
      <c r="H70" s="0" t="n">
        <f aca="false">IF(OR(B70=1,B70=2,B70=3,B70=4,B70=5),IF(C70&gt;=20 * 4.5,0, 3.8 * 10),0)</f>
        <v>0</v>
      </c>
      <c r="I70" s="0" t="n">
        <f aca="false">C70-G70</f>
        <v>22</v>
      </c>
      <c r="J70" s="0" t="n">
        <f aca="false">D70-H70</f>
        <v>428</v>
      </c>
      <c r="K70" s="0" t="n">
        <f aca="false">IF(I70&lt;40,3*32,IF(I70&lt;=100,32,0))</f>
        <v>96</v>
      </c>
      <c r="L70" s="0" t="n">
        <f aca="false">IF(OR(B70=1,B70=3),28,0)</f>
        <v>0</v>
      </c>
    </row>
    <row r="71" customFormat="false" ht="12.8" hidden="false" customHeight="false" outlineLevel="0" collapsed="false">
      <c r="A71" s="1" t="n">
        <f aca="false">A70+1</f>
        <v>41401</v>
      </c>
      <c r="B71" s="0" t="n">
        <f aca="false">WEEKDAY(A71)</f>
        <v>3</v>
      </c>
      <c r="C71" s="0" t="n">
        <f aca="false">I70+K70</f>
        <v>118</v>
      </c>
      <c r="D71" s="0" t="n">
        <f aca="false">J70+L70</f>
        <v>428</v>
      </c>
      <c r="E71" s="0" t="n">
        <f aca="false">E70+G70</f>
        <v>3870</v>
      </c>
      <c r="F71" s="0" t="n">
        <f aca="false">F70+H70</f>
        <v>304</v>
      </c>
      <c r="G71" s="0" t="n">
        <f aca="false">IF(OR(B71=1,B71=2,B71=3,B71=4,B71=5),IF(C71&gt;=20 * 4.5,4.5 * 20, 4.5 * 10),0)</f>
        <v>90</v>
      </c>
      <c r="H71" s="0" t="n">
        <f aca="false">IF(OR(B71=1,B71=2,B71=3,B71=4,B71=5),IF(C71&gt;=20 * 4.5,0, 3.8 * 10),0)</f>
        <v>0</v>
      </c>
      <c r="I71" s="0" t="n">
        <f aca="false">C71-G71</f>
        <v>28</v>
      </c>
      <c r="J71" s="0" t="n">
        <f aca="false">D71-H71</f>
        <v>428</v>
      </c>
      <c r="K71" s="0" t="n">
        <f aca="false">IF(I71&lt;40,3*32,IF(I71&lt;=100,32,0))</f>
        <v>96</v>
      </c>
      <c r="L71" s="0" t="n">
        <f aca="false">IF(OR(B71=1,B71=3),28,0)</f>
        <v>28</v>
      </c>
    </row>
    <row r="72" customFormat="false" ht="12.8" hidden="false" customHeight="false" outlineLevel="0" collapsed="false">
      <c r="A72" s="1" t="n">
        <f aca="false">A71+1</f>
        <v>41402</v>
      </c>
      <c r="B72" s="0" t="n">
        <f aca="false">WEEKDAY(A72)</f>
        <v>4</v>
      </c>
      <c r="C72" s="0" t="n">
        <f aca="false">I71+K71</f>
        <v>124</v>
      </c>
      <c r="D72" s="0" t="n">
        <f aca="false">J71+L71</f>
        <v>456</v>
      </c>
      <c r="E72" s="0" t="n">
        <f aca="false">E71+G71</f>
        <v>3960</v>
      </c>
      <c r="F72" s="0" t="n">
        <f aca="false">F71+H71</f>
        <v>304</v>
      </c>
      <c r="G72" s="0" t="n">
        <f aca="false">IF(OR(B72=1,B72=2,B72=3,B72=4,B72=5),IF(C72&gt;=20 * 4.5,4.5 * 20, 4.5 * 10),0)</f>
        <v>90</v>
      </c>
      <c r="H72" s="0" t="n">
        <f aca="false">IF(OR(B72=1,B72=2,B72=3,B72=4,B72=5),IF(C72&gt;=20 * 4.5,0, 3.8 * 10),0)</f>
        <v>0</v>
      </c>
      <c r="I72" s="0" t="n">
        <f aca="false">C72-G72</f>
        <v>34</v>
      </c>
      <c r="J72" s="0" t="n">
        <f aca="false">D72-H72</f>
        <v>456</v>
      </c>
      <c r="K72" s="0" t="n">
        <f aca="false">IF(I72&lt;40,3*32,IF(I72&lt;=100,32,0))</f>
        <v>96</v>
      </c>
      <c r="L72" s="0" t="n">
        <f aca="false">IF(OR(B72=1,B72=3),28,0)</f>
        <v>0</v>
      </c>
    </row>
    <row r="73" customFormat="false" ht="12.8" hidden="false" customHeight="false" outlineLevel="0" collapsed="false">
      <c r="A73" s="1" t="n">
        <f aca="false">A72+1</f>
        <v>41403</v>
      </c>
      <c r="B73" s="0" t="n">
        <f aca="false">WEEKDAY(A73)</f>
        <v>5</v>
      </c>
      <c r="C73" s="0" t="n">
        <f aca="false">I72+K72</f>
        <v>130</v>
      </c>
      <c r="D73" s="0" t="n">
        <f aca="false">J72+L72</f>
        <v>456</v>
      </c>
      <c r="E73" s="0" t="n">
        <f aca="false">E72+G72</f>
        <v>4050</v>
      </c>
      <c r="F73" s="0" t="n">
        <f aca="false">F72+H72</f>
        <v>304</v>
      </c>
      <c r="G73" s="0" t="n">
        <f aca="false">IF(OR(B73=1,B73=2,B73=3,B73=4,B73=5),IF(C73&gt;=20 * 4.5,4.5 * 20, 4.5 * 10),0)</f>
        <v>90</v>
      </c>
      <c r="H73" s="0" t="n">
        <f aca="false">IF(OR(B73=1,B73=2,B73=3,B73=4,B73=5),IF(C73&gt;=20 * 4.5,0, 3.8 * 10),0)</f>
        <v>0</v>
      </c>
      <c r="I73" s="0" t="n">
        <f aca="false">C73-G73</f>
        <v>40</v>
      </c>
      <c r="J73" s="0" t="n">
        <f aca="false">D73-H73</f>
        <v>456</v>
      </c>
      <c r="K73" s="0" t="n">
        <f aca="false">IF(I73&lt;40,3*32,IF(I73&lt;=100,32,0))</f>
        <v>32</v>
      </c>
      <c r="L73" s="0" t="n">
        <f aca="false">IF(OR(B73=1,B73=3),28,0)</f>
        <v>0</v>
      </c>
    </row>
    <row r="74" customFormat="false" ht="12.8" hidden="false" customHeight="false" outlineLevel="0" collapsed="false">
      <c r="A74" s="1" t="n">
        <f aca="false">A73+1</f>
        <v>41404</v>
      </c>
      <c r="B74" s="0" t="n">
        <f aca="false">WEEKDAY(A74)</f>
        <v>6</v>
      </c>
      <c r="C74" s="0" t="n">
        <f aca="false">I73+K73</f>
        <v>72</v>
      </c>
      <c r="D74" s="0" t="n">
        <f aca="false">J73+L73</f>
        <v>456</v>
      </c>
      <c r="E74" s="0" t="n">
        <f aca="false">E73+G73</f>
        <v>4140</v>
      </c>
      <c r="F74" s="0" t="n">
        <f aca="false">F73+H73</f>
        <v>304</v>
      </c>
      <c r="G74" s="0" t="n">
        <f aca="false">IF(OR(B74=1,B74=2,B74=3,B74=4,B74=5),IF(C74&gt;=20 * 4.5,4.5 * 20, 4.5 * 10),0)</f>
        <v>0</v>
      </c>
      <c r="H74" s="0" t="n">
        <f aca="false">IF(OR(B74=1,B74=2,B74=3,B74=4,B74=5),IF(C74&gt;=20 * 4.5,0, 3.8 * 10),0)</f>
        <v>0</v>
      </c>
      <c r="I74" s="0" t="n">
        <f aca="false">C74-G74</f>
        <v>72</v>
      </c>
      <c r="J74" s="0" t="n">
        <f aca="false">D74-H74</f>
        <v>456</v>
      </c>
      <c r="K74" s="0" t="n">
        <f aca="false">IF(I74&lt;40,3*32,IF(I74&lt;=100,32,0))</f>
        <v>32</v>
      </c>
      <c r="L74" s="0" t="n">
        <f aca="false">IF(OR(B74=1,B74=3),28,0)</f>
        <v>0</v>
      </c>
    </row>
    <row r="75" customFormat="false" ht="12.8" hidden="false" customHeight="false" outlineLevel="0" collapsed="false">
      <c r="A75" s="1" t="n">
        <f aca="false">A74+1</f>
        <v>41405</v>
      </c>
      <c r="B75" s="0" t="n">
        <f aca="false">WEEKDAY(A75)</f>
        <v>7</v>
      </c>
      <c r="C75" s="0" t="n">
        <f aca="false">I74+K74</f>
        <v>104</v>
      </c>
      <c r="D75" s="0" t="n">
        <f aca="false">J74+L74</f>
        <v>456</v>
      </c>
      <c r="E75" s="0" t="n">
        <f aca="false">E74+G74</f>
        <v>4140</v>
      </c>
      <c r="F75" s="0" t="n">
        <f aca="false">F74+H74</f>
        <v>304</v>
      </c>
      <c r="G75" s="0" t="n">
        <f aca="false">IF(OR(B75=1,B75=2,B75=3,B75=4,B75=5),IF(C75&gt;=20 * 4.5,4.5 * 20, 4.5 * 10),0)</f>
        <v>0</v>
      </c>
      <c r="H75" s="0" t="n">
        <f aca="false">IF(OR(B75=1,B75=2,B75=3,B75=4,B75=5),IF(C75&gt;=20 * 4.5,0, 3.8 * 10),0)</f>
        <v>0</v>
      </c>
      <c r="I75" s="0" t="n">
        <f aca="false">C75-G75</f>
        <v>104</v>
      </c>
      <c r="J75" s="0" t="n">
        <f aca="false">D75-H75</f>
        <v>456</v>
      </c>
      <c r="K75" s="0" t="n">
        <f aca="false">IF(I75&lt;40,3*32,IF(I75&lt;=100,32,0))</f>
        <v>0</v>
      </c>
      <c r="L75" s="0" t="n">
        <f aca="false">IF(OR(B75=1,B75=3),28,0)</f>
        <v>0</v>
      </c>
    </row>
    <row r="76" customFormat="false" ht="12.8" hidden="false" customHeight="false" outlineLevel="0" collapsed="false">
      <c r="A76" s="1" t="n">
        <f aca="false">A75+1</f>
        <v>41406</v>
      </c>
      <c r="B76" s="0" t="n">
        <f aca="false">WEEKDAY(A76)</f>
        <v>1</v>
      </c>
      <c r="C76" s="0" t="n">
        <f aca="false">I75+K75</f>
        <v>104</v>
      </c>
      <c r="D76" s="0" t="n">
        <f aca="false">J75+L75</f>
        <v>456</v>
      </c>
      <c r="E76" s="0" t="n">
        <f aca="false">E75+G75</f>
        <v>4140</v>
      </c>
      <c r="F76" s="0" t="n">
        <f aca="false">F75+H75</f>
        <v>304</v>
      </c>
      <c r="G76" s="0" t="n">
        <f aca="false">IF(OR(B76=1,B76=2,B76=3,B76=4,B76=5),IF(C76&gt;=20 * 4.5,4.5 * 20, 4.5 * 10),0)</f>
        <v>90</v>
      </c>
      <c r="H76" s="0" t="n">
        <f aca="false">IF(OR(B76=1,B76=2,B76=3,B76=4,B76=5),IF(C76&gt;=20 * 4.5,0, 3.8 * 10),0)</f>
        <v>0</v>
      </c>
      <c r="I76" s="0" t="n">
        <f aca="false">C76-G76</f>
        <v>14</v>
      </c>
      <c r="J76" s="0" t="n">
        <f aca="false">D76-H76</f>
        <v>456</v>
      </c>
      <c r="K76" s="0" t="n">
        <f aca="false">IF(I76&lt;40,3*32,IF(I76&lt;=100,32,0))</f>
        <v>96</v>
      </c>
      <c r="L76" s="0" t="n">
        <f aca="false">IF(OR(B76=1,B76=3),28,0)</f>
        <v>28</v>
      </c>
    </row>
    <row r="77" customFormat="false" ht="12.8" hidden="false" customHeight="false" outlineLevel="0" collapsed="false">
      <c r="A77" s="1" t="n">
        <f aca="false">A76+1</f>
        <v>41407</v>
      </c>
      <c r="B77" s="0" t="n">
        <f aca="false">WEEKDAY(A77)</f>
        <v>2</v>
      </c>
      <c r="C77" s="0" t="n">
        <f aca="false">I76+K76</f>
        <v>110</v>
      </c>
      <c r="D77" s="0" t="n">
        <f aca="false">J76+L76</f>
        <v>484</v>
      </c>
      <c r="E77" s="0" t="n">
        <f aca="false">E76+G76</f>
        <v>4230</v>
      </c>
      <c r="F77" s="0" t="n">
        <f aca="false">F76+H76</f>
        <v>304</v>
      </c>
      <c r="G77" s="0" t="n">
        <f aca="false">IF(OR(B77=1,B77=2,B77=3,B77=4,B77=5),IF(C77&gt;=20 * 4.5,4.5 * 20, 4.5 * 10),0)</f>
        <v>90</v>
      </c>
      <c r="H77" s="0" t="n">
        <f aca="false">IF(OR(B77=1,B77=2,B77=3,B77=4,B77=5),IF(C77&gt;=20 * 4.5,0, 3.8 * 10),0)</f>
        <v>0</v>
      </c>
      <c r="I77" s="0" t="n">
        <f aca="false">C77-G77</f>
        <v>20</v>
      </c>
      <c r="J77" s="0" t="n">
        <f aca="false">D77-H77</f>
        <v>484</v>
      </c>
      <c r="K77" s="0" t="n">
        <f aca="false">IF(I77&lt;40,3*32,IF(I77&lt;=100,32,0))</f>
        <v>96</v>
      </c>
      <c r="L77" s="0" t="n">
        <f aca="false">IF(OR(B77=1,B77=3),28,0)</f>
        <v>0</v>
      </c>
    </row>
    <row r="78" customFormat="false" ht="12.8" hidden="false" customHeight="false" outlineLevel="0" collapsed="false">
      <c r="A78" s="1" t="n">
        <f aca="false">A77+1</f>
        <v>41408</v>
      </c>
      <c r="B78" s="0" t="n">
        <f aca="false">WEEKDAY(A78)</f>
        <v>3</v>
      </c>
      <c r="C78" s="0" t="n">
        <f aca="false">I77+K77</f>
        <v>116</v>
      </c>
      <c r="D78" s="0" t="n">
        <f aca="false">J77+L77</f>
        <v>484</v>
      </c>
      <c r="E78" s="0" t="n">
        <f aca="false">E77+G77</f>
        <v>4320</v>
      </c>
      <c r="F78" s="0" t="n">
        <f aca="false">F77+H77</f>
        <v>304</v>
      </c>
      <c r="G78" s="0" t="n">
        <f aca="false">IF(OR(B78=1,B78=2,B78=3,B78=4,B78=5),IF(C78&gt;=20 * 4.5,4.5 * 20, 4.5 * 10),0)</f>
        <v>90</v>
      </c>
      <c r="H78" s="0" t="n">
        <f aca="false">IF(OR(B78=1,B78=2,B78=3,B78=4,B78=5),IF(C78&gt;=20 * 4.5,0, 3.8 * 10),0)</f>
        <v>0</v>
      </c>
      <c r="I78" s="0" t="n">
        <f aca="false">C78-G78</f>
        <v>26</v>
      </c>
      <c r="J78" s="0" t="n">
        <f aca="false">D78-H78</f>
        <v>484</v>
      </c>
      <c r="K78" s="0" t="n">
        <f aca="false">IF(I78&lt;40,3*32,IF(I78&lt;=100,32,0))</f>
        <v>96</v>
      </c>
      <c r="L78" s="0" t="n">
        <f aca="false">IF(OR(B78=1,B78=3),28,0)</f>
        <v>28</v>
      </c>
    </row>
    <row r="79" customFormat="false" ht="12.8" hidden="false" customHeight="false" outlineLevel="0" collapsed="false">
      <c r="A79" s="1" t="n">
        <f aca="false">A78+1</f>
        <v>41409</v>
      </c>
      <c r="B79" s="0" t="n">
        <f aca="false">WEEKDAY(A79)</f>
        <v>4</v>
      </c>
      <c r="C79" s="0" t="n">
        <f aca="false">I78+K78</f>
        <v>122</v>
      </c>
      <c r="D79" s="0" t="n">
        <f aca="false">J78+L78</f>
        <v>512</v>
      </c>
      <c r="E79" s="0" t="n">
        <f aca="false">E78+G78</f>
        <v>4410</v>
      </c>
      <c r="F79" s="0" t="n">
        <f aca="false">F78+H78</f>
        <v>304</v>
      </c>
      <c r="G79" s="0" t="n">
        <f aca="false">IF(OR(B79=1,B79=2,B79=3,B79=4,B79=5),IF(C79&gt;=20 * 4.5,4.5 * 20, 4.5 * 10),0)</f>
        <v>90</v>
      </c>
      <c r="H79" s="0" t="n">
        <f aca="false">IF(OR(B79=1,B79=2,B79=3,B79=4,B79=5),IF(C79&gt;=20 * 4.5,0, 3.8 * 10),0)</f>
        <v>0</v>
      </c>
      <c r="I79" s="0" t="n">
        <f aca="false">C79-G79</f>
        <v>32</v>
      </c>
      <c r="J79" s="0" t="n">
        <f aca="false">D79-H79</f>
        <v>512</v>
      </c>
      <c r="K79" s="0" t="n">
        <f aca="false">IF(I79&lt;40,3*32,IF(I79&lt;=100,32,0))</f>
        <v>96</v>
      </c>
      <c r="L79" s="0" t="n">
        <f aca="false">IF(OR(B79=1,B79=3),28,0)</f>
        <v>0</v>
      </c>
    </row>
    <row r="80" customFormat="false" ht="12.8" hidden="false" customHeight="false" outlineLevel="0" collapsed="false">
      <c r="A80" s="1" t="n">
        <f aca="false">A79+1</f>
        <v>41410</v>
      </c>
      <c r="B80" s="0" t="n">
        <f aca="false">WEEKDAY(A80)</f>
        <v>5</v>
      </c>
      <c r="C80" s="0" t="n">
        <f aca="false">I79+K79</f>
        <v>128</v>
      </c>
      <c r="D80" s="0" t="n">
        <f aca="false">J79+L79</f>
        <v>512</v>
      </c>
      <c r="E80" s="0" t="n">
        <f aca="false">E79+G79</f>
        <v>4500</v>
      </c>
      <c r="F80" s="0" t="n">
        <f aca="false">F79+H79</f>
        <v>304</v>
      </c>
      <c r="G80" s="0" t="n">
        <f aca="false">IF(OR(B80=1,B80=2,B80=3,B80=4,B80=5),IF(C80&gt;=20 * 4.5,4.5 * 20, 4.5 * 10),0)</f>
        <v>90</v>
      </c>
      <c r="H80" s="0" t="n">
        <f aca="false">IF(OR(B80=1,B80=2,B80=3,B80=4,B80=5),IF(C80&gt;=20 * 4.5,0, 3.8 * 10),0)</f>
        <v>0</v>
      </c>
      <c r="I80" s="0" t="n">
        <f aca="false">C80-G80</f>
        <v>38</v>
      </c>
      <c r="J80" s="0" t="n">
        <f aca="false">D80-H80</f>
        <v>512</v>
      </c>
      <c r="K80" s="0" t="n">
        <f aca="false">IF(I80&lt;40,3*32,IF(I80&lt;=100,32,0))</f>
        <v>96</v>
      </c>
      <c r="L80" s="0" t="n">
        <f aca="false">IF(OR(B80=1,B80=3),28,0)</f>
        <v>0</v>
      </c>
    </row>
    <row r="81" customFormat="false" ht="12.8" hidden="false" customHeight="false" outlineLevel="0" collapsed="false">
      <c r="A81" s="1" t="n">
        <f aca="false">A80+1</f>
        <v>41411</v>
      </c>
      <c r="B81" s="0" t="n">
        <f aca="false">WEEKDAY(A81)</f>
        <v>6</v>
      </c>
      <c r="C81" s="0" t="n">
        <f aca="false">I80+K80</f>
        <v>134</v>
      </c>
      <c r="D81" s="0" t="n">
        <f aca="false">J80+L80</f>
        <v>512</v>
      </c>
      <c r="E81" s="0" t="n">
        <f aca="false">E80+G80</f>
        <v>4590</v>
      </c>
      <c r="F81" s="0" t="n">
        <f aca="false">F80+H80</f>
        <v>304</v>
      </c>
      <c r="G81" s="0" t="n">
        <f aca="false">IF(OR(B81=1,B81=2,B81=3,B81=4,B81=5),IF(C81&gt;=20 * 4.5,4.5 * 20, 4.5 * 10),0)</f>
        <v>0</v>
      </c>
      <c r="H81" s="0" t="n">
        <f aca="false">IF(OR(B81=1,B81=2,B81=3,B81=4,B81=5),IF(C81&gt;=20 * 4.5,0, 3.8 * 10),0)</f>
        <v>0</v>
      </c>
      <c r="I81" s="0" t="n">
        <f aca="false">C81-G81</f>
        <v>134</v>
      </c>
      <c r="J81" s="0" t="n">
        <f aca="false">D81-H81</f>
        <v>512</v>
      </c>
      <c r="K81" s="0" t="n">
        <f aca="false">IF(I81&lt;40,3*32,IF(I81&lt;=100,32,0))</f>
        <v>0</v>
      </c>
      <c r="L81" s="0" t="n">
        <f aca="false">IF(OR(B81=1,B81=3),28,0)</f>
        <v>0</v>
      </c>
    </row>
    <row r="82" customFormat="false" ht="12.8" hidden="false" customHeight="false" outlineLevel="0" collapsed="false">
      <c r="A82" s="1" t="n">
        <f aca="false">A81+1</f>
        <v>41412</v>
      </c>
      <c r="B82" s="0" t="n">
        <f aca="false">WEEKDAY(A82)</f>
        <v>7</v>
      </c>
      <c r="C82" s="0" t="n">
        <f aca="false">I81+K81</f>
        <v>134</v>
      </c>
      <c r="D82" s="0" t="n">
        <f aca="false">J81+L81</f>
        <v>512</v>
      </c>
      <c r="E82" s="0" t="n">
        <f aca="false">E81+G81</f>
        <v>4590</v>
      </c>
      <c r="F82" s="0" t="n">
        <f aca="false">F81+H81</f>
        <v>304</v>
      </c>
      <c r="G82" s="0" t="n">
        <f aca="false">IF(OR(B82=1,B82=2,B82=3,B82=4,B82=5),IF(C82&gt;=20 * 4.5,4.5 * 20, 4.5 * 10),0)</f>
        <v>0</v>
      </c>
      <c r="H82" s="0" t="n">
        <f aca="false">IF(OR(B82=1,B82=2,B82=3,B82=4,B82=5),IF(C82&gt;=20 * 4.5,0, 3.8 * 10),0)</f>
        <v>0</v>
      </c>
      <c r="I82" s="0" t="n">
        <f aca="false">C82-G82</f>
        <v>134</v>
      </c>
      <c r="J82" s="0" t="n">
        <f aca="false">D82-H82</f>
        <v>512</v>
      </c>
      <c r="K82" s="0" t="n">
        <f aca="false">IF(I82&lt;40,3*32,IF(I82&lt;=100,32,0))</f>
        <v>0</v>
      </c>
      <c r="L82" s="0" t="n">
        <f aca="false">IF(OR(B82=1,B82=3),28,0)</f>
        <v>0</v>
      </c>
    </row>
    <row r="83" customFormat="false" ht="12.8" hidden="false" customHeight="false" outlineLevel="0" collapsed="false">
      <c r="A83" s="1" t="n">
        <f aca="false">A82+1</f>
        <v>41413</v>
      </c>
      <c r="B83" s="0" t="n">
        <f aca="false">WEEKDAY(A83)</f>
        <v>1</v>
      </c>
      <c r="C83" s="0" t="n">
        <f aca="false">I82+K82</f>
        <v>134</v>
      </c>
      <c r="D83" s="0" t="n">
        <f aca="false">J82+L82</f>
        <v>512</v>
      </c>
      <c r="E83" s="0" t="n">
        <f aca="false">E82+G82</f>
        <v>4590</v>
      </c>
      <c r="F83" s="0" t="n">
        <f aca="false">F82+H82</f>
        <v>304</v>
      </c>
      <c r="G83" s="0" t="n">
        <f aca="false">IF(OR(B83=1,B83=2,B83=3,B83=4,B83=5),IF(C83&gt;=20 * 4.5,4.5 * 20, 4.5 * 10),0)</f>
        <v>90</v>
      </c>
      <c r="H83" s="0" t="n">
        <f aca="false">IF(OR(B83=1,B83=2,B83=3,B83=4,B83=5),IF(C83&gt;=20 * 4.5,0, 3.8 * 10),0)</f>
        <v>0</v>
      </c>
      <c r="I83" s="0" t="n">
        <f aca="false">C83-G83</f>
        <v>44</v>
      </c>
      <c r="J83" s="0" t="n">
        <f aca="false">D83-H83</f>
        <v>512</v>
      </c>
      <c r="K83" s="0" t="n">
        <f aca="false">IF(I83&lt;40,3*32,IF(I83&lt;=100,32,0))</f>
        <v>32</v>
      </c>
      <c r="L83" s="0" t="n">
        <f aca="false">IF(OR(B83=1,B83=3),28,0)</f>
        <v>28</v>
      </c>
    </row>
    <row r="84" customFormat="false" ht="12.8" hidden="false" customHeight="false" outlineLevel="0" collapsed="false">
      <c r="A84" s="1" t="n">
        <f aca="false">A83+1</f>
        <v>41414</v>
      </c>
      <c r="B84" s="0" t="n">
        <f aca="false">WEEKDAY(A84)</f>
        <v>2</v>
      </c>
      <c r="C84" s="0" t="n">
        <f aca="false">I83+K83</f>
        <v>76</v>
      </c>
      <c r="D84" s="0" t="n">
        <f aca="false">J83+L83</f>
        <v>540</v>
      </c>
      <c r="E84" s="0" t="n">
        <f aca="false">E83+G83</f>
        <v>4680</v>
      </c>
      <c r="F84" s="0" t="n">
        <f aca="false">F83+H83</f>
        <v>304</v>
      </c>
      <c r="G84" s="0" t="n">
        <f aca="false">IF(OR(B84=1,B84=2,B84=3,B84=4,B84=5),IF(C84&gt;=20 * 4.5,4.5 * 20, 4.5 * 10),0)</f>
        <v>45</v>
      </c>
      <c r="H84" s="0" t="n">
        <f aca="false">IF(OR(B84=1,B84=2,B84=3,B84=4,B84=5),IF(C84&gt;=20 * 4.5,0, 3.8 * 10),0)</f>
        <v>38</v>
      </c>
      <c r="I84" s="0" t="n">
        <f aca="false">C84-G84</f>
        <v>31</v>
      </c>
      <c r="J84" s="0" t="n">
        <f aca="false">D84-H84</f>
        <v>502</v>
      </c>
      <c r="K84" s="0" t="n">
        <f aca="false">IF(I84&lt;40,3*32,IF(I84&lt;=100,32,0))</f>
        <v>96</v>
      </c>
      <c r="L84" s="0" t="n">
        <f aca="false">IF(OR(B84=1,B84=3),28,0)</f>
        <v>0</v>
      </c>
    </row>
    <row r="85" customFormat="false" ht="12.8" hidden="false" customHeight="false" outlineLevel="0" collapsed="false">
      <c r="A85" s="1" t="n">
        <f aca="false">A84+1</f>
        <v>41415</v>
      </c>
      <c r="B85" s="0" t="n">
        <f aca="false">WEEKDAY(A85)</f>
        <v>3</v>
      </c>
      <c r="C85" s="0" t="n">
        <f aca="false">I84+K84</f>
        <v>127</v>
      </c>
      <c r="D85" s="0" t="n">
        <f aca="false">J84+L84</f>
        <v>502</v>
      </c>
      <c r="E85" s="0" t="n">
        <f aca="false">E84+G84</f>
        <v>4725</v>
      </c>
      <c r="F85" s="0" t="n">
        <f aca="false">F84+H84</f>
        <v>342</v>
      </c>
      <c r="G85" s="0" t="n">
        <f aca="false">IF(OR(B85=1,B85=2,B85=3,B85=4,B85=5),IF(C85&gt;=20 * 4.5,4.5 * 20, 4.5 * 10),0)</f>
        <v>90</v>
      </c>
      <c r="H85" s="0" t="n">
        <f aca="false">IF(OR(B85=1,B85=2,B85=3,B85=4,B85=5),IF(C85&gt;=20 * 4.5,0, 3.8 * 10),0)</f>
        <v>0</v>
      </c>
      <c r="I85" s="0" t="n">
        <f aca="false">C85-G85</f>
        <v>37</v>
      </c>
      <c r="J85" s="0" t="n">
        <f aca="false">D85-H85</f>
        <v>502</v>
      </c>
      <c r="K85" s="0" t="n">
        <f aca="false">IF(I85&lt;40,3*32,IF(I85&lt;=100,32,0))</f>
        <v>96</v>
      </c>
      <c r="L85" s="0" t="n">
        <f aca="false">IF(OR(B85=1,B85=3),28,0)</f>
        <v>28</v>
      </c>
    </row>
    <row r="86" customFormat="false" ht="12.8" hidden="false" customHeight="false" outlineLevel="0" collapsed="false">
      <c r="A86" s="1" t="n">
        <f aca="false">A85+1</f>
        <v>41416</v>
      </c>
      <c r="B86" s="0" t="n">
        <f aca="false">WEEKDAY(A86)</f>
        <v>4</v>
      </c>
      <c r="C86" s="0" t="n">
        <f aca="false">I85+K85</f>
        <v>133</v>
      </c>
      <c r="D86" s="0" t="n">
        <f aca="false">J85+L85</f>
        <v>530</v>
      </c>
      <c r="E86" s="0" t="n">
        <f aca="false">E85+G85</f>
        <v>4815</v>
      </c>
      <c r="F86" s="0" t="n">
        <f aca="false">F85+H85</f>
        <v>342</v>
      </c>
      <c r="G86" s="0" t="n">
        <f aca="false">IF(OR(B86=1,B86=2,B86=3,B86=4,B86=5),IF(C86&gt;=20 * 4.5,4.5 * 20, 4.5 * 10),0)</f>
        <v>90</v>
      </c>
      <c r="H86" s="0" t="n">
        <f aca="false">IF(OR(B86=1,B86=2,B86=3,B86=4,B86=5),IF(C86&gt;=20 * 4.5,0, 3.8 * 10),0)</f>
        <v>0</v>
      </c>
      <c r="I86" s="0" t="n">
        <f aca="false">C86-G86</f>
        <v>43</v>
      </c>
      <c r="J86" s="0" t="n">
        <f aca="false">D86-H86</f>
        <v>530</v>
      </c>
      <c r="K86" s="0" t="n">
        <f aca="false">IF(I86&lt;40,3*32,IF(I86&lt;=100,32,0))</f>
        <v>32</v>
      </c>
      <c r="L86" s="0" t="n">
        <f aca="false">IF(OR(B86=1,B86=3),28,0)</f>
        <v>0</v>
      </c>
    </row>
    <row r="87" customFormat="false" ht="12.8" hidden="false" customHeight="false" outlineLevel="0" collapsed="false">
      <c r="A87" s="1" t="n">
        <f aca="false">A86+1</f>
        <v>41417</v>
      </c>
      <c r="B87" s="0" t="n">
        <f aca="false">WEEKDAY(A87)</f>
        <v>5</v>
      </c>
      <c r="C87" s="0" t="n">
        <f aca="false">I86+K86</f>
        <v>75</v>
      </c>
      <c r="D87" s="0" t="n">
        <f aca="false">J86+L86</f>
        <v>530</v>
      </c>
      <c r="E87" s="0" t="n">
        <f aca="false">E86+G86</f>
        <v>4905</v>
      </c>
      <c r="F87" s="0" t="n">
        <f aca="false">F86+H86</f>
        <v>342</v>
      </c>
      <c r="G87" s="0" t="n">
        <f aca="false">IF(OR(B87=1,B87=2,B87=3,B87=4,B87=5),IF(C87&gt;=20 * 4.5,4.5 * 20, 4.5 * 10),0)</f>
        <v>45</v>
      </c>
      <c r="H87" s="0" t="n">
        <f aca="false">IF(OR(B87=1,B87=2,B87=3,B87=4,B87=5),IF(C87&gt;=20 * 4.5,0, 3.8 * 10),0)</f>
        <v>38</v>
      </c>
      <c r="I87" s="0" t="n">
        <f aca="false">C87-G87</f>
        <v>30</v>
      </c>
      <c r="J87" s="0" t="n">
        <f aca="false">D87-H87</f>
        <v>492</v>
      </c>
      <c r="K87" s="0" t="n">
        <f aca="false">IF(I87&lt;40,3*32,IF(I87&lt;=100,32,0))</f>
        <v>96</v>
      </c>
      <c r="L87" s="0" t="n">
        <f aca="false">IF(OR(B87=1,B87=3),28,0)</f>
        <v>0</v>
      </c>
    </row>
    <row r="88" customFormat="false" ht="12.8" hidden="false" customHeight="false" outlineLevel="0" collapsed="false">
      <c r="A88" s="1" t="n">
        <f aca="false">A87+1</f>
        <v>41418</v>
      </c>
      <c r="B88" s="0" t="n">
        <f aca="false">WEEKDAY(A88)</f>
        <v>6</v>
      </c>
      <c r="C88" s="0" t="n">
        <f aca="false">I87+K87</f>
        <v>126</v>
      </c>
      <c r="D88" s="0" t="n">
        <f aca="false">J87+L87</f>
        <v>492</v>
      </c>
      <c r="E88" s="0" t="n">
        <f aca="false">E87+G87</f>
        <v>4950</v>
      </c>
      <c r="F88" s="0" t="n">
        <f aca="false">F87+H87</f>
        <v>380</v>
      </c>
      <c r="G88" s="0" t="n">
        <f aca="false">IF(OR(B88=1,B88=2,B88=3,B88=4,B88=5),IF(C88&gt;=20 * 4.5,4.5 * 20, 4.5 * 10),0)</f>
        <v>0</v>
      </c>
      <c r="H88" s="0" t="n">
        <f aca="false">IF(OR(B88=1,B88=2,B88=3,B88=4,B88=5),IF(C88&gt;=20 * 4.5,0, 3.8 * 10),0)</f>
        <v>0</v>
      </c>
      <c r="I88" s="0" t="n">
        <f aca="false">C88-G88</f>
        <v>126</v>
      </c>
      <c r="J88" s="0" t="n">
        <f aca="false">D88-H88</f>
        <v>492</v>
      </c>
      <c r="K88" s="0" t="n">
        <f aca="false">IF(I88&lt;40,3*32,IF(I88&lt;=100,32,0))</f>
        <v>0</v>
      </c>
      <c r="L88" s="0" t="n">
        <f aca="false">IF(OR(B88=1,B88=3),28,0)</f>
        <v>0</v>
      </c>
    </row>
    <row r="89" customFormat="false" ht="12.8" hidden="false" customHeight="false" outlineLevel="0" collapsed="false">
      <c r="A89" s="1" t="n">
        <f aca="false">A88+1</f>
        <v>41419</v>
      </c>
      <c r="B89" s="0" t="n">
        <f aca="false">WEEKDAY(A89)</f>
        <v>7</v>
      </c>
      <c r="C89" s="0" t="n">
        <f aca="false">I88+K88</f>
        <v>126</v>
      </c>
      <c r="D89" s="0" t="n">
        <f aca="false">J88+L88</f>
        <v>492</v>
      </c>
      <c r="E89" s="0" t="n">
        <f aca="false">E88+G88</f>
        <v>4950</v>
      </c>
      <c r="F89" s="0" t="n">
        <f aca="false">F88+H88</f>
        <v>380</v>
      </c>
      <c r="G89" s="0" t="n">
        <f aca="false">IF(OR(B89=1,B89=2,B89=3,B89=4,B89=5),IF(C89&gt;=20 * 4.5,4.5 * 20, 4.5 * 10),0)</f>
        <v>0</v>
      </c>
      <c r="H89" s="0" t="n">
        <f aca="false">IF(OR(B89=1,B89=2,B89=3,B89=4,B89=5),IF(C89&gt;=20 * 4.5,0, 3.8 * 10),0)</f>
        <v>0</v>
      </c>
      <c r="I89" s="0" t="n">
        <f aca="false">C89-G89</f>
        <v>126</v>
      </c>
      <c r="J89" s="0" t="n">
        <f aca="false">D89-H89</f>
        <v>492</v>
      </c>
      <c r="K89" s="0" t="n">
        <f aca="false">IF(I89&lt;40,3*32,IF(I89&lt;=100,32,0))</f>
        <v>0</v>
      </c>
      <c r="L89" s="0" t="n">
        <f aca="false">IF(OR(B89=1,B89=3),28,0)</f>
        <v>0</v>
      </c>
    </row>
    <row r="90" customFormat="false" ht="12.8" hidden="false" customHeight="false" outlineLevel="0" collapsed="false">
      <c r="A90" s="1" t="n">
        <f aca="false">A89+1</f>
        <v>41420</v>
      </c>
      <c r="B90" s="0" t="n">
        <f aca="false">WEEKDAY(A90)</f>
        <v>1</v>
      </c>
      <c r="C90" s="0" t="n">
        <f aca="false">I89+K89</f>
        <v>126</v>
      </c>
      <c r="D90" s="0" t="n">
        <f aca="false">J89+L89</f>
        <v>492</v>
      </c>
      <c r="E90" s="0" t="n">
        <f aca="false">E89+G89</f>
        <v>4950</v>
      </c>
      <c r="F90" s="0" t="n">
        <f aca="false">F89+H89</f>
        <v>380</v>
      </c>
      <c r="G90" s="0" t="n">
        <f aca="false">IF(OR(B90=1,B90=2,B90=3,B90=4,B90=5),IF(C90&gt;=20 * 4.5,4.5 * 20, 4.5 * 10),0)</f>
        <v>90</v>
      </c>
      <c r="H90" s="0" t="n">
        <f aca="false">IF(OR(B90=1,B90=2,B90=3,B90=4,B90=5),IF(C90&gt;=20 * 4.5,0, 3.8 * 10),0)</f>
        <v>0</v>
      </c>
      <c r="I90" s="0" t="n">
        <f aca="false">C90-G90</f>
        <v>36</v>
      </c>
      <c r="J90" s="0" t="n">
        <f aca="false">D90-H90</f>
        <v>492</v>
      </c>
      <c r="K90" s="0" t="n">
        <f aca="false">IF(I90&lt;40,3*32,IF(I90&lt;=100,32,0))</f>
        <v>96</v>
      </c>
      <c r="L90" s="0" t="n">
        <f aca="false">IF(OR(B90=1,B90=3),28,0)</f>
        <v>28</v>
      </c>
    </row>
    <row r="91" customFormat="false" ht="12.8" hidden="false" customHeight="false" outlineLevel="0" collapsed="false">
      <c r="A91" s="1" t="n">
        <f aca="false">A90+1</f>
        <v>41421</v>
      </c>
      <c r="B91" s="0" t="n">
        <f aca="false">WEEKDAY(A91)</f>
        <v>2</v>
      </c>
      <c r="C91" s="0" t="n">
        <f aca="false">I90+K90</f>
        <v>132</v>
      </c>
      <c r="D91" s="0" t="n">
        <f aca="false">J90+L90</f>
        <v>520</v>
      </c>
      <c r="E91" s="0" t="n">
        <f aca="false">E90+G90</f>
        <v>5040</v>
      </c>
      <c r="F91" s="0" t="n">
        <f aca="false">F90+H90</f>
        <v>380</v>
      </c>
      <c r="G91" s="0" t="n">
        <f aca="false">IF(OR(B91=1,B91=2,B91=3,B91=4,B91=5),IF(C91&gt;=20 * 4.5,4.5 * 20, 4.5 * 10),0)</f>
        <v>90</v>
      </c>
      <c r="H91" s="0" t="n">
        <f aca="false">IF(OR(B91=1,B91=2,B91=3,B91=4,B91=5),IF(C91&gt;=20 * 4.5,0, 3.8 * 10),0)</f>
        <v>0</v>
      </c>
      <c r="I91" s="0" t="n">
        <f aca="false">C91-G91</f>
        <v>42</v>
      </c>
      <c r="J91" s="0" t="n">
        <f aca="false">D91-H91</f>
        <v>520</v>
      </c>
      <c r="K91" s="0" t="n">
        <f aca="false">IF(I91&lt;40,3*32,IF(I91&lt;=100,32,0))</f>
        <v>32</v>
      </c>
      <c r="L91" s="0" t="n">
        <f aca="false">IF(OR(B91=1,B91=3),28,0)</f>
        <v>0</v>
      </c>
    </row>
    <row r="92" customFormat="false" ht="12.8" hidden="false" customHeight="false" outlineLevel="0" collapsed="false">
      <c r="A92" s="1" t="n">
        <f aca="false">A91+1</f>
        <v>41422</v>
      </c>
      <c r="B92" s="0" t="n">
        <f aca="false">WEEKDAY(A92)</f>
        <v>3</v>
      </c>
      <c r="C92" s="0" t="n">
        <f aca="false">I91+K91</f>
        <v>74</v>
      </c>
      <c r="D92" s="0" t="n">
        <f aca="false">J91+L91</f>
        <v>520</v>
      </c>
      <c r="E92" s="0" t="n">
        <f aca="false">E91+G91</f>
        <v>5130</v>
      </c>
      <c r="F92" s="0" t="n">
        <f aca="false">F91+H91</f>
        <v>380</v>
      </c>
      <c r="G92" s="0" t="n">
        <f aca="false">IF(OR(B92=1,B92=2,B92=3,B92=4,B92=5),IF(C92&gt;=20 * 4.5,4.5 * 20, 4.5 * 10),0)</f>
        <v>45</v>
      </c>
      <c r="H92" s="0" t="n">
        <f aca="false">IF(OR(B92=1,B92=2,B92=3,B92=4,B92=5),IF(C92&gt;=20 * 4.5,0, 3.8 * 10),0)</f>
        <v>38</v>
      </c>
      <c r="I92" s="0" t="n">
        <f aca="false">C92-G92</f>
        <v>29</v>
      </c>
      <c r="J92" s="0" t="n">
        <f aca="false">D92-H92</f>
        <v>482</v>
      </c>
      <c r="K92" s="0" t="n">
        <f aca="false">IF(I92&lt;40,3*32,IF(I92&lt;=100,32,0))</f>
        <v>96</v>
      </c>
      <c r="L92" s="0" t="n">
        <f aca="false">IF(OR(B92=1,B92=3),28,0)</f>
        <v>28</v>
      </c>
    </row>
    <row r="93" customFormat="false" ht="12.8" hidden="false" customHeight="false" outlineLevel="0" collapsed="false">
      <c r="A93" s="1" t="n">
        <f aca="false">A92+1</f>
        <v>41423</v>
      </c>
      <c r="B93" s="0" t="n">
        <f aca="false">WEEKDAY(A93)</f>
        <v>4</v>
      </c>
      <c r="C93" s="0" t="n">
        <f aca="false">I92+K92</f>
        <v>125</v>
      </c>
      <c r="D93" s="0" t="n">
        <f aca="false">J92+L92</f>
        <v>510</v>
      </c>
      <c r="E93" s="0" t="n">
        <f aca="false">E92+G92</f>
        <v>5175</v>
      </c>
      <c r="F93" s="0" t="n">
        <f aca="false">F92+H92</f>
        <v>418</v>
      </c>
      <c r="G93" s="0" t="n">
        <f aca="false">IF(OR(B93=1,B93=2,B93=3,B93=4,B93=5),IF(C93&gt;=20 * 4.5,4.5 * 20, 4.5 * 10),0)</f>
        <v>90</v>
      </c>
      <c r="H93" s="0" t="n">
        <f aca="false">IF(OR(B93=1,B93=2,B93=3,B93=4,B93=5),IF(C93&gt;=20 * 4.5,0, 3.8 * 10),0)</f>
        <v>0</v>
      </c>
      <c r="I93" s="0" t="n">
        <f aca="false">C93-G93</f>
        <v>35</v>
      </c>
      <c r="J93" s="0" t="n">
        <f aca="false">D93-H93</f>
        <v>510</v>
      </c>
      <c r="K93" s="0" t="n">
        <f aca="false">IF(I93&lt;40,3*32,IF(I93&lt;=100,32,0))</f>
        <v>96</v>
      </c>
      <c r="L93" s="0" t="n">
        <f aca="false">IF(OR(B93=1,B93=3),28,0)</f>
        <v>0</v>
      </c>
    </row>
    <row r="94" customFormat="false" ht="12.8" hidden="false" customHeight="false" outlineLevel="0" collapsed="false">
      <c r="A94" s="1" t="n">
        <f aca="false">A93+1</f>
        <v>41424</v>
      </c>
      <c r="B94" s="0" t="n">
        <f aca="false">WEEKDAY(A94)</f>
        <v>5</v>
      </c>
      <c r="C94" s="0" t="n">
        <f aca="false">I93+K93</f>
        <v>131</v>
      </c>
      <c r="D94" s="0" t="n">
        <f aca="false">J93+L93</f>
        <v>510</v>
      </c>
      <c r="E94" s="0" t="n">
        <f aca="false">E93+G93</f>
        <v>5265</v>
      </c>
      <c r="F94" s="0" t="n">
        <f aca="false">F93+H93</f>
        <v>418</v>
      </c>
      <c r="G94" s="0" t="n">
        <f aca="false">IF(OR(B94=1,B94=2,B94=3,B94=4,B94=5),IF(C94&gt;=20 * 4.5,4.5 * 20, 4.5 * 10),0)</f>
        <v>90</v>
      </c>
      <c r="H94" s="0" t="n">
        <f aca="false">IF(OR(B94=1,B94=2,B94=3,B94=4,B94=5),IF(C94&gt;=20 * 4.5,0, 3.8 * 10),0)</f>
        <v>0</v>
      </c>
      <c r="I94" s="0" t="n">
        <f aca="false">C94-G94</f>
        <v>41</v>
      </c>
      <c r="J94" s="0" t="n">
        <f aca="false">D94-H94</f>
        <v>510</v>
      </c>
      <c r="K94" s="0" t="n">
        <f aca="false">IF(I94&lt;40,3*32,IF(I94&lt;=100,32,0))</f>
        <v>32</v>
      </c>
      <c r="L94" s="0" t="n">
        <f aca="false">IF(OR(B94=1,B94=3),28,0)</f>
        <v>0</v>
      </c>
    </row>
    <row r="95" customFormat="false" ht="12.8" hidden="false" customHeight="false" outlineLevel="0" collapsed="false">
      <c r="A95" s="1" t="n">
        <f aca="false">A94+1</f>
        <v>41425</v>
      </c>
      <c r="B95" s="0" t="n">
        <f aca="false">WEEKDAY(A95)</f>
        <v>6</v>
      </c>
      <c r="C95" s="0" t="n">
        <f aca="false">I94+K94</f>
        <v>73</v>
      </c>
      <c r="D95" s="0" t="n">
        <f aca="false">J94+L94</f>
        <v>510</v>
      </c>
      <c r="E95" s="0" t="n">
        <f aca="false">E94+G94</f>
        <v>5355</v>
      </c>
      <c r="F95" s="0" t="n">
        <f aca="false">F94+H94</f>
        <v>418</v>
      </c>
      <c r="G95" s="0" t="n">
        <f aca="false">IF(OR(B95=1,B95=2,B95=3,B95=4,B95=5),IF(C95&gt;=20 * 4.5,4.5 * 20, 4.5 * 10),0)</f>
        <v>0</v>
      </c>
      <c r="H95" s="0" t="n">
        <f aca="false">IF(OR(B95=1,B95=2,B95=3,B95=4,B95=5),IF(C95&gt;=20 * 4.5,0, 3.8 * 10),0)</f>
        <v>0</v>
      </c>
      <c r="I95" s="0" t="n">
        <f aca="false">C95-G95</f>
        <v>73</v>
      </c>
      <c r="J95" s="0" t="n">
        <f aca="false">D95-H95</f>
        <v>510</v>
      </c>
      <c r="K95" s="0" t="n">
        <f aca="false">IF(I95&lt;40,3*32,IF(I95&lt;=100,32,0))</f>
        <v>32</v>
      </c>
      <c r="L95" s="0" t="n">
        <f aca="false">IF(OR(B95=1,B95=3),28,0)</f>
        <v>0</v>
      </c>
    </row>
    <row r="96" customFormat="false" ht="12.8" hidden="false" customHeight="false" outlineLevel="0" collapsed="false">
      <c r="A96" s="1" t="n">
        <f aca="false">A95+1</f>
        <v>41426</v>
      </c>
      <c r="B96" s="0" t="n">
        <f aca="false">WEEKDAY(A96)</f>
        <v>7</v>
      </c>
      <c r="C96" s="0" t="n">
        <f aca="false">I95+K95</f>
        <v>105</v>
      </c>
      <c r="D96" s="0" t="n">
        <f aca="false">J95+L95</f>
        <v>510</v>
      </c>
      <c r="E96" s="0" t="n">
        <f aca="false">E95+G95</f>
        <v>5355</v>
      </c>
      <c r="F96" s="0" t="n">
        <f aca="false">F95+H95</f>
        <v>418</v>
      </c>
      <c r="G96" s="0" t="n">
        <f aca="false">IF(OR(B96=1,B96=2,B96=3,B96=4,B96=5),IF(C96&gt;=20 * 4.5,4.5 * 20, 4.5 * 10),0)</f>
        <v>0</v>
      </c>
      <c r="H96" s="0" t="n">
        <f aca="false">IF(OR(B96=1,B96=2,B96=3,B96=4,B96=5),IF(C96&gt;=20 * 4.5,0, 3.8 * 10),0)</f>
        <v>0</v>
      </c>
      <c r="I96" s="0" t="n">
        <f aca="false">C96-G96</f>
        <v>105</v>
      </c>
      <c r="J96" s="0" t="n">
        <f aca="false">D96-H96</f>
        <v>510</v>
      </c>
      <c r="K96" s="0" t="n">
        <f aca="false">IF(I96&lt;40,3*32,IF(I96&lt;=100,32,0))</f>
        <v>0</v>
      </c>
      <c r="L96" s="0" t="n">
        <f aca="false">IF(OR(B96=1,B96=3),28,0)</f>
        <v>0</v>
      </c>
    </row>
    <row r="97" customFormat="false" ht="12.8" hidden="false" customHeight="false" outlineLevel="0" collapsed="false">
      <c r="A97" s="1" t="n">
        <f aca="false">A96+1</f>
        <v>41427</v>
      </c>
      <c r="B97" s="0" t="n">
        <f aca="false">WEEKDAY(A97)</f>
        <v>1</v>
      </c>
      <c r="C97" s="0" t="n">
        <f aca="false">I96+K96</f>
        <v>105</v>
      </c>
      <c r="D97" s="0" t="n">
        <f aca="false">J96+L96</f>
        <v>510</v>
      </c>
      <c r="E97" s="0" t="n">
        <f aca="false">E96+G96</f>
        <v>5355</v>
      </c>
      <c r="F97" s="0" t="n">
        <f aca="false">F96+H96</f>
        <v>418</v>
      </c>
      <c r="G97" s="0" t="n">
        <f aca="false">IF(OR(B97=1,B97=2,B97=3,B97=4,B97=5),IF(C97&gt;=20 * 4.5,4.5 * 20, 4.5 * 10),0)</f>
        <v>90</v>
      </c>
      <c r="H97" s="0" t="n">
        <f aca="false">IF(OR(B97=1,B97=2,B97=3,B97=4,B97=5),IF(C97&gt;=20 * 4.5,0, 3.8 * 10),0)</f>
        <v>0</v>
      </c>
      <c r="I97" s="0" t="n">
        <f aca="false">C97-G97</f>
        <v>15</v>
      </c>
      <c r="J97" s="0" t="n">
        <f aca="false">D97-H97</f>
        <v>510</v>
      </c>
      <c r="K97" s="0" t="n">
        <f aca="false">IF(I97&lt;40,3*32,IF(I97&lt;=100,32,0))</f>
        <v>96</v>
      </c>
      <c r="L97" s="0" t="n">
        <f aca="false">IF(OR(B97=1,B97=3),28,0)</f>
        <v>28</v>
      </c>
    </row>
    <row r="98" customFormat="false" ht="12.8" hidden="false" customHeight="false" outlineLevel="0" collapsed="false">
      <c r="A98" s="1" t="n">
        <f aca="false">A97+1</f>
        <v>41428</v>
      </c>
      <c r="B98" s="0" t="n">
        <f aca="false">WEEKDAY(A98)</f>
        <v>2</v>
      </c>
      <c r="C98" s="0" t="n">
        <f aca="false">I97+K97</f>
        <v>111</v>
      </c>
      <c r="D98" s="0" t="n">
        <f aca="false">J97+L97</f>
        <v>538</v>
      </c>
      <c r="E98" s="0" t="n">
        <f aca="false">E97+G97</f>
        <v>5445</v>
      </c>
      <c r="F98" s="0" t="n">
        <f aca="false">F97+H97</f>
        <v>418</v>
      </c>
      <c r="G98" s="0" t="n">
        <f aca="false">IF(OR(B98=1,B98=2,B98=3,B98=4,B98=5),IF(C98&gt;=20 * 4.5,4.5 * 20, 4.5 * 10),0)</f>
        <v>90</v>
      </c>
      <c r="H98" s="0" t="n">
        <f aca="false">IF(OR(B98=1,B98=2,B98=3,B98=4,B98=5),IF(C98&gt;=20 * 4.5,0, 3.8 * 10),0)</f>
        <v>0</v>
      </c>
      <c r="I98" s="0" t="n">
        <f aca="false">C98-G98</f>
        <v>21</v>
      </c>
      <c r="J98" s="0" t="n">
        <f aca="false">D98-H98</f>
        <v>538</v>
      </c>
      <c r="K98" s="0" t="n">
        <f aca="false">IF(I98&lt;40,3*32,IF(I98&lt;=100,32,0))</f>
        <v>96</v>
      </c>
      <c r="L98" s="0" t="n">
        <f aca="false">IF(OR(B98=1,B98=3),28,0)</f>
        <v>0</v>
      </c>
    </row>
    <row r="99" customFormat="false" ht="12.8" hidden="false" customHeight="false" outlineLevel="0" collapsed="false">
      <c r="A99" s="1" t="n">
        <f aca="false">A98+1</f>
        <v>41429</v>
      </c>
      <c r="B99" s="0" t="n">
        <f aca="false">WEEKDAY(A99)</f>
        <v>3</v>
      </c>
      <c r="C99" s="0" t="n">
        <f aca="false">I98+K98</f>
        <v>117</v>
      </c>
      <c r="D99" s="0" t="n">
        <f aca="false">J98+L98</f>
        <v>538</v>
      </c>
      <c r="E99" s="0" t="n">
        <f aca="false">E98+G98</f>
        <v>5535</v>
      </c>
      <c r="F99" s="0" t="n">
        <f aca="false">F98+H98</f>
        <v>418</v>
      </c>
      <c r="G99" s="0" t="n">
        <f aca="false">IF(OR(B99=1,B99=2,B99=3,B99=4,B99=5),IF(C99&gt;=20 * 4.5,4.5 * 20, 4.5 * 10),0)</f>
        <v>90</v>
      </c>
      <c r="H99" s="0" t="n">
        <f aca="false">IF(OR(B99=1,B99=2,B99=3,B99=4,B99=5),IF(C99&gt;=20 * 4.5,0, 3.8 * 10),0)</f>
        <v>0</v>
      </c>
      <c r="I99" s="0" t="n">
        <f aca="false">C99-G99</f>
        <v>27</v>
      </c>
      <c r="J99" s="0" t="n">
        <f aca="false">D99-H99</f>
        <v>538</v>
      </c>
      <c r="K99" s="0" t="n">
        <f aca="false">IF(I99&lt;40,3*32,IF(I99&lt;=100,32,0))</f>
        <v>96</v>
      </c>
      <c r="L99" s="0" t="n">
        <f aca="false">IF(OR(B99=1,B99=3),28,0)</f>
        <v>28</v>
      </c>
    </row>
    <row r="100" customFormat="false" ht="12.8" hidden="false" customHeight="false" outlineLevel="0" collapsed="false">
      <c r="A100" s="1" t="n">
        <f aca="false">A99+1</f>
        <v>41430</v>
      </c>
      <c r="B100" s="0" t="n">
        <f aca="false">WEEKDAY(A100)</f>
        <v>4</v>
      </c>
      <c r="C100" s="0" t="n">
        <f aca="false">I99+K99</f>
        <v>123</v>
      </c>
      <c r="D100" s="0" t="n">
        <f aca="false">J99+L99</f>
        <v>566</v>
      </c>
      <c r="E100" s="0" t="n">
        <f aca="false">E99+G99</f>
        <v>5625</v>
      </c>
      <c r="F100" s="0" t="n">
        <f aca="false">F99+H99</f>
        <v>418</v>
      </c>
      <c r="G100" s="0" t="n">
        <f aca="false">IF(OR(B100=1,B100=2,B100=3,B100=4,B100=5),IF(C100&gt;=20 * 4.5,4.5 * 20, 4.5 * 10),0)</f>
        <v>90</v>
      </c>
      <c r="H100" s="0" t="n">
        <f aca="false">IF(OR(B100=1,B100=2,B100=3,B100=4,B100=5),IF(C100&gt;=20 * 4.5,0, 3.8 * 10),0)</f>
        <v>0</v>
      </c>
      <c r="I100" s="0" t="n">
        <f aca="false">C100-G100</f>
        <v>33</v>
      </c>
      <c r="J100" s="0" t="n">
        <f aca="false">D100-H100</f>
        <v>566</v>
      </c>
      <c r="K100" s="0" t="n">
        <f aca="false">IF(I100&lt;40,3*32,IF(I100&lt;=100,32,0))</f>
        <v>96</v>
      </c>
      <c r="L100" s="0" t="n">
        <f aca="false">IF(OR(B100=1,B100=3),28,0)</f>
        <v>0</v>
      </c>
    </row>
    <row r="101" customFormat="false" ht="12.8" hidden="false" customHeight="false" outlineLevel="0" collapsed="false">
      <c r="A101" s="1" t="n">
        <f aca="false">A100+1</f>
        <v>41431</v>
      </c>
      <c r="B101" s="0" t="n">
        <f aca="false">WEEKDAY(A101)</f>
        <v>5</v>
      </c>
      <c r="C101" s="0" t="n">
        <f aca="false">I100+K100</f>
        <v>129</v>
      </c>
      <c r="D101" s="0" t="n">
        <f aca="false">J100+L100</f>
        <v>566</v>
      </c>
      <c r="E101" s="0" t="n">
        <f aca="false">E100+G100</f>
        <v>5715</v>
      </c>
      <c r="F101" s="0" t="n">
        <f aca="false">F100+H100</f>
        <v>418</v>
      </c>
      <c r="G101" s="0" t="n">
        <f aca="false">IF(OR(B101=1,B101=2,B101=3,B101=4,B101=5),IF(C101&gt;=20 * 4.5,4.5 * 20, 4.5 * 10),0)</f>
        <v>90</v>
      </c>
      <c r="H101" s="0" t="n">
        <f aca="false">IF(OR(B101=1,B101=2,B101=3,B101=4,B101=5),IF(C101&gt;=20 * 4.5,0, 3.8 * 10),0)</f>
        <v>0</v>
      </c>
      <c r="I101" s="0" t="n">
        <f aca="false">C101-G101</f>
        <v>39</v>
      </c>
      <c r="J101" s="0" t="n">
        <f aca="false">D101-H101</f>
        <v>566</v>
      </c>
      <c r="K101" s="0" t="n">
        <f aca="false">IF(I101&lt;40,3*32,IF(I101&lt;=100,32,0))</f>
        <v>96</v>
      </c>
      <c r="L101" s="0" t="n">
        <f aca="false">IF(OR(B101=1,B101=3),28,0)</f>
        <v>0</v>
      </c>
    </row>
    <row r="102" customFormat="false" ht="12.8" hidden="false" customHeight="false" outlineLevel="0" collapsed="false">
      <c r="A102" s="1" t="n">
        <f aca="false">A101+1</f>
        <v>41432</v>
      </c>
      <c r="B102" s="0" t="n">
        <f aca="false">WEEKDAY(A102)</f>
        <v>6</v>
      </c>
      <c r="C102" s="0" t="n">
        <f aca="false">I101+K101</f>
        <v>135</v>
      </c>
      <c r="D102" s="0" t="n">
        <f aca="false">J101+L101</f>
        <v>566</v>
      </c>
      <c r="E102" s="0" t="n">
        <f aca="false">E101+G101</f>
        <v>5805</v>
      </c>
      <c r="F102" s="0" t="n">
        <f aca="false">F101+H101</f>
        <v>418</v>
      </c>
      <c r="G102" s="0" t="n">
        <f aca="false">IF(OR(B102=1,B102=2,B102=3,B102=4,B102=5),IF(C102&gt;=20 * 4.5,4.5 * 20, 4.5 * 10),0)</f>
        <v>0</v>
      </c>
      <c r="H102" s="0" t="n">
        <f aca="false">IF(OR(B102=1,B102=2,B102=3,B102=4,B102=5),IF(C102&gt;=20 * 4.5,0, 3.8 * 10),0)</f>
        <v>0</v>
      </c>
      <c r="I102" s="0" t="n">
        <f aca="false">C102-G102</f>
        <v>135</v>
      </c>
      <c r="J102" s="0" t="n">
        <f aca="false">D102-H102</f>
        <v>566</v>
      </c>
      <c r="K102" s="0" t="n">
        <f aca="false">IF(I102&lt;40,3*32,IF(I102&lt;=100,32,0))</f>
        <v>0</v>
      </c>
      <c r="L102" s="0" t="n">
        <f aca="false">IF(OR(B102=1,B102=3),28,0)</f>
        <v>0</v>
      </c>
    </row>
    <row r="103" customFormat="false" ht="12.8" hidden="false" customHeight="false" outlineLevel="0" collapsed="false">
      <c r="A103" s="1" t="n">
        <f aca="false">A102+1</f>
        <v>41433</v>
      </c>
      <c r="B103" s="0" t="n">
        <f aca="false">WEEKDAY(A103)</f>
        <v>7</v>
      </c>
      <c r="C103" s="0" t="n">
        <f aca="false">I102+K102</f>
        <v>135</v>
      </c>
      <c r="D103" s="0" t="n">
        <f aca="false">J102+L102</f>
        <v>566</v>
      </c>
      <c r="E103" s="0" t="n">
        <f aca="false">E102+G102</f>
        <v>5805</v>
      </c>
      <c r="F103" s="0" t="n">
        <f aca="false">F102+H102</f>
        <v>418</v>
      </c>
      <c r="G103" s="0" t="n">
        <f aca="false">IF(OR(B103=1,B103=2,B103=3,B103=4,B103=5),IF(C103&gt;=20 * 4.5,4.5 * 20, 4.5 * 10),0)</f>
        <v>0</v>
      </c>
      <c r="H103" s="0" t="n">
        <f aca="false">IF(OR(B103=1,B103=2,B103=3,B103=4,B103=5),IF(C103&gt;=20 * 4.5,0, 3.8 * 10),0)</f>
        <v>0</v>
      </c>
      <c r="I103" s="0" t="n">
        <f aca="false">C103-G103</f>
        <v>135</v>
      </c>
      <c r="J103" s="0" t="n">
        <f aca="false">D103-H103</f>
        <v>566</v>
      </c>
      <c r="K103" s="0" t="n">
        <f aca="false">IF(I103&lt;40,3*32,IF(I103&lt;=100,32,0))</f>
        <v>0</v>
      </c>
      <c r="L103" s="0" t="n">
        <f aca="false">IF(OR(B103=1,B103=3),28,0)</f>
        <v>0</v>
      </c>
    </row>
    <row r="104" customFormat="false" ht="12.8" hidden="false" customHeight="false" outlineLevel="0" collapsed="false">
      <c r="A104" s="1" t="n">
        <f aca="false">A103+1</f>
        <v>41434</v>
      </c>
      <c r="B104" s="0" t="n">
        <f aca="false">WEEKDAY(A104)</f>
        <v>1</v>
      </c>
      <c r="C104" s="0" t="n">
        <f aca="false">I103+K103</f>
        <v>135</v>
      </c>
      <c r="D104" s="0" t="n">
        <f aca="false">J103+L103</f>
        <v>566</v>
      </c>
      <c r="E104" s="0" t="n">
        <f aca="false">E103+G103</f>
        <v>5805</v>
      </c>
      <c r="F104" s="0" t="n">
        <f aca="false">F103+H103</f>
        <v>418</v>
      </c>
      <c r="G104" s="0" t="n">
        <f aca="false">IF(OR(B104=1,B104=2,B104=3,B104=4,B104=5),IF(C104&gt;=20 * 4.5,4.5 * 20, 4.5 * 10),0)</f>
        <v>90</v>
      </c>
      <c r="H104" s="0" t="n">
        <f aca="false">IF(OR(B104=1,B104=2,B104=3,B104=4,B104=5),IF(C104&gt;=20 * 4.5,0, 3.8 * 10),0)</f>
        <v>0</v>
      </c>
      <c r="I104" s="0" t="n">
        <f aca="false">C104-G104</f>
        <v>45</v>
      </c>
      <c r="J104" s="0" t="n">
        <f aca="false">D104-H104</f>
        <v>566</v>
      </c>
      <c r="K104" s="0" t="n">
        <f aca="false">IF(I104&lt;40,3*32,IF(I104&lt;=100,32,0))</f>
        <v>32</v>
      </c>
      <c r="L104" s="0" t="n">
        <f aca="false">IF(OR(B104=1,B104=3),28,0)</f>
        <v>28</v>
      </c>
    </row>
    <row r="105" customFormat="false" ht="12.8" hidden="false" customHeight="false" outlineLevel="0" collapsed="false">
      <c r="A105" s="1" t="n">
        <f aca="false">A104+1</f>
        <v>41435</v>
      </c>
      <c r="B105" s="0" t="n">
        <f aca="false">WEEKDAY(A105)</f>
        <v>2</v>
      </c>
      <c r="C105" s="0" t="n">
        <f aca="false">I104+K104</f>
        <v>77</v>
      </c>
      <c r="D105" s="0" t="n">
        <f aca="false">J104+L104</f>
        <v>594</v>
      </c>
      <c r="E105" s="0" t="n">
        <f aca="false">E104+G104</f>
        <v>5895</v>
      </c>
      <c r="F105" s="0" t="n">
        <f aca="false">F104+H104</f>
        <v>418</v>
      </c>
      <c r="G105" s="0" t="n">
        <f aca="false">IF(OR(B105=1,B105=2,B105=3,B105=4,B105=5),IF(C105&gt;=20 * 4.5,4.5 * 20, 4.5 * 10),0)</f>
        <v>45</v>
      </c>
      <c r="H105" s="0" t="n">
        <f aca="false">IF(OR(B105=1,B105=2,B105=3,B105=4,B105=5),IF(C105&gt;=20 * 4.5,0, 3.8 * 10),0)</f>
        <v>38</v>
      </c>
      <c r="I105" s="0" t="n">
        <f aca="false">C105-G105</f>
        <v>32</v>
      </c>
      <c r="J105" s="0" t="n">
        <f aca="false">D105-H105</f>
        <v>556</v>
      </c>
      <c r="K105" s="0" t="n">
        <f aca="false">IF(I105&lt;40,3*32,IF(I105&lt;=100,32,0))</f>
        <v>96</v>
      </c>
      <c r="L105" s="0" t="n">
        <f aca="false">IF(OR(B105=1,B105=3),28,0)</f>
        <v>0</v>
      </c>
    </row>
    <row r="106" customFormat="false" ht="12.8" hidden="false" customHeight="false" outlineLevel="0" collapsed="false">
      <c r="A106" s="1" t="n">
        <f aca="false">A105+1</f>
        <v>41436</v>
      </c>
      <c r="B106" s="0" t="n">
        <f aca="false">WEEKDAY(A106)</f>
        <v>3</v>
      </c>
      <c r="C106" s="0" t="n">
        <f aca="false">I105+K105</f>
        <v>128</v>
      </c>
      <c r="D106" s="0" t="n">
        <f aca="false">J105+L105</f>
        <v>556</v>
      </c>
      <c r="E106" s="0" t="n">
        <f aca="false">E105+G105</f>
        <v>5940</v>
      </c>
      <c r="F106" s="0" t="n">
        <f aca="false">F105+H105</f>
        <v>456</v>
      </c>
      <c r="G106" s="0" t="n">
        <f aca="false">IF(OR(B106=1,B106=2,B106=3,B106=4,B106=5),IF(C106&gt;=20 * 4.5,4.5 * 20, 4.5 * 10),0)</f>
        <v>90</v>
      </c>
      <c r="H106" s="0" t="n">
        <f aca="false">IF(OR(B106=1,B106=2,B106=3,B106=4,B106=5),IF(C106&gt;=20 * 4.5,0, 3.8 * 10),0)</f>
        <v>0</v>
      </c>
      <c r="I106" s="0" t="n">
        <f aca="false">C106-G106</f>
        <v>38</v>
      </c>
      <c r="J106" s="0" t="n">
        <f aca="false">D106-H106</f>
        <v>556</v>
      </c>
      <c r="K106" s="0" t="n">
        <f aca="false">IF(I106&lt;40,3*32,IF(I106&lt;=100,32,0))</f>
        <v>96</v>
      </c>
      <c r="L106" s="0" t="n">
        <f aca="false">IF(OR(B106=1,B106=3),28,0)</f>
        <v>28</v>
      </c>
    </row>
    <row r="107" customFormat="false" ht="12.8" hidden="false" customHeight="false" outlineLevel="0" collapsed="false">
      <c r="A107" s="1" t="n">
        <f aca="false">A106+1</f>
        <v>41437</v>
      </c>
      <c r="B107" s="0" t="n">
        <f aca="false">WEEKDAY(A107)</f>
        <v>4</v>
      </c>
      <c r="C107" s="0" t="n">
        <f aca="false">I106+K106</f>
        <v>134</v>
      </c>
      <c r="D107" s="0" t="n">
        <f aca="false">J106+L106</f>
        <v>584</v>
      </c>
      <c r="E107" s="0" t="n">
        <f aca="false">E106+G106</f>
        <v>6030</v>
      </c>
      <c r="F107" s="0" t="n">
        <f aca="false">F106+H106</f>
        <v>456</v>
      </c>
      <c r="G107" s="0" t="n">
        <f aca="false">IF(OR(B107=1,B107=2,B107=3,B107=4,B107=5),IF(C107&gt;=20 * 4.5,4.5 * 20, 4.5 * 10),0)</f>
        <v>90</v>
      </c>
      <c r="H107" s="0" t="n">
        <f aca="false">IF(OR(B107=1,B107=2,B107=3,B107=4,B107=5),IF(C107&gt;=20 * 4.5,0, 3.8 * 10),0)</f>
        <v>0</v>
      </c>
      <c r="I107" s="0" t="n">
        <f aca="false">C107-G107</f>
        <v>44</v>
      </c>
      <c r="J107" s="0" t="n">
        <f aca="false">D107-H107</f>
        <v>584</v>
      </c>
      <c r="K107" s="0" t="n">
        <f aca="false">IF(I107&lt;40,3*32,IF(I107&lt;=100,32,0))</f>
        <v>32</v>
      </c>
      <c r="L107" s="0" t="n">
        <f aca="false">IF(OR(B107=1,B107=3),28,0)</f>
        <v>0</v>
      </c>
    </row>
    <row r="108" customFormat="false" ht="12.8" hidden="false" customHeight="false" outlineLevel="0" collapsed="false">
      <c r="A108" s="1" t="n">
        <f aca="false">A107+1</f>
        <v>41438</v>
      </c>
      <c r="B108" s="0" t="n">
        <f aca="false">WEEKDAY(A108)</f>
        <v>5</v>
      </c>
      <c r="C108" s="0" t="n">
        <f aca="false">I107+K107</f>
        <v>76</v>
      </c>
      <c r="D108" s="0" t="n">
        <f aca="false">J107+L107</f>
        <v>584</v>
      </c>
      <c r="E108" s="0" t="n">
        <f aca="false">E107+G107</f>
        <v>6120</v>
      </c>
      <c r="F108" s="0" t="n">
        <f aca="false">F107+H107</f>
        <v>456</v>
      </c>
      <c r="G108" s="0" t="n">
        <f aca="false">IF(OR(B108=1,B108=2,B108=3,B108=4,B108=5),IF(C108&gt;=20 * 4.5,4.5 * 20, 4.5 * 10),0)</f>
        <v>45</v>
      </c>
      <c r="H108" s="0" t="n">
        <f aca="false">IF(OR(B108=1,B108=2,B108=3,B108=4,B108=5),IF(C108&gt;=20 * 4.5,0, 3.8 * 10),0)</f>
        <v>38</v>
      </c>
      <c r="I108" s="0" t="n">
        <f aca="false">C108-G108</f>
        <v>31</v>
      </c>
      <c r="J108" s="0" t="n">
        <f aca="false">D108-H108</f>
        <v>546</v>
      </c>
      <c r="K108" s="0" t="n">
        <f aca="false">IF(I108&lt;40,3*32,IF(I108&lt;=100,32,0))</f>
        <v>96</v>
      </c>
      <c r="L108" s="0" t="n">
        <f aca="false">IF(OR(B108=1,B108=3),28,0)</f>
        <v>0</v>
      </c>
    </row>
    <row r="109" customFormat="false" ht="12.8" hidden="false" customHeight="false" outlineLevel="0" collapsed="false">
      <c r="A109" s="1" t="n">
        <f aca="false">A108+1</f>
        <v>41439</v>
      </c>
      <c r="B109" s="0" t="n">
        <f aca="false">WEEKDAY(A109)</f>
        <v>6</v>
      </c>
      <c r="C109" s="0" t="n">
        <f aca="false">I108+K108</f>
        <v>127</v>
      </c>
      <c r="D109" s="0" t="n">
        <f aca="false">J108+L108</f>
        <v>546</v>
      </c>
      <c r="E109" s="0" t="n">
        <f aca="false">E108+G108</f>
        <v>6165</v>
      </c>
      <c r="F109" s="0" t="n">
        <f aca="false">F108+H108</f>
        <v>494</v>
      </c>
      <c r="G109" s="0" t="n">
        <f aca="false">IF(OR(B109=1,B109=2,B109=3,B109=4,B109=5),IF(C109&gt;=20 * 4.5,4.5 * 20, 4.5 * 10),0)</f>
        <v>0</v>
      </c>
      <c r="H109" s="0" t="n">
        <f aca="false">IF(OR(B109=1,B109=2,B109=3,B109=4,B109=5),IF(C109&gt;=20 * 4.5,0, 3.8 * 10),0)</f>
        <v>0</v>
      </c>
      <c r="I109" s="0" t="n">
        <f aca="false">C109-G109</f>
        <v>127</v>
      </c>
      <c r="J109" s="0" t="n">
        <f aca="false">D109-H109</f>
        <v>546</v>
      </c>
      <c r="K109" s="0" t="n">
        <f aca="false">IF(I109&lt;40,3*32,IF(I109&lt;=100,32,0))</f>
        <v>0</v>
      </c>
      <c r="L109" s="0" t="n">
        <f aca="false">IF(OR(B109=1,B109=3),28,0)</f>
        <v>0</v>
      </c>
    </row>
    <row r="110" customFormat="false" ht="12.8" hidden="false" customHeight="false" outlineLevel="0" collapsed="false">
      <c r="A110" s="1" t="n">
        <f aca="false">A109+1</f>
        <v>41440</v>
      </c>
      <c r="B110" s="0" t="n">
        <f aca="false">WEEKDAY(A110)</f>
        <v>7</v>
      </c>
      <c r="C110" s="0" t="n">
        <f aca="false">I109+K109</f>
        <v>127</v>
      </c>
      <c r="D110" s="0" t="n">
        <f aca="false">J109+L109</f>
        <v>546</v>
      </c>
      <c r="E110" s="0" t="n">
        <f aca="false">E109+G109</f>
        <v>6165</v>
      </c>
      <c r="F110" s="0" t="n">
        <f aca="false">F109+H109</f>
        <v>494</v>
      </c>
      <c r="G110" s="0" t="n">
        <f aca="false">IF(OR(B110=1,B110=2,B110=3,B110=4,B110=5),IF(C110&gt;=20 * 4.5,4.5 * 20, 4.5 * 10),0)</f>
        <v>0</v>
      </c>
      <c r="H110" s="0" t="n">
        <f aca="false">IF(OR(B110=1,B110=2,B110=3,B110=4,B110=5),IF(C110&gt;=20 * 4.5,0, 3.8 * 10),0)</f>
        <v>0</v>
      </c>
      <c r="I110" s="0" t="n">
        <f aca="false">C110-G110</f>
        <v>127</v>
      </c>
      <c r="J110" s="0" t="n">
        <f aca="false">D110-H110</f>
        <v>546</v>
      </c>
      <c r="K110" s="0" t="n">
        <f aca="false">IF(I110&lt;40,3*32,IF(I110&lt;=100,32,0))</f>
        <v>0</v>
      </c>
      <c r="L110" s="0" t="n">
        <f aca="false">IF(OR(B110=1,B110=3),28,0)</f>
        <v>0</v>
      </c>
    </row>
    <row r="111" customFormat="false" ht="12.8" hidden="false" customHeight="false" outlineLevel="0" collapsed="false">
      <c r="A111" s="1" t="n">
        <f aca="false">A110+1</f>
        <v>41441</v>
      </c>
      <c r="B111" s="0" t="n">
        <f aca="false">WEEKDAY(A111)</f>
        <v>1</v>
      </c>
      <c r="C111" s="0" t="n">
        <f aca="false">I110+K110</f>
        <v>127</v>
      </c>
      <c r="D111" s="0" t="n">
        <f aca="false">J110+L110</f>
        <v>546</v>
      </c>
      <c r="E111" s="0" t="n">
        <f aca="false">E110+G110</f>
        <v>6165</v>
      </c>
      <c r="F111" s="0" t="n">
        <f aca="false">F110+H110</f>
        <v>494</v>
      </c>
      <c r="G111" s="0" t="n">
        <f aca="false">IF(OR(B111=1,B111=2,B111=3,B111=4,B111=5),IF(C111&gt;=20 * 4.5,4.5 * 20, 4.5 * 10),0)</f>
        <v>90</v>
      </c>
      <c r="H111" s="0" t="n">
        <f aca="false">IF(OR(B111=1,B111=2,B111=3,B111=4,B111=5),IF(C111&gt;=20 * 4.5,0, 3.8 * 10),0)</f>
        <v>0</v>
      </c>
      <c r="I111" s="0" t="n">
        <f aca="false">C111-G111</f>
        <v>37</v>
      </c>
      <c r="J111" s="0" t="n">
        <f aca="false">D111-H111</f>
        <v>546</v>
      </c>
      <c r="K111" s="0" t="n">
        <f aca="false">IF(I111&lt;40,3*32,IF(I111&lt;=100,32,0))</f>
        <v>96</v>
      </c>
      <c r="L111" s="0" t="n">
        <f aca="false">IF(OR(B111=1,B111=3),28,0)</f>
        <v>28</v>
      </c>
    </row>
    <row r="112" customFormat="false" ht="12.8" hidden="false" customHeight="false" outlineLevel="0" collapsed="false">
      <c r="A112" s="1" t="n">
        <f aca="false">A111+1</f>
        <v>41442</v>
      </c>
      <c r="B112" s="0" t="n">
        <f aca="false">WEEKDAY(A112)</f>
        <v>2</v>
      </c>
      <c r="C112" s="0" t="n">
        <f aca="false">I111+K111</f>
        <v>133</v>
      </c>
      <c r="D112" s="0" t="n">
        <f aca="false">J111+L111</f>
        <v>574</v>
      </c>
      <c r="E112" s="0" t="n">
        <f aca="false">E111+G111</f>
        <v>6255</v>
      </c>
      <c r="F112" s="0" t="n">
        <f aca="false">F111+H111</f>
        <v>494</v>
      </c>
      <c r="G112" s="0" t="n">
        <f aca="false">IF(OR(B112=1,B112=2,B112=3,B112=4,B112=5),IF(C112&gt;=20 * 4.5,4.5 * 20, 4.5 * 10),0)</f>
        <v>90</v>
      </c>
      <c r="H112" s="0" t="n">
        <f aca="false">IF(OR(B112=1,B112=2,B112=3,B112=4,B112=5),IF(C112&gt;=20 * 4.5,0, 3.8 * 10),0)</f>
        <v>0</v>
      </c>
      <c r="I112" s="0" t="n">
        <f aca="false">C112-G112</f>
        <v>43</v>
      </c>
      <c r="J112" s="0" t="n">
        <f aca="false">D112-H112</f>
        <v>574</v>
      </c>
      <c r="K112" s="0" t="n">
        <f aca="false">IF(I112&lt;40,3*32,IF(I112&lt;=100,32,0))</f>
        <v>32</v>
      </c>
      <c r="L112" s="0" t="n">
        <f aca="false">IF(OR(B112=1,B112=3),28,0)</f>
        <v>0</v>
      </c>
    </row>
    <row r="113" customFormat="false" ht="12.8" hidden="false" customHeight="false" outlineLevel="0" collapsed="false">
      <c r="A113" s="1" t="n">
        <f aca="false">A112+1</f>
        <v>41443</v>
      </c>
      <c r="B113" s="0" t="n">
        <f aca="false">WEEKDAY(A113)</f>
        <v>3</v>
      </c>
      <c r="C113" s="0" t="n">
        <f aca="false">I112+K112</f>
        <v>75</v>
      </c>
      <c r="D113" s="0" t="n">
        <f aca="false">J112+L112</f>
        <v>574</v>
      </c>
      <c r="E113" s="0" t="n">
        <f aca="false">E112+G112</f>
        <v>6345</v>
      </c>
      <c r="F113" s="0" t="n">
        <f aca="false">F112+H112</f>
        <v>494</v>
      </c>
      <c r="G113" s="0" t="n">
        <f aca="false">IF(OR(B113=1,B113=2,B113=3,B113=4,B113=5),IF(C113&gt;=20 * 4.5,4.5 * 20, 4.5 * 10),0)</f>
        <v>45</v>
      </c>
      <c r="H113" s="0" t="n">
        <f aca="false">IF(OR(B113=1,B113=2,B113=3,B113=4,B113=5),IF(C113&gt;=20 * 4.5,0, 3.8 * 10),0)</f>
        <v>38</v>
      </c>
      <c r="I113" s="0" t="n">
        <f aca="false">C113-G113</f>
        <v>30</v>
      </c>
      <c r="J113" s="0" t="n">
        <f aca="false">D113-H113</f>
        <v>536</v>
      </c>
      <c r="K113" s="0" t="n">
        <f aca="false">IF(I113&lt;40,3*32,IF(I113&lt;=100,32,0))</f>
        <v>96</v>
      </c>
      <c r="L113" s="0" t="n">
        <f aca="false">IF(OR(B113=1,B113=3),28,0)</f>
        <v>28</v>
      </c>
    </row>
    <row r="114" customFormat="false" ht="12.8" hidden="false" customHeight="false" outlineLevel="0" collapsed="false">
      <c r="A114" s="1" t="n">
        <f aca="false">A113+1</f>
        <v>41444</v>
      </c>
      <c r="B114" s="0" t="n">
        <f aca="false">WEEKDAY(A114)</f>
        <v>4</v>
      </c>
      <c r="C114" s="0" t="n">
        <f aca="false">I113+K113</f>
        <v>126</v>
      </c>
      <c r="D114" s="0" t="n">
        <f aca="false">J113+L113</f>
        <v>564</v>
      </c>
      <c r="E114" s="0" t="n">
        <f aca="false">E113+G113</f>
        <v>6390</v>
      </c>
      <c r="F114" s="0" t="n">
        <f aca="false">F113+H113</f>
        <v>532</v>
      </c>
      <c r="G114" s="0" t="n">
        <f aca="false">IF(OR(B114=1,B114=2,B114=3,B114=4,B114=5),IF(C114&gt;=20 * 4.5,4.5 * 20, 4.5 * 10),0)</f>
        <v>90</v>
      </c>
      <c r="H114" s="0" t="n">
        <f aca="false">IF(OR(B114=1,B114=2,B114=3,B114=4,B114=5),IF(C114&gt;=20 * 4.5,0, 3.8 * 10),0)</f>
        <v>0</v>
      </c>
      <c r="I114" s="0" t="n">
        <f aca="false">C114-G114</f>
        <v>36</v>
      </c>
      <c r="J114" s="0" t="n">
        <f aca="false">D114-H114</f>
        <v>564</v>
      </c>
      <c r="K114" s="0" t="n">
        <f aca="false">IF(I114&lt;40,3*32,IF(I114&lt;=100,32,0))</f>
        <v>96</v>
      </c>
      <c r="L114" s="0" t="n">
        <f aca="false">IF(OR(B114=1,B114=3),28,0)</f>
        <v>0</v>
      </c>
    </row>
    <row r="115" customFormat="false" ht="12.8" hidden="false" customHeight="false" outlineLevel="0" collapsed="false">
      <c r="A115" s="1" t="n">
        <f aca="false">A114+1</f>
        <v>41445</v>
      </c>
      <c r="B115" s="0" t="n">
        <f aca="false">WEEKDAY(A115)</f>
        <v>5</v>
      </c>
      <c r="C115" s="0" t="n">
        <f aca="false">I114+K114</f>
        <v>132</v>
      </c>
      <c r="D115" s="0" t="n">
        <f aca="false">J114+L114</f>
        <v>564</v>
      </c>
      <c r="E115" s="0" t="n">
        <f aca="false">E114+G114</f>
        <v>6480</v>
      </c>
      <c r="F115" s="0" t="n">
        <f aca="false">F114+H114</f>
        <v>532</v>
      </c>
      <c r="G115" s="0" t="n">
        <f aca="false">IF(OR(B115=1,B115=2,B115=3,B115=4,B115=5),IF(C115&gt;=20 * 4.5,4.5 * 20, 4.5 * 10),0)</f>
        <v>90</v>
      </c>
      <c r="H115" s="0" t="n">
        <f aca="false">IF(OR(B115=1,B115=2,B115=3,B115=4,B115=5),IF(C115&gt;=20 * 4.5,0, 3.8 * 10),0)</f>
        <v>0</v>
      </c>
      <c r="I115" s="0" t="n">
        <f aca="false">C115-G115</f>
        <v>42</v>
      </c>
      <c r="J115" s="0" t="n">
        <f aca="false">D115-H115</f>
        <v>564</v>
      </c>
      <c r="K115" s="0" t="n">
        <f aca="false">IF(I115&lt;40,3*32,IF(I115&lt;=100,32,0))</f>
        <v>32</v>
      </c>
      <c r="L115" s="0" t="n">
        <f aca="false">IF(OR(B115=1,B115=3),28,0)</f>
        <v>0</v>
      </c>
    </row>
    <row r="116" customFormat="false" ht="12.8" hidden="false" customHeight="false" outlineLevel="0" collapsed="false">
      <c r="A116" s="1" t="n">
        <f aca="false">A115+1</f>
        <v>41446</v>
      </c>
      <c r="B116" s="0" t="n">
        <f aca="false">WEEKDAY(A116)</f>
        <v>6</v>
      </c>
      <c r="C116" s="0" t="n">
        <f aca="false">I115+K115</f>
        <v>74</v>
      </c>
      <c r="D116" s="0" t="n">
        <f aca="false">J115+L115</f>
        <v>564</v>
      </c>
      <c r="E116" s="0" t="n">
        <f aca="false">E115+G115</f>
        <v>6570</v>
      </c>
      <c r="F116" s="0" t="n">
        <f aca="false">F115+H115</f>
        <v>532</v>
      </c>
      <c r="G116" s="0" t="n">
        <f aca="false">IF(OR(B116=1,B116=2,B116=3,B116=4,B116=5),IF(C116&gt;=20 * 4.5,4.5 * 20, 4.5 * 10),0)</f>
        <v>0</v>
      </c>
      <c r="H116" s="0" t="n">
        <f aca="false">IF(OR(B116=1,B116=2,B116=3,B116=4,B116=5),IF(C116&gt;=20 * 4.5,0, 3.8 * 10),0)</f>
        <v>0</v>
      </c>
      <c r="I116" s="0" t="n">
        <f aca="false">C116-G116</f>
        <v>74</v>
      </c>
      <c r="J116" s="0" t="n">
        <f aca="false">D116-H116</f>
        <v>564</v>
      </c>
      <c r="K116" s="0" t="n">
        <f aca="false">IF(I116&lt;40,3*32,IF(I116&lt;=100,32,0))</f>
        <v>32</v>
      </c>
      <c r="L116" s="0" t="n">
        <f aca="false">IF(OR(B116=1,B116=3),28,0)</f>
        <v>0</v>
      </c>
    </row>
    <row r="117" customFormat="false" ht="12.8" hidden="false" customHeight="false" outlineLevel="0" collapsed="false">
      <c r="A117" s="1" t="n">
        <f aca="false">A116+1</f>
        <v>41447</v>
      </c>
      <c r="B117" s="0" t="n">
        <f aca="false">WEEKDAY(A117)</f>
        <v>7</v>
      </c>
      <c r="C117" s="0" t="n">
        <f aca="false">I116+K116</f>
        <v>106</v>
      </c>
      <c r="D117" s="0" t="n">
        <f aca="false">J116+L116</f>
        <v>564</v>
      </c>
      <c r="E117" s="0" t="n">
        <f aca="false">E116+G116</f>
        <v>6570</v>
      </c>
      <c r="F117" s="0" t="n">
        <f aca="false">F116+H116</f>
        <v>532</v>
      </c>
      <c r="G117" s="0" t="n">
        <f aca="false">IF(OR(B117=1,B117=2,B117=3,B117=4,B117=5),IF(C117&gt;=20 * 4.5,4.5 * 20, 4.5 * 10),0)</f>
        <v>0</v>
      </c>
      <c r="H117" s="0" t="n">
        <f aca="false">IF(OR(B117=1,B117=2,B117=3,B117=4,B117=5),IF(C117&gt;=20 * 4.5,0, 3.8 * 10),0)</f>
        <v>0</v>
      </c>
      <c r="I117" s="0" t="n">
        <f aca="false">C117-G117</f>
        <v>106</v>
      </c>
      <c r="J117" s="0" t="n">
        <f aca="false">D117-H117</f>
        <v>564</v>
      </c>
      <c r="K117" s="0" t="n">
        <f aca="false">IF(I117&lt;40,3*32,IF(I117&lt;=100,32,0))</f>
        <v>0</v>
      </c>
      <c r="L117" s="0" t="n">
        <f aca="false">IF(OR(B117=1,B117=3),28,0)</f>
        <v>0</v>
      </c>
    </row>
    <row r="118" customFormat="false" ht="12.8" hidden="false" customHeight="false" outlineLevel="0" collapsed="false">
      <c r="A118" s="1" t="n">
        <f aca="false">A117+1</f>
        <v>41448</v>
      </c>
      <c r="B118" s="0" t="n">
        <f aca="false">WEEKDAY(A118)</f>
        <v>1</v>
      </c>
      <c r="C118" s="0" t="n">
        <f aca="false">I117+K117</f>
        <v>106</v>
      </c>
      <c r="D118" s="0" t="n">
        <f aca="false">J117+L117</f>
        <v>564</v>
      </c>
      <c r="E118" s="0" t="n">
        <f aca="false">E117+G117</f>
        <v>6570</v>
      </c>
      <c r="F118" s="0" t="n">
        <f aca="false">F117+H117</f>
        <v>532</v>
      </c>
      <c r="G118" s="0" t="n">
        <f aca="false">IF(OR(B118=1,B118=2,B118=3,B118=4,B118=5),IF(C118&gt;=20 * 4.5,4.5 * 20, 4.5 * 10),0)</f>
        <v>90</v>
      </c>
      <c r="H118" s="0" t="n">
        <f aca="false">IF(OR(B118=1,B118=2,B118=3,B118=4,B118=5),IF(C118&gt;=20 * 4.5,0, 3.8 * 10),0)</f>
        <v>0</v>
      </c>
      <c r="I118" s="0" t="n">
        <f aca="false">C118-G118</f>
        <v>16</v>
      </c>
      <c r="J118" s="0" t="n">
        <f aca="false">D118-H118</f>
        <v>564</v>
      </c>
      <c r="K118" s="0" t="n">
        <f aca="false">IF(I118&lt;40,3*32,IF(I118&lt;=100,32,0))</f>
        <v>96</v>
      </c>
      <c r="L118" s="0" t="n">
        <f aca="false">IF(OR(B118=1,B118=3),28,0)</f>
        <v>28</v>
      </c>
    </row>
    <row r="119" customFormat="false" ht="12.8" hidden="false" customHeight="false" outlineLevel="0" collapsed="false">
      <c r="A119" s="1" t="n">
        <f aca="false">A118+1</f>
        <v>41449</v>
      </c>
      <c r="B119" s="0" t="n">
        <f aca="false">WEEKDAY(A119)</f>
        <v>2</v>
      </c>
      <c r="C119" s="0" t="n">
        <f aca="false">I118+K118</f>
        <v>112</v>
      </c>
      <c r="D119" s="0" t="n">
        <f aca="false">J118+L118</f>
        <v>592</v>
      </c>
      <c r="E119" s="0" t="n">
        <f aca="false">E118+G118</f>
        <v>6660</v>
      </c>
      <c r="F119" s="0" t="n">
        <f aca="false">F118+H118</f>
        <v>532</v>
      </c>
      <c r="G119" s="0" t="n">
        <f aca="false">IF(OR(B119=1,B119=2,B119=3,B119=4,B119=5),IF(C119&gt;=20 * 4.5,4.5 * 20, 4.5 * 10),0)</f>
        <v>90</v>
      </c>
      <c r="H119" s="0" t="n">
        <f aca="false">IF(OR(B119=1,B119=2,B119=3,B119=4,B119=5),IF(C119&gt;=20 * 4.5,0, 3.8 * 10),0)</f>
        <v>0</v>
      </c>
      <c r="I119" s="0" t="n">
        <f aca="false">C119-G119</f>
        <v>22</v>
      </c>
      <c r="J119" s="0" t="n">
        <f aca="false">D119-H119</f>
        <v>592</v>
      </c>
      <c r="K119" s="0" t="n">
        <f aca="false">IF(I119&lt;40,3*32,IF(I119&lt;=100,32,0))</f>
        <v>96</v>
      </c>
      <c r="L119" s="0" t="n">
        <f aca="false">IF(OR(B119=1,B119=3),28,0)</f>
        <v>0</v>
      </c>
    </row>
    <row r="120" customFormat="false" ht="12.8" hidden="false" customHeight="false" outlineLevel="0" collapsed="false">
      <c r="A120" s="1" t="n">
        <f aca="false">A119+1</f>
        <v>41450</v>
      </c>
      <c r="B120" s="0" t="n">
        <f aca="false">WEEKDAY(A120)</f>
        <v>3</v>
      </c>
      <c r="C120" s="0" t="n">
        <f aca="false">I119+K119</f>
        <v>118</v>
      </c>
      <c r="D120" s="0" t="n">
        <f aca="false">J119+L119</f>
        <v>592</v>
      </c>
      <c r="E120" s="0" t="n">
        <f aca="false">E119+G119</f>
        <v>6750</v>
      </c>
      <c r="F120" s="0" t="n">
        <f aca="false">F119+H119</f>
        <v>532</v>
      </c>
      <c r="G120" s="0" t="n">
        <f aca="false">IF(OR(B120=1,B120=2,B120=3,B120=4,B120=5),IF(C120&gt;=20 * 4.5,4.5 * 20, 4.5 * 10),0)</f>
        <v>90</v>
      </c>
      <c r="H120" s="0" t="n">
        <f aca="false">IF(OR(B120=1,B120=2,B120=3,B120=4,B120=5),IF(C120&gt;=20 * 4.5,0, 3.8 * 10),0)</f>
        <v>0</v>
      </c>
      <c r="I120" s="0" t="n">
        <f aca="false">C120-G120</f>
        <v>28</v>
      </c>
      <c r="J120" s="0" t="n">
        <f aca="false">D120-H120</f>
        <v>592</v>
      </c>
      <c r="K120" s="0" t="n">
        <f aca="false">IF(I120&lt;40,3*32,IF(I120&lt;=100,32,0))</f>
        <v>96</v>
      </c>
      <c r="L120" s="0" t="n">
        <f aca="false">IF(OR(B120=1,B120=3),28,0)</f>
        <v>28</v>
      </c>
    </row>
    <row r="121" customFormat="false" ht="12.8" hidden="false" customHeight="false" outlineLevel="0" collapsed="false">
      <c r="A121" s="1" t="n">
        <f aca="false">A120+1</f>
        <v>41451</v>
      </c>
      <c r="B121" s="0" t="n">
        <f aca="false">WEEKDAY(A121)</f>
        <v>4</v>
      </c>
      <c r="C121" s="0" t="n">
        <f aca="false">I120+K120</f>
        <v>124</v>
      </c>
      <c r="D121" s="0" t="n">
        <f aca="false">J120+L120</f>
        <v>620</v>
      </c>
      <c r="E121" s="0" t="n">
        <f aca="false">E120+G120</f>
        <v>6840</v>
      </c>
      <c r="F121" s="0" t="n">
        <f aca="false">F120+H120</f>
        <v>532</v>
      </c>
      <c r="G121" s="0" t="n">
        <f aca="false">IF(OR(B121=1,B121=2,B121=3,B121=4,B121=5),IF(C121&gt;=20 * 4.5,4.5 * 20, 4.5 * 10),0)</f>
        <v>90</v>
      </c>
      <c r="H121" s="0" t="n">
        <f aca="false">IF(OR(B121=1,B121=2,B121=3,B121=4,B121=5),IF(C121&gt;=20 * 4.5,0, 3.8 * 10),0)</f>
        <v>0</v>
      </c>
      <c r="I121" s="0" t="n">
        <f aca="false">C121-G121</f>
        <v>34</v>
      </c>
      <c r="J121" s="0" t="n">
        <f aca="false">D121-H121</f>
        <v>620</v>
      </c>
      <c r="K121" s="0" t="n">
        <f aca="false">IF(I121&lt;40,3*32,IF(I121&lt;=100,32,0))</f>
        <v>96</v>
      </c>
      <c r="L121" s="0" t="n">
        <f aca="false">IF(OR(B121=1,B121=3),28,0)</f>
        <v>0</v>
      </c>
    </row>
    <row r="122" customFormat="false" ht="12.8" hidden="false" customHeight="false" outlineLevel="0" collapsed="false">
      <c r="A122" s="1" t="n">
        <f aca="false">A121+1</f>
        <v>41452</v>
      </c>
      <c r="B122" s="0" t="n">
        <f aca="false">WEEKDAY(A122)</f>
        <v>5</v>
      </c>
      <c r="C122" s="0" t="n">
        <f aca="false">I121+K121</f>
        <v>130</v>
      </c>
      <c r="D122" s="0" t="n">
        <f aca="false">J121+L121</f>
        <v>620</v>
      </c>
      <c r="E122" s="0" t="n">
        <f aca="false">E121+G121</f>
        <v>6930</v>
      </c>
      <c r="F122" s="0" t="n">
        <f aca="false">F121+H121</f>
        <v>532</v>
      </c>
      <c r="G122" s="0" t="n">
        <f aca="false">IF(OR(B122=1,B122=2,B122=3,B122=4,B122=5),IF(C122&gt;=20 * 4.5,4.5 * 20, 4.5 * 10),0)</f>
        <v>90</v>
      </c>
      <c r="H122" s="0" t="n">
        <f aca="false">IF(OR(B122=1,B122=2,B122=3,B122=4,B122=5),IF(C122&gt;=20 * 4.5,0, 3.8 * 10),0)</f>
        <v>0</v>
      </c>
      <c r="I122" s="0" t="n">
        <f aca="false">C122-G122</f>
        <v>40</v>
      </c>
      <c r="J122" s="0" t="n">
        <f aca="false">D122-H122</f>
        <v>620</v>
      </c>
      <c r="K122" s="0" t="n">
        <f aca="false">IF(I122&lt;40,3*32,IF(I122&lt;=100,32,0))</f>
        <v>32</v>
      </c>
      <c r="L122" s="0" t="n">
        <f aca="false">IF(OR(B122=1,B122=3),28,0)</f>
        <v>0</v>
      </c>
    </row>
    <row r="123" customFormat="false" ht="12.8" hidden="false" customHeight="false" outlineLevel="0" collapsed="false">
      <c r="A123" s="1" t="n">
        <f aca="false">A122+1</f>
        <v>41453</v>
      </c>
      <c r="B123" s="0" t="n">
        <f aca="false">WEEKDAY(A123)</f>
        <v>6</v>
      </c>
      <c r="C123" s="0" t="n">
        <f aca="false">I122+K122</f>
        <v>72</v>
      </c>
      <c r="D123" s="0" t="n">
        <f aca="false">J122+L122</f>
        <v>620</v>
      </c>
      <c r="E123" s="0" t="n">
        <f aca="false">E122+G122</f>
        <v>7020</v>
      </c>
      <c r="F123" s="0" t="n">
        <f aca="false">F122+H122</f>
        <v>532</v>
      </c>
      <c r="G123" s="0" t="n">
        <f aca="false">IF(OR(B123=1,B123=2,B123=3,B123=4,B123=5),IF(C123&gt;=20 * 4.5,4.5 * 20, 4.5 * 10),0)</f>
        <v>0</v>
      </c>
      <c r="H123" s="0" t="n">
        <f aca="false">IF(OR(B123=1,B123=2,B123=3,B123=4,B123=5),IF(C123&gt;=20 * 4.5,0, 3.8 * 10),0)</f>
        <v>0</v>
      </c>
      <c r="I123" s="0" t="n">
        <f aca="false">C123-G123</f>
        <v>72</v>
      </c>
      <c r="J123" s="0" t="n">
        <f aca="false">D123-H123</f>
        <v>620</v>
      </c>
      <c r="K123" s="0" t="n">
        <f aca="false">IF(I123&lt;40,3*32,IF(I123&lt;=100,32,0))</f>
        <v>32</v>
      </c>
      <c r="L123" s="0" t="n">
        <f aca="false">IF(OR(B123=1,B123=3),28,0)</f>
        <v>0</v>
      </c>
    </row>
    <row r="124" customFormat="false" ht="12.8" hidden="false" customHeight="false" outlineLevel="0" collapsed="false">
      <c r="A124" s="1" t="n">
        <f aca="false">A123+1</f>
        <v>41454</v>
      </c>
      <c r="B124" s="0" t="n">
        <f aca="false">WEEKDAY(A124)</f>
        <v>7</v>
      </c>
      <c r="C124" s="0" t="n">
        <f aca="false">I123+K123</f>
        <v>104</v>
      </c>
      <c r="D124" s="0" t="n">
        <f aca="false">J123+L123</f>
        <v>620</v>
      </c>
      <c r="E124" s="0" t="n">
        <f aca="false">E123+G123</f>
        <v>7020</v>
      </c>
      <c r="F124" s="0" t="n">
        <f aca="false">F123+H123</f>
        <v>532</v>
      </c>
      <c r="G124" s="0" t="n">
        <f aca="false">IF(OR(B124=1,B124=2,B124=3,B124=4,B124=5),IF(C124&gt;=20 * 4.5,4.5 * 20, 4.5 * 10),0)</f>
        <v>0</v>
      </c>
      <c r="H124" s="0" t="n">
        <f aca="false">IF(OR(B124=1,B124=2,B124=3,B124=4,B124=5),IF(C124&gt;=20 * 4.5,0, 3.8 * 10),0)</f>
        <v>0</v>
      </c>
      <c r="I124" s="0" t="n">
        <f aca="false">C124-G124</f>
        <v>104</v>
      </c>
      <c r="J124" s="0" t="n">
        <f aca="false">D124-H124</f>
        <v>620</v>
      </c>
      <c r="K124" s="0" t="n">
        <f aca="false">IF(I124&lt;40,3*32,IF(I124&lt;=100,32,0))</f>
        <v>0</v>
      </c>
      <c r="L124" s="0" t="n">
        <f aca="false">IF(OR(B124=1,B124=3),28,0)</f>
        <v>0</v>
      </c>
    </row>
    <row r="125" customFormat="false" ht="12.8" hidden="false" customHeight="false" outlineLevel="0" collapsed="false">
      <c r="A125" s="1" t="n">
        <f aca="false">A124+1</f>
        <v>41455</v>
      </c>
      <c r="B125" s="0" t="n">
        <f aca="false">WEEKDAY(A125)</f>
        <v>1</v>
      </c>
      <c r="C125" s="0" t="n">
        <f aca="false">I124+K124</f>
        <v>104</v>
      </c>
      <c r="D125" s="0" t="n">
        <f aca="false">J124+L124</f>
        <v>620</v>
      </c>
      <c r="E125" s="0" t="n">
        <f aca="false">E124+G124</f>
        <v>7020</v>
      </c>
      <c r="F125" s="0" t="n">
        <f aca="false">F124+H124</f>
        <v>532</v>
      </c>
      <c r="G125" s="0" t="n">
        <f aca="false">IF(OR(B125=1,B125=2,B125=3,B125=4,B125=5),IF(C125&gt;=20 * 4.5,4.5 * 20, 4.5 * 10),0)</f>
        <v>90</v>
      </c>
      <c r="H125" s="0" t="n">
        <f aca="false">IF(OR(B125=1,B125=2,B125=3,B125=4,B125=5),IF(C125&gt;=20 * 4.5,0, 3.8 * 10),0)</f>
        <v>0</v>
      </c>
      <c r="I125" s="0" t="n">
        <f aca="false">C125-G125</f>
        <v>14</v>
      </c>
      <c r="J125" s="0" t="n">
        <f aca="false">D125-H125</f>
        <v>620</v>
      </c>
      <c r="K125" s="0" t="n">
        <f aca="false">IF(I125&lt;40,3*32,IF(I125&lt;=100,32,0))</f>
        <v>96</v>
      </c>
      <c r="L125" s="0" t="n">
        <f aca="false">IF(OR(B125=1,B125=3),28,0)</f>
        <v>28</v>
      </c>
    </row>
    <row r="126" customFormat="false" ht="12.8" hidden="false" customHeight="false" outlineLevel="0" collapsed="false">
      <c r="A126" s="1" t="n">
        <f aca="false">A125+1</f>
        <v>41456</v>
      </c>
      <c r="B126" s="0" t="n">
        <f aca="false">WEEKDAY(A126)</f>
        <v>2</v>
      </c>
      <c r="C126" s="0" t="n">
        <f aca="false">I125+K125</f>
        <v>110</v>
      </c>
      <c r="D126" s="0" t="n">
        <f aca="false">J125+L125</f>
        <v>648</v>
      </c>
      <c r="E126" s="0" t="n">
        <f aca="false">E125+G125</f>
        <v>7110</v>
      </c>
      <c r="F126" s="0" t="n">
        <f aca="false">F125+H125</f>
        <v>532</v>
      </c>
      <c r="G126" s="0" t="n">
        <f aca="false">IF(OR(B126=1,B126=2,B126=3,B126=4,B126=5),IF(C126&gt;=20 * 4.5,4.5 * 20, 4.5 * 10),0)</f>
        <v>90</v>
      </c>
      <c r="H126" s="0" t="n">
        <f aca="false">IF(OR(B126=1,B126=2,B126=3,B126=4,B126=5),IF(C126&gt;=20 * 4.5,0, 3.8 * 10),0)</f>
        <v>0</v>
      </c>
      <c r="I126" s="0" t="n">
        <f aca="false">C126-G126</f>
        <v>20</v>
      </c>
      <c r="J126" s="0" t="n">
        <f aca="false">D126-H126</f>
        <v>648</v>
      </c>
      <c r="K126" s="0" t="n">
        <f aca="false">IF(I126&lt;40,3*32,IF(I126&lt;=100,32,0))</f>
        <v>96</v>
      </c>
      <c r="L126" s="0" t="n">
        <f aca="false">IF(OR(B126=1,B126=3),28,0)</f>
        <v>0</v>
      </c>
    </row>
    <row r="127" customFormat="false" ht="12.8" hidden="false" customHeight="false" outlineLevel="0" collapsed="false">
      <c r="A127" s="1" t="n">
        <f aca="false">A126+1</f>
        <v>41457</v>
      </c>
      <c r="B127" s="0" t="n">
        <f aca="false">WEEKDAY(A127)</f>
        <v>3</v>
      </c>
      <c r="C127" s="0" t="n">
        <f aca="false">I126+K126</f>
        <v>116</v>
      </c>
      <c r="D127" s="0" t="n">
        <f aca="false">J126+L126</f>
        <v>648</v>
      </c>
      <c r="E127" s="0" t="n">
        <f aca="false">E126+G126</f>
        <v>7200</v>
      </c>
      <c r="F127" s="0" t="n">
        <f aca="false">F126+H126</f>
        <v>532</v>
      </c>
      <c r="G127" s="0" t="n">
        <f aca="false">IF(OR(B127=1,B127=2,B127=3,B127=4,B127=5),IF(C127&gt;=20 * 4.5,4.5 * 20, 4.5 * 10),0)</f>
        <v>90</v>
      </c>
      <c r="H127" s="0" t="n">
        <f aca="false">IF(OR(B127=1,B127=2,B127=3,B127=4,B127=5),IF(C127&gt;=20 * 4.5,0, 3.8 * 10),0)</f>
        <v>0</v>
      </c>
      <c r="I127" s="0" t="n">
        <f aca="false">C127-G127</f>
        <v>26</v>
      </c>
      <c r="J127" s="0" t="n">
        <f aca="false">D127-H127</f>
        <v>648</v>
      </c>
      <c r="K127" s="0" t="n">
        <f aca="false">IF(I127&lt;40,3*32,IF(I127&lt;=100,32,0))</f>
        <v>96</v>
      </c>
      <c r="L127" s="0" t="n">
        <f aca="false">IF(OR(B127=1,B127=3),28,0)</f>
        <v>28</v>
      </c>
    </row>
    <row r="128" customFormat="false" ht="12.8" hidden="false" customHeight="false" outlineLevel="0" collapsed="false">
      <c r="A128" s="1" t="n">
        <f aca="false">A127+1</f>
        <v>41458</v>
      </c>
      <c r="B128" s="0" t="n">
        <f aca="false">WEEKDAY(A128)</f>
        <v>4</v>
      </c>
      <c r="C128" s="0" t="n">
        <f aca="false">I127+K127</f>
        <v>122</v>
      </c>
      <c r="D128" s="0" t="n">
        <f aca="false">J127+L127</f>
        <v>676</v>
      </c>
      <c r="E128" s="0" t="n">
        <f aca="false">E127+G127</f>
        <v>7290</v>
      </c>
      <c r="F128" s="0" t="n">
        <f aca="false">F127+H127</f>
        <v>532</v>
      </c>
      <c r="G128" s="0" t="n">
        <f aca="false">IF(OR(B128=1,B128=2,B128=3,B128=4,B128=5),IF(C128&gt;=20 * 4.5,4.5 * 20, 4.5 * 10),0)</f>
        <v>90</v>
      </c>
      <c r="H128" s="0" t="n">
        <f aca="false">IF(OR(B128=1,B128=2,B128=3,B128=4,B128=5),IF(C128&gt;=20 * 4.5,0, 3.8 * 10),0)</f>
        <v>0</v>
      </c>
      <c r="I128" s="0" t="n">
        <f aca="false">C128-G128</f>
        <v>32</v>
      </c>
      <c r="J128" s="0" t="n">
        <f aca="false">D128-H128</f>
        <v>676</v>
      </c>
      <c r="K128" s="0" t="n">
        <f aca="false">IF(I128&lt;40,3*32,IF(I128&lt;=100,32,0))</f>
        <v>96</v>
      </c>
      <c r="L128" s="0" t="n">
        <f aca="false">IF(OR(B128=1,B128=3),28,0)</f>
        <v>0</v>
      </c>
    </row>
    <row r="129" customFormat="false" ht="12.8" hidden="false" customHeight="false" outlineLevel="0" collapsed="false">
      <c r="A129" s="1" t="n">
        <f aca="false">A128+1</f>
        <v>41459</v>
      </c>
      <c r="B129" s="0" t="n">
        <f aca="false">WEEKDAY(A129)</f>
        <v>5</v>
      </c>
      <c r="C129" s="0" t="n">
        <f aca="false">I128+K128</f>
        <v>128</v>
      </c>
      <c r="D129" s="0" t="n">
        <f aca="false">J128+L128</f>
        <v>676</v>
      </c>
      <c r="E129" s="0" t="n">
        <f aca="false">E128+G128</f>
        <v>7380</v>
      </c>
      <c r="F129" s="0" t="n">
        <f aca="false">F128+H128</f>
        <v>532</v>
      </c>
      <c r="G129" s="0" t="n">
        <f aca="false">IF(OR(B129=1,B129=2,B129=3,B129=4,B129=5),IF(C129&gt;=20 * 4.5,4.5 * 20, 4.5 * 10),0)</f>
        <v>90</v>
      </c>
      <c r="H129" s="0" t="n">
        <f aca="false">IF(OR(B129=1,B129=2,B129=3,B129=4,B129=5),IF(C129&gt;=20 * 4.5,0, 3.8 * 10),0)</f>
        <v>0</v>
      </c>
      <c r="I129" s="0" t="n">
        <f aca="false">C129-G129</f>
        <v>38</v>
      </c>
      <c r="J129" s="0" t="n">
        <f aca="false">D129-H129</f>
        <v>676</v>
      </c>
      <c r="K129" s="0" t="n">
        <f aca="false">IF(I129&lt;40,3*32,IF(I129&lt;=100,32,0))</f>
        <v>96</v>
      </c>
      <c r="L129" s="0" t="n">
        <f aca="false">IF(OR(B129=1,B129=3),28,0)</f>
        <v>0</v>
      </c>
    </row>
    <row r="130" customFormat="false" ht="12.8" hidden="false" customHeight="false" outlineLevel="0" collapsed="false">
      <c r="A130" s="1" t="n">
        <f aca="false">A129+1</f>
        <v>41460</v>
      </c>
      <c r="B130" s="0" t="n">
        <f aca="false">WEEKDAY(A130)</f>
        <v>6</v>
      </c>
      <c r="C130" s="0" t="n">
        <f aca="false">I129+K129</f>
        <v>134</v>
      </c>
      <c r="D130" s="0" t="n">
        <f aca="false">J129+L129</f>
        <v>676</v>
      </c>
      <c r="E130" s="0" t="n">
        <f aca="false">E129+G129</f>
        <v>7470</v>
      </c>
      <c r="F130" s="0" t="n">
        <f aca="false">F129+H129</f>
        <v>532</v>
      </c>
      <c r="G130" s="0" t="n">
        <f aca="false">IF(OR(B130=1,B130=2,B130=3,B130=4,B130=5),IF(C130&gt;=20 * 4.5,4.5 * 20, 4.5 * 10),0)</f>
        <v>0</v>
      </c>
      <c r="H130" s="0" t="n">
        <f aca="false">IF(OR(B130=1,B130=2,B130=3,B130=4,B130=5),IF(C130&gt;=20 * 4.5,0, 3.8 * 10),0)</f>
        <v>0</v>
      </c>
      <c r="I130" s="0" t="n">
        <f aca="false">C130-G130</f>
        <v>134</v>
      </c>
      <c r="J130" s="0" t="n">
        <f aca="false">D130-H130</f>
        <v>676</v>
      </c>
      <c r="K130" s="0" t="n">
        <f aca="false">IF(I130&lt;40,3*32,IF(I130&lt;=100,32,0))</f>
        <v>0</v>
      </c>
      <c r="L130" s="0" t="n">
        <f aca="false">IF(OR(B130=1,B130=3),28,0)</f>
        <v>0</v>
      </c>
    </row>
    <row r="131" customFormat="false" ht="12.8" hidden="false" customHeight="false" outlineLevel="0" collapsed="false">
      <c r="A131" s="1" t="n">
        <f aca="false">A130+1</f>
        <v>41461</v>
      </c>
      <c r="B131" s="0" t="n">
        <f aca="false">WEEKDAY(A131)</f>
        <v>7</v>
      </c>
      <c r="C131" s="0" t="n">
        <f aca="false">I130+K130</f>
        <v>134</v>
      </c>
      <c r="D131" s="0" t="n">
        <f aca="false">J130+L130</f>
        <v>676</v>
      </c>
      <c r="E131" s="0" t="n">
        <f aca="false">E130+G130</f>
        <v>7470</v>
      </c>
      <c r="F131" s="0" t="n">
        <f aca="false">F130+H130</f>
        <v>532</v>
      </c>
      <c r="G131" s="0" t="n">
        <f aca="false">IF(OR(B131=1,B131=2,B131=3,B131=4,B131=5),IF(C131&gt;=20 * 4.5,4.5 * 20, 4.5 * 10),0)</f>
        <v>0</v>
      </c>
      <c r="H131" s="0" t="n">
        <f aca="false">IF(OR(B131=1,B131=2,B131=3,B131=4,B131=5),IF(C131&gt;=20 * 4.5,0, 3.8 * 10),0)</f>
        <v>0</v>
      </c>
      <c r="I131" s="0" t="n">
        <f aca="false">C131-G131</f>
        <v>134</v>
      </c>
      <c r="J131" s="0" t="n">
        <f aca="false">D131-H131</f>
        <v>676</v>
      </c>
      <c r="K131" s="0" t="n">
        <f aca="false">IF(I131&lt;40,3*32,IF(I131&lt;=100,32,0))</f>
        <v>0</v>
      </c>
      <c r="L131" s="0" t="n">
        <f aca="false">IF(OR(B131=1,B131=3),28,0)</f>
        <v>0</v>
      </c>
    </row>
    <row r="132" customFormat="false" ht="12.8" hidden="false" customHeight="false" outlineLevel="0" collapsed="false">
      <c r="A132" s="1" t="n">
        <f aca="false">A131+1</f>
        <v>41462</v>
      </c>
      <c r="B132" s="0" t="n">
        <f aca="false">WEEKDAY(A132)</f>
        <v>1</v>
      </c>
      <c r="C132" s="0" t="n">
        <f aca="false">I131+K131</f>
        <v>134</v>
      </c>
      <c r="D132" s="0" t="n">
        <f aca="false">J131+L131</f>
        <v>676</v>
      </c>
      <c r="E132" s="0" t="n">
        <f aca="false">E131+G131</f>
        <v>7470</v>
      </c>
      <c r="F132" s="0" t="n">
        <f aca="false">F131+H131</f>
        <v>532</v>
      </c>
      <c r="G132" s="0" t="n">
        <f aca="false">IF(OR(B132=1,B132=2,B132=3,B132=4,B132=5),IF(C132&gt;=20 * 4.5,4.5 * 20, 4.5 * 10),0)</f>
        <v>90</v>
      </c>
      <c r="H132" s="0" t="n">
        <f aca="false">IF(OR(B132=1,B132=2,B132=3,B132=4,B132=5),IF(C132&gt;=20 * 4.5,0, 3.8 * 10),0)</f>
        <v>0</v>
      </c>
      <c r="I132" s="0" t="n">
        <f aca="false">C132-G132</f>
        <v>44</v>
      </c>
      <c r="J132" s="0" t="n">
        <f aca="false">D132-H132</f>
        <v>676</v>
      </c>
      <c r="K132" s="0" t="n">
        <f aca="false">IF(I132&lt;40,3*32,IF(I132&lt;=100,32,0))</f>
        <v>32</v>
      </c>
      <c r="L132" s="0" t="n">
        <f aca="false">IF(OR(B132=1,B132=3),28,0)</f>
        <v>28</v>
      </c>
    </row>
    <row r="133" customFormat="false" ht="12.8" hidden="false" customHeight="false" outlineLevel="0" collapsed="false">
      <c r="A133" s="1" t="n">
        <f aca="false">A132+1</f>
        <v>41463</v>
      </c>
      <c r="B133" s="0" t="n">
        <f aca="false">WEEKDAY(A133)</f>
        <v>2</v>
      </c>
      <c r="C133" s="0" t="n">
        <f aca="false">I132+K132</f>
        <v>76</v>
      </c>
      <c r="D133" s="0" t="n">
        <f aca="false">J132+L132</f>
        <v>704</v>
      </c>
      <c r="E133" s="0" t="n">
        <f aca="false">E132+G132</f>
        <v>7560</v>
      </c>
      <c r="F133" s="0" t="n">
        <f aca="false">F132+H132</f>
        <v>532</v>
      </c>
      <c r="G133" s="0" t="n">
        <f aca="false">IF(OR(B133=1,B133=2,B133=3,B133=4,B133=5),IF(C133&gt;=20 * 4.5,4.5 * 20, 4.5 * 10),0)</f>
        <v>45</v>
      </c>
      <c r="H133" s="0" t="n">
        <f aca="false">IF(OR(B133=1,B133=2,B133=3,B133=4,B133=5),IF(C133&gt;=20 * 4.5,0, 3.8 * 10),0)</f>
        <v>38</v>
      </c>
      <c r="I133" s="0" t="n">
        <f aca="false">C133-G133</f>
        <v>31</v>
      </c>
      <c r="J133" s="0" t="n">
        <f aca="false">D133-H133</f>
        <v>666</v>
      </c>
      <c r="K133" s="0" t="n">
        <f aca="false">IF(I133&lt;40,3*32,IF(I133&lt;=100,32,0))</f>
        <v>96</v>
      </c>
      <c r="L133" s="0" t="n">
        <f aca="false">IF(OR(B133=1,B133=3),28,0)</f>
        <v>0</v>
      </c>
    </row>
    <row r="134" customFormat="false" ht="12.8" hidden="false" customHeight="false" outlineLevel="0" collapsed="false">
      <c r="A134" s="1" t="n">
        <f aca="false">A133+1</f>
        <v>41464</v>
      </c>
      <c r="B134" s="0" t="n">
        <f aca="false">WEEKDAY(A134)</f>
        <v>3</v>
      </c>
      <c r="C134" s="0" t="n">
        <f aca="false">I133+K133</f>
        <v>127</v>
      </c>
      <c r="D134" s="0" t="n">
        <f aca="false">J133+L133</f>
        <v>666</v>
      </c>
      <c r="E134" s="0" t="n">
        <f aca="false">E133+G133</f>
        <v>7605</v>
      </c>
      <c r="F134" s="0" t="n">
        <f aca="false">F133+H133</f>
        <v>570</v>
      </c>
      <c r="G134" s="0" t="n">
        <f aca="false">IF(OR(B134=1,B134=2,B134=3,B134=4,B134=5),IF(C134&gt;=20 * 4.5,4.5 * 20, 4.5 * 10),0)</f>
        <v>90</v>
      </c>
      <c r="H134" s="0" t="n">
        <f aca="false">IF(OR(B134=1,B134=2,B134=3,B134=4,B134=5),IF(C134&gt;=20 * 4.5,0, 3.8 * 10),0)</f>
        <v>0</v>
      </c>
      <c r="I134" s="0" t="n">
        <f aca="false">C134-G134</f>
        <v>37</v>
      </c>
      <c r="J134" s="0" t="n">
        <f aca="false">D134-H134</f>
        <v>666</v>
      </c>
      <c r="K134" s="0" t="n">
        <f aca="false">IF(I134&lt;40,3*32,IF(I134&lt;=100,32,0))</f>
        <v>96</v>
      </c>
      <c r="L134" s="0" t="n">
        <f aca="false">IF(OR(B134=1,B134=3),28,0)</f>
        <v>28</v>
      </c>
    </row>
    <row r="135" customFormat="false" ht="12.8" hidden="false" customHeight="false" outlineLevel="0" collapsed="false">
      <c r="A135" s="1" t="n">
        <f aca="false">A134+1</f>
        <v>41465</v>
      </c>
      <c r="B135" s="0" t="n">
        <f aca="false">WEEKDAY(A135)</f>
        <v>4</v>
      </c>
      <c r="C135" s="0" t="n">
        <f aca="false">I134+K134</f>
        <v>133</v>
      </c>
      <c r="D135" s="0" t="n">
        <f aca="false">J134+L134</f>
        <v>694</v>
      </c>
      <c r="E135" s="0" t="n">
        <f aca="false">E134+G134</f>
        <v>7695</v>
      </c>
      <c r="F135" s="0" t="n">
        <f aca="false">F134+H134</f>
        <v>570</v>
      </c>
      <c r="G135" s="0" t="n">
        <f aca="false">IF(OR(B135=1,B135=2,B135=3,B135=4,B135=5),IF(C135&gt;=20 * 4.5,4.5 * 20, 4.5 * 10),0)</f>
        <v>90</v>
      </c>
      <c r="H135" s="0" t="n">
        <f aca="false">IF(OR(B135=1,B135=2,B135=3,B135=4,B135=5),IF(C135&gt;=20 * 4.5,0, 3.8 * 10),0)</f>
        <v>0</v>
      </c>
      <c r="I135" s="0" t="n">
        <f aca="false">C135-G135</f>
        <v>43</v>
      </c>
      <c r="J135" s="0" t="n">
        <f aca="false">D135-H135</f>
        <v>694</v>
      </c>
      <c r="K135" s="0" t="n">
        <f aca="false">IF(I135&lt;40,3*32,IF(I135&lt;=100,32,0))</f>
        <v>32</v>
      </c>
      <c r="L135" s="0" t="n">
        <f aca="false">IF(OR(B135=1,B135=3),28,0)</f>
        <v>0</v>
      </c>
    </row>
    <row r="136" customFormat="false" ht="12.8" hidden="false" customHeight="false" outlineLevel="0" collapsed="false">
      <c r="A136" s="1" t="n">
        <f aca="false">A135+1</f>
        <v>41466</v>
      </c>
      <c r="B136" s="0" t="n">
        <f aca="false">WEEKDAY(A136)</f>
        <v>5</v>
      </c>
      <c r="C136" s="0" t="n">
        <f aca="false">I135+K135</f>
        <v>75</v>
      </c>
      <c r="D136" s="0" t="n">
        <f aca="false">J135+L135</f>
        <v>694</v>
      </c>
      <c r="E136" s="0" t="n">
        <f aca="false">E135+G135</f>
        <v>7785</v>
      </c>
      <c r="F136" s="0" t="n">
        <f aca="false">F135+H135</f>
        <v>570</v>
      </c>
      <c r="G136" s="0" t="n">
        <f aca="false">IF(OR(B136=1,B136=2,B136=3,B136=4,B136=5),IF(C136&gt;=20 * 4.5,4.5 * 20, 4.5 * 10),0)</f>
        <v>45</v>
      </c>
      <c r="H136" s="0" t="n">
        <f aca="false">IF(OR(B136=1,B136=2,B136=3,B136=4,B136=5),IF(C136&gt;=20 * 4.5,0, 3.8 * 10),0)</f>
        <v>38</v>
      </c>
      <c r="I136" s="0" t="n">
        <f aca="false">C136-G136</f>
        <v>30</v>
      </c>
      <c r="J136" s="0" t="n">
        <f aca="false">D136-H136</f>
        <v>656</v>
      </c>
      <c r="K136" s="0" t="n">
        <f aca="false">IF(I136&lt;40,3*32,IF(I136&lt;=100,32,0))</f>
        <v>96</v>
      </c>
      <c r="L136" s="0" t="n">
        <f aca="false">IF(OR(B136=1,B136=3),28,0)</f>
        <v>0</v>
      </c>
    </row>
    <row r="137" customFormat="false" ht="12.8" hidden="false" customHeight="false" outlineLevel="0" collapsed="false">
      <c r="A137" s="1" t="n">
        <f aca="false">A136+1</f>
        <v>41467</v>
      </c>
      <c r="B137" s="0" t="n">
        <f aca="false">WEEKDAY(A137)</f>
        <v>6</v>
      </c>
      <c r="C137" s="0" t="n">
        <f aca="false">I136+K136</f>
        <v>126</v>
      </c>
      <c r="D137" s="0" t="n">
        <f aca="false">J136+L136</f>
        <v>656</v>
      </c>
      <c r="E137" s="0" t="n">
        <f aca="false">E136+G136</f>
        <v>7830</v>
      </c>
      <c r="F137" s="0" t="n">
        <f aca="false">F136+H136</f>
        <v>608</v>
      </c>
      <c r="G137" s="0" t="n">
        <f aca="false">IF(OR(B137=1,B137=2,B137=3,B137=4,B137=5),IF(C137&gt;=20 * 4.5,4.5 * 20, 4.5 * 10),0)</f>
        <v>0</v>
      </c>
      <c r="H137" s="0" t="n">
        <f aca="false">IF(OR(B137=1,B137=2,B137=3,B137=4,B137=5),IF(C137&gt;=20 * 4.5,0, 3.8 * 10),0)</f>
        <v>0</v>
      </c>
      <c r="I137" s="0" t="n">
        <f aca="false">C137-G137</f>
        <v>126</v>
      </c>
      <c r="J137" s="0" t="n">
        <f aca="false">D137-H137</f>
        <v>656</v>
      </c>
      <c r="K137" s="0" t="n">
        <f aca="false">IF(I137&lt;40,3*32,IF(I137&lt;=100,32,0))</f>
        <v>0</v>
      </c>
      <c r="L137" s="0" t="n">
        <f aca="false">IF(OR(B137=1,B137=3),28,0)</f>
        <v>0</v>
      </c>
    </row>
    <row r="138" customFormat="false" ht="12.8" hidden="false" customHeight="false" outlineLevel="0" collapsed="false">
      <c r="A138" s="1" t="n">
        <f aca="false">A137+1</f>
        <v>41468</v>
      </c>
      <c r="B138" s="0" t="n">
        <f aca="false">WEEKDAY(A138)</f>
        <v>7</v>
      </c>
      <c r="C138" s="0" t="n">
        <f aca="false">I137+K137</f>
        <v>126</v>
      </c>
      <c r="D138" s="0" t="n">
        <f aca="false">J137+L137</f>
        <v>656</v>
      </c>
      <c r="E138" s="0" t="n">
        <f aca="false">E137+G137</f>
        <v>7830</v>
      </c>
      <c r="F138" s="0" t="n">
        <f aca="false">F137+H137</f>
        <v>608</v>
      </c>
      <c r="G138" s="0" t="n">
        <f aca="false">IF(OR(B138=1,B138=2,B138=3,B138=4,B138=5),IF(C138&gt;=20 * 4.5,4.5 * 20, 4.5 * 10),0)</f>
        <v>0</v>
      </c>
      <c r="H138" s="0" t="n">
        <f aca="false">IF(OR(B138=1,B138=2,B138=3,B138=4,B138=5),IF(C138&gt;=20 * 4.5,0, 3.8 * 10),0)</f>
        <v>0</v>
      </c>
      <c r="I138" s="0" t="n">
        <f aca="false">C138-G138</f>
        <v>126</v>
      </c>
      <c r="J138" s="0" t="n">
        <f aca="false">D138-H138</f>
        <v>656</v>
      </c>
      <c r="K138" s="0" t="n">
        <f aca="false">IF(I138&lt;40,3*32,IF(I138&lt;=100,32,0))</f>
        <v>0</v>
      </c>
      <c r="L138" s="0" t="n">
        <f aca="false">IF(OR(B138=1,B138=3),28,0)</f>
        <v>0</v>
      </c>
    </row>
    <row r="139" customFormat="false" ht="12.8" hidden="false" customHeight="false" outlineLevel="0" collapsed="false">
      <c r="A139" s="1" t="n">
        <f aca="false">A138+1</f>
        <v>41469</v>
      </c>
      <c r="B139" s="0" t="n">
        <f aca="false">WEEKDAY(A139)</f>
        <v>1</v>
      </c>
      <c r="C139" s="0" t="n">
        <f aca="false">I138+K138</f>
        <v>126</v>
      </c>
      <c r="D139" s="0" t="n">
        <f aca="false">J138+L138</f>
        <v>656</v>
      </c>
      <c r="E139" s="0" t="n">
        <f aca="false">E138+G138</f>
        <v>7830</v>
      </c>
      <c r="F139" s="0" t="n">
        <f aca="false">F138+H138</f>
        <v>608</v>
      </c>
      <c r="G139" s="0" t="n">
        <f aca="false">IF(OR(B139=1,B139=2,B139=3,B139=4,B139=5),IF(C139&gt;=20 * 4.5,4.5 * 20, 4.5 * 10),0)</f>
        <v>90</v>
      </c>
      <c r="H139" s="0" t="n">
        <f aca="false">IF(OR(B139=1,B139=2,B139=3,B139=4,B139=5),IF(C139&gt;=20 * 4.5,0, 3.8 * 10),0)</f>
        <v>0</v>
      </c>
      <c r="I139" s="0" t="n">
        <f aca="false">C139-G139</f>
        <v>36</v>
      </c>
      <c r="J139" s="0" t="n">
        <f aca="false">D139-H139</f>
        <v>656</v>
      </c>
      <c r="K139" s="0" t="n">
        <f aca="false">IF(I139&lt;40,3*32,IF(I139&lt;=100,32,0))</f>
        <v>96</v>
      </c>
      <c r="L139" s="0" t="n">
        <f aca="false">IF(OR(B139=1,B139=3),28,0)</f>
        <v>28</v>
      </c>
    </row>
    <row r="140" customFormat="false" ht="12.8" hidden="false" customHeight="false" outlineLevel="0" collapsed="false">
      <c r="A140" s="1" t="n">
        <f aca="false">A139+1</f>
        <v>41470</v>
      </c>
      <c r="B140" s="0" t="n">
        <f aca="false">WEEKDAY(A140)</f>
        <v>2</v>
      </c>
      <c r="C140" s="0" t="n">
        <f aca="false">I139+K139</f>
        <v>132</v>
      </c>
      <c r="D140" s="0" t="n">
        <f aca="false">J139+L139</f>
        <v>684</v>
      </c>
      <c r="E140" s="0" t="n">
        <f aca="false">E139+G139</f>
        <v>7920</v>
      </c>
      <c r="F140" s="0" t="n">
        <f aca="false">F139+H139</f>
        <v>608</v>
      </c>
      <c r="G140" s="0" t="n">
        <f aca="false">IF(OR(B140=1,B140=2,B140=3,B140=4,B140=5),IF(C140&gt;=20 * 4.5,4.5 * 20, 4.5 * 10),0)</f>
        <v>90</v>
      </c>
      <c r="H140" s="0" t="n">
        <f aca="false">IF(OR(B140=1,B140=2,B140=3,B140=4,B140=5),IF(C140&gt;=20 * 4.5,0, 3.8 * 10),0)</f>
        <v>0</v>
      </c>
      <c r="I140" s="0" t="n">
        <f aca="false">C140-G140</f>
        <v>42</v>
      </c>
      <c r="J140" s="0" t="n">
        <f aca="false">D140-H140</f>
        <v>684</v>
      </c>
      <c r="K140" s="0" t="n">
        <f aca="false">IF(I140&lt;40,3*32,IF(I140&lt;=100,32,0))</f>
        <v>32</v>
      </c>
      <c r="L140" s="0" t="n">
        <f aca="false">IF(OR(B140=1,B140=3),28,0)</f>
        <v>0</v>
      </c>
    </row>
    <row r="141" customFormat="false" ht="12.8" hidden="false" customHeight="false" outlineLevel="0" collapsed="false">
      <c r="A141" s="1" t="n">
        <f aca="false">A140+1</f>
        <v>41471</v>
      </c>
      <c r="B141" s="0" t="n">
        <f aca="false">WEEKDAY(A141)</f>
        <v>3</v>
      </c>
      <c r="C141" s="0" t="n">
        <f aca="false">I140+K140</f>
        <v>74</v>
      </c>
      <c r="D141" s="0" t="n">
        <f aca="false">J140+L140</f>
        <v>684</v>
      </c>
      <c r="E141" s="0" t="n">
        <f aca="false">E140+G140</f>
        <v>8010</v>
      </c>
      <c r="F141" s="0" t="n">
        <f aca="false">F140+H140</f>
        <v>608</v>
      </c>
      <c r="G141" s="0" t="n">
        <f aca="false">IF(OR(B141=1,B141=2,B141=3,B141=4,B141=5),IF(C141&gt;=20 * 4.5,4.5 * 20, 4.5 * 10),0)</f>
        <v>45</v>
      </c>
      <c r="H141" s="0" t="n">
        <f aca="false">IF(OR(B141=1,B141=2,B141=3,B141=4,B141=5),IF(C141&gt;=20 * 4.5,0, 3.8 * 10),0)</f>
        <v>38</v>
      </c>
      <c r="I141" s="0" t="n">
        <f aca="false">C141-G141</f>
        <v>29</v>
      </c>
      <c r="J141" s="0" t="n">
        <f aca="false">D141-H141</f>
        <v>646</v>
      </c>
      <c r="K141" s="0" t="n">
        <f aca="false">IF(I141&lt;40,3*32,IF(I141&lt;=100,32,0))</f>
        <v>96</v>
      </c>
      <c r="L141" s="0" t="n">
        <f aca="false">IF(OR(B141=1,B141=3),28,0)</f>
        <v>28</v>
      </c>
    </row>
    <row r="142" customFormat="false" ht="12.8" hidden="false" customHeight="false" outlineLevel="0" collapsed="false">
      <c r="A142" s="1" t="n">
        <f aca="false">A141+1</f>
        <v>41472</v>
      </c>
      <c r="B142" s="0" t="n">
        <f aca="false">WEEKDAY(A142)</f>
        <v>4</v>
      </c>
      <c r="C142" s="0" t="n">
        <f aca="false">I141+K141</f>
        <v>125</v>
      </c>
      <c r="D142" s="0" t="n">
        <f aca="false">J141+L141</f>
        <v>674</v>
      </c>
      <c r="E142" s="0" t="n">
        <f aca="false">E141+G141</f>
        <v>8055</v>
      </c>
      <c r="F142" s="0" t="n">
        <f aca="false">F141+H141</f>
        <v>646</v>
      </c>
      <c r="G142" s="0" t="n">
        <f aca="false">IF(OR(B142=1,B142=2,B142=3,B142=4,B142=5),IF(C142&gt;=20 * 4.5,4.5 * 20, 4.5 * 10),0)</f>
        <v>90</v>
      </c>
      <c r="H142" s="0" t="n">
        <f aca="false">IF(OR(B142=1,B142=2,B142=3,B142=4,B142=5),IF(C142&gt;=20 * 4.5,0, 3.8 * 10),0)</f>
        <v>0</v>
      </c>
      <c r="I142" s="0" t="n">
        <f aca="false">C142-G142</f>
        <v>35</v>
      </c>
      <c r="J142" s="0" t="n">
        <f aca="false">D142-H142</f>
        <v>674</v>
      </c>
      <c r="K142" s="0" t="n">
        <f aca="false">IF(I142&lt;40,3*32,IF(I142&lt;=100,32,0))</f>
        <v>96</v>
      </c>
      <c r="L142" s="0" t="n">
        <f aca="false">IF(OR(B142=1,B142=3),28,0)</f>
        <v>0</v>
      </c>
    </row>
    <row r="143" customFormat="false" ht="12.8" hidden="false" customHeight="false" outlineLevel="0" collapsed="false">
      <c r="A143" s="1" t="n">
        <f aca="false">A142+1</f>
        <v>41473</v>
      </c>
      <c r="B143" s="0" t="n">
        <f aca="false">WEEKDAY(A143)</f>
        <v>5</v>
      </c>
      <c r="C143" s="0" t="n">
        <f aca="false">I142+K142</f>
        <v>131</v>
      </c>
      <c r="D143" s="0" t="n">
        <f aca="false">J142+L142</f>
        <v>674</v>
      </c>
      <c r="E143" s="0" t="n">
        <f aca="false">E142+G142</f>
        <v>8145</v>
      </c>
      <c r="F143" s="0" t="n">
        <f aca="false">F142+H142</f>
        <v>646</v>
      </c>
      <c r="G143" s="0" t="n">
        <f aca="false">IF(OR(B143=1,B143=2,B143=3,B143=4,B143=5),IF(C143&gt;=20 * 4.5,4.5 * 20, 4.5 * 10),0)</f>
        <v>90</v>
      </c>
      <c r="H143" s="0" t="n">
        <f aca="false">IF(OR(B143=1,B143=2,B143=3,B143=4,B143=5),IF(C143&gt;=20 * 4.5,0, 3.8 * 10),0)</f>
        <v>0</v>
      </c>
      <c r="I143" s="0" t="n">
        <f aca="false">C143-G143</f>
        <v>41</v>
      </c>
      <c r="J143" s="0" t="n">
        <f aca="false">D143-H143</f>
        <v>674</v>
      </c>
      <c r="K143" s="0" t="n">
        <f aca="false">IF(I143&lt;40,3*32,IF(I143&lt;=100,32,0))</f>
        <v>32</v>
      </c>
      <c r="L143" s="0" t="n">
        <f aca="false">IF(OR(B143=1,B143=3),28,0)</f>
        <v>0</v>
      </c>
    </row>
    <row r="144" customFormat="false" ht="12.8" hidden="false" customHeight="false" outlineLevel="0" collapsed="false">
      <c r="A144" s="1" t="n">
        <f aca="false">A143+1</f>
        <v>41474</v>
      </c>
      <c r="B144" s="0" t="n">
        <f aca="false">WEEKDAY(A144)</f>
        <v>6</v>
      </c>
      <c r="C144" s="0" t="n">
        <f aca="false">I143+K143</f>
        <v>73</v>
      </c>
      <c r="D144" s="0" t="n">
        <f aca="false">J143+L143</f>
        <v>674</v>
      </c>
      <c r="E144" s="0" t="n">
        <f aca="false">E143+G143</f>
        <v>8235</v>
      </c>
      <c r="F144" s="0" t="n">
        <f aca="false">F143+H143</f>
        <v>646</v>
      </c>
      <c r="G144" s="0" t="n">
        <f aca="false">IF(OR(B144=1,B144=2,B144=3,B144=4,B144=5),IF(C144&gt;=20 * 4.5,4.5 * 20, 4.5 * 10),0)</f>
        <v>0</v>
      </c>
      <c r="H144" s="0" t="n">
        <f aca="false">IF(OR(B144=1,B144=2,B144=3,B144=4,B144=5),IF(C144&gt;=20 * 4.5,0, 3.8 * 10),0)</f>
        <v>0</v>
      </c>
      <c r="I144" s="0" t="n">
        <f aca="false">C144-G144</f>
        <v>73</v>
      </c>
      <c r="J144" s="0" t="n">
        <f aca="false">D144-H144</f>
        <v>674</v>
      </c>
      <c r="K144" s="0" t="n">
        <f aca="false">IF(I144&lt;40,3*32,IF(I144&lt;=100,32,0))</f>
        <v>32</v>
      </c>
      <c r="L144" s="0" t="n">
        <f aca="false">IF(OR(B144=1,B144=3),28,0)</f>
        <v>0</v>
      </c>
    </row>
    <row r="145" customFormat="false" ht="12.8" hidden="false" customHeight="false" outlineLevel="0" collapsed="false">
      <c r="A145" s="1" t="n">
        <f aca="false">A144+1</f>
        <v>41475</v>
      </c>
      <c r="B145" s="0" t="n">
        <f aca="false">WEEKDAY(A145)</f>
        <v>7</v>
      </c>
      <c r="C145" s="0" t="n">
        <f aca="false">I144+K144</f>
        <v>105</v>
      </c>
      <c r="D145" s="0" t="n">
        <f aca="false">J144+L144</f>
        <v>674</v>
      </c>
      <c r="E145" s="0" t="n">
        <f aca="false">E144+G144</f>
        <v>8235</v>
      </c>
      <c r="F145" s="0" t="n">
        <f aca="false">F144+H144</f>
        <v>646</v>
      </c>
      <c r="G145" s="0" t="n">
        <f aca="false">IF(OR(B145=1,B145=2,B145=3,B145=4,B145=5),IF(C145&gt;=20 * 4.5,4.5 * 20, 4.5 * 10),0)</f>
        <v>0</v>
      </c>
      <c r="H145" s="0" t="n">
        <f aca="false">IF(OR(B145=1,B145=2,B145=3,B145=4,B145=5),IF(C145&gt;=20 * 4.5,0, 3.8 * 10),0)</f>
        <v>0</v>
      </c>
      <c r="I145" s="0" t="n">
        <f aca="false">C145-G145</f>
        <v>105</v>
      </c>
      <c r="J145" s="0" t="n">
        <f aca="false">D145-H145</f>
        <v>674</v>
      </c>
      <c r="K145" s="0" t="n">
        <f aca="false">IF(I145&lt;40,3*32,IF(I145&lt;=100,32,0))</f>
        <v>0</v>
      </c>
      <c r="L145" s="0" t="n">
        <f aca="false">IF(OR(B145=1,B145=3),28,0)</f>
        <v>0</v>
      </c>
    </row>
    <row r="146" customFormat="false" ht="12.8" hidden="false" customHeight="false" outlineLevel="0" collapsed="false">
      <c r="A146" s="1" t="n">
        <f aca="false">A145+1</f>
        <v>41476</v>
      </c>
      <c r="B146" s="0" t="n">
        <f aca="false">WEEKDAY(A146)</f>
        <v>1</v>
      </c>
      <c r="C146" s="0" t="n">
        <f aca="false">I145+K145</f>
        <v>105</v>
      </c>
      <c r="D146" s="0" t="n">
        <f aca="false">J145+L145</f>
        <v>674</v>
      </c>
      <c r="E146" s="0" t="n">
        <f aca="false">E145+G145</f>
        <v>8235</v>
      </c>
      <c r="F146" s="0" t="n">
        <f aca="false">F145+H145</f>
        <v>646</v>
      </c>
      <c r="G146" s="0" t="n">
        <f aca="false">IF(OR(B146=1,B146=2,B146=3,B146=4,B146=5),IF(C146&gt;=20 * 4.5,4.5 * 20, 4.5 * 10),0)</f>
        <v>90</v>
      </c>
      <c r="H146" s="0" t="n">
        <f aca="false">IF(OR(B146=1,B146=2,B146=3,B146=4,B146=5),IF(C146&gt;=20 * 4.5,0, 3.8 * 10),0)</f>
        <v>0</v>
      </c>
      <c r="I146" s="0" t="n">
        <f aca="false">C146-G146</f>
        <v>15</v>
      </c>
      <c r="J146" s="0" t="n">
        <f aca="false">D146-H146</f>
        <v>674</v>
      </c>
      <c r="K146" s="0" t="n">
        <f aca="false">IF(I146&lt;40,3*32,IF(I146&lt;=100,32,0))</f>
        <v>96</v>
      </c>
      <c r="L146" s="0" t="n">
        <f aca="false">IF(OR(B146=1,B146=3),28,0)</f>
        <v>28</v>
      </c>
    </row>
    <row r="147" customFormat="false" ht="12.8" hidden="false" customHeight="false" outlineLevel="0" collapsed="false">
      <c r="A147" s="1" t="n">
        <f aca="false">A146+1</f>
        <v>41477</v>
      </c>
      <c r="B147" s="0" t="n">
        <f aca="false">WEEKDAY(A147)</f>
        <v>2</v>
      </c>
      <c r="C147" s="0" t="n">
        <f aca="false">I146+K146</f>
        <v>111</v>
      </c>
      <c r="D147" s="0" t="n">
        <f aca="false">J146+L146</f>
        <v>702</v>
      </c>
      <c r="E147" s="0" t="n">
        <f aca="false">E146+G146</f>
        <v>8325</v>
      </c>
      <c r="F147" s="0" t="n">
        <f aca="false">F146+H146</f>
        <v>646</v>
      </c>
      <c r="G147" s="0" t="n">
        <f aca="false">IF(OR(B147=1,B147=2,B147=3,B147=4,B147=5),IF(C147&gt;=20 * 4.5,4.5 * 20, 4.5 * 10),0)</f>
        <v>90</v>
      </c>
      <c r="H147" s="0" t="n">
        <f aca="false">IF(OR(B147=1,B147=2,B147=3,B147=4,B147=5),IF(C147&gt;=20 * 4.5,0, 3.8 * 10),0)</f>
        <v>0</v>
      </c>
      <c r="I147" s="0" t="n">
        <f aca="false">C147-G147</f>
        <v>21</v>
      </c>
      <c r="J147" s="0" t="n">
        <f aca="false">D147-H147</f>
        <v>702</v>
      </c>
      <c r="K147" s="0" t="n">
        <f aca="false">IF(I147&lt;40,3*32,IF(I147&lt;=100,32,0))</f>
        <v>96</v>
      </c>
      <c r="L147" s="0" t="n">
        <f aca="false">IF(OR(B147=1,B147=3),28,0)</f>
        <v>0</v>
      </c>
    </row>
    <row r="148" customFormat="false" ht="12.8" hidden="false" customHeight="false" outlineLevel="0" collapsed="false">
      <c r="A148" s="1" t="n">
        <f aca="false">A147+1</f>
        <v>41478</v>
      </c>
      <c r="B148" s="0" t="n">
        <f aca="false">WEEKDAY(A148)</f>
        <v>3</v>
      </c>
      <c r="C148" s="0" t="n">
        <f aca="false">I147+K147</f>
        <v>117</v>
      </c>
      <c r="D148" s="0" t="n">
        <f aca="false">J147+L147</f>
        <v>702</v>
      </c>
      <c r="E148" s="0" t="n">
        <f aca="false">E147+G147</f>
        <v>8415</v>
      </c>
      <c r="F148" s="0" t="n">
        <f aca="false">F147+H147</f>
        <v>646</v>
      </c>
      <c r="G148" s="0" t="n">
        <f aca="false">IF(OR(B148=1,B148=2,B148=3,B148=4,B148=5),IF(C148&gt;=20 * 4.5,4.5 * 20, 4.5 * 10),0)</f>
        <v>90</v>
      </c>
      <c r="H148" s="0" t="n">
        <f aca="false">IF(OR(B148=1,B148=2,B148=3,B148=4,B148=5),IF(C148&gt;=20 * 4.5,0, 3.8 * 10),0)</f>
        <v>0</v>
      </c>
      <c r="I148" s="0" t="n">
        <f aca="false">C148-G148</f>
        <v>27</v>
      </c>
      <c r="J148" s="0" t="n">
        <f aca="false">D148-H148</f>
        <v>702</v>
      </c>
      <c r="K148" s="0" t="n">
        <f aca="false">IF(I148&lt;40,3*32,IF(I148&lt;=100,32,0))</f>
        <v>96</v>
      </c>
      <c r="L148" s="0" t="n">
        <f aca="false">IF(OR(B148=1,B148=3),28,0)</f>
        <v>28</v>
      </c>
    </row>
    <row r="149" customFormat="false" ht="12.8" hidden="false" customHeight="false" outlineLevel="0" collapsed="false">
      <c r="A149" s="1" t="n">
        <f aca="false">A148+1</f>
        <v>41479</v>
      </c>
      <c r="B149" s="0" t="n">
        <f aca="false">WEEKDAY(A149)</f>
        <v>4</v>
      </c>
      <c r="C149" s="0" t="n">
        <f aca="false">I148+K148</f>
        <v>123</v>
      </c>
      <c r="D149" s="0" t="n">
        <f aca="false">J148+L148</f>
        <v>730</v>
      </c>
      <c r="E149" s="0" t="n">
        <f aca="false">E148+G148</f>
        <v>8505</v>
      </c>
      <c r="F149" s="0" t="n">
        <f aca="false">F148+H148</f>
        <v>646</v>
      </c>
      <c r="G149" s="0" t="n">
        <f aca="false">IF(OR(B149=1,B149=2,B149=3,B149=4,B149=5),IF(C149&gt;=20 * 4.5,4.5 * 20, 4.5 * 10),0)</f>
        <v>90</v>
      </c>
      <c r="H149" s="0" t="n">
        <f aca="false">IF(OR(B149=1,B149=2,B149=3,B149=4,B149=5),IF(C149&gt;=20 * 4.5,0, 3.8 * 10),0)</f>
        <v>0</v>
      </c>
      <c r="I149" s="0" t="n">
        <f aca="false">C149-G149</f>
        <v>33</v>
      </c>
      <c r="J149" s="0" t="n">
        <f aca="false">D149-H149</f>
        <v>730</v>
      </c>
      <c r="K149" s="0" t="n">
        <f aca="false">IF(I149&lt;40,3*32,IF(I149&lt;=100,32,0))</f>
        <v>96</v>
      </c>
      <c r="L149" s="0" t="n">
        <f aca="false">IF(OR(B149=1,B149=3),28,0)</f>
        <v>0</v>
      </c>
    </row>
    <row r="150" customFormat="false" ht="12.8" hidden="false" customHeight="false" outlineLevel="0" collapsed="false">
      <c r="A150" s="1" t="n">
        <f aca="false">A149+1</f>
        <v>41480</v>
      </c>
      <c r="B150" s="0" t="n">
        <f aca="false">WEEKDAY(A150)</f>
        <v>5</v>
      </c>
      <c r="C150" s="0" t="n">
        <f aca="false">I149+K149</f>
        <v>129</v>
      </c>
      <c r="D150" s="0" t="n">
        <f aca="false">J149+L149</f>
        <v>730</v>
      </c>
      <c r="E150" s="0" t="n">
        <f aca="false">E149+G149</f>
        <v>8595</v>
      </c>
      <c r="F150" s="0" t="n">
        <f aca="false">F149+H149</f>
        <v>646</v>
      </c>
      <c r="G150" s="0" t="n">
        <f aca="false">IF(OR(B150=1,B150=2,B150=3,B150=4,B150=5),IF(C150&gt;=20 * 4.5,4.5 * 20, 4.5 * 10),0)</f>
        <v>90</v>
      </c>
      <c r="H150" s="0" t="n">
        <f aca="false">IF(OR(B150=1,B150=2,B150=3,B150=4,B150=5),IF(C150&gt;=20 * 4.5,0, 3.8 * 10),0)</f>
        <v>0</v>
      </c>
      <c r="I150" s="0" t="n">
        <f aca="false">C150-G150</f>
        <v>39</v>
      </c>
      <c r="J150" s="0" t="n">
        <f aca="false">D150-H150</f>
        <v>730</v>
      </c>
      <c r="K150" s="0" t="n">
        <f aca="false">IF(I150&lt;40,3*32,IF(I150&lt;=100,32,0))</f>
        <v>96</v>
      </c>
      <c r="L150" s="0" t="n">
        <f aca="false">IF(OR(B150=1,B150=3),28,0)</f>
        <v>0</v>
      </c>
    </row>
    <row r="151" customFormat="false" ht="12.8" hidden="false" customHeight="false" outlineLevel="0" collapsed="false">
      <c r="A151" s="1" t="n">
        <f aca="false">A150+1</f>
        <v>41481</v>
      </c>
      <c r="B151" s="0" t="n">
        <f aca="false">WEEKDAY(A151)</f>
        <v>6</v>
      </c>
      <c r="C151" s="0" t="n">
        <f aca="false">I150+K150</f>
        <v>135</v>
      </c>
      <c r="D151" s="0" t="n">
        <f aca="false">J150+L150</f>
        <v>730</v>
      </c>
      <c r="E151" s="0" t="n">
        <f aca="false">E150+G150</f>
        <v>8685</v>
      </c>
      <c r="F151" s="0" t="n">
        <f aca="false">F150+H150</f>
        <v>646</v>
      </c>
      <c r="G151" s="0" t="n">
        <f aca="false">IF(OR(B151=1,B151=2,B151=3,B151=4,B151=5),IF(C151&gt;=20 * 4.5,4.5 * 20, 4.5 * 10),0)</f>
        <v>0</v>
      </c>
      <c r="H151" s="0" t="n">
        <f aca="false">IF(OR(B151=1,B151=2,B151=3,B151=4,B151=5),IF(C151&gt;=20 * 4.5,0, 3.8 * 10),0)</f>
        <v>0</v>
      </c>
      <c r="I151" s="0" t="n">
        <f aca="false">C151-G151</f>
        <v>135</v>
      </c>
      <c r="J151" s="0" t="n">
        <f aca="false">D151-H151</f>
        <v>730</v>
      </c>
      <c r="K151" s="0" t="n">
        <f aca="false">IF(I151&lt;40,3*32,IF(I151&lt;=100,32,0))</f>
        <v>0</v>
      </c>
      <c r="L151" s="0" t="n">
        <f aca="false">IF(OR(B151=1,B151=3),28,0)</f>
        <v>0</v>
      </c>
    </row>
    <row r="152" customFormat="false" ht="12.8" hidden="false" customHeight="false" outlineLevel="0" collapsed="false">
      <c r="A152" s="1" t="n">
        <f aca="false">A151+1</f>
        <v>41482</v>
      </c>
      <c r="B152" s="0" t="n">
        <f aca="false">WEEKDAY(A152)</f>
        <v>7</v>
      </c>
      <c r="C152" s="0" t="n">
        <f aca="false">I151+K151</f>
        <v>135</v>
      </c>
      <c r="D152" s="0" t="n">
        <f aca="false">J151+L151</f>
        <v>730</v>
      </c>
      <c r="E152" s="0" t="n">
        <f aca="false">E151+G151</f>
        <v>8685</v>
      </c>
      <c r="F152" s="0" t="n">
        <f aca="false">F151+H151</f>
        <v>646</v>
      </c>
      <c r="G152" s="0" t="n">
        <f aca="false">IF(OR(B152=1,B152=2,B152=3,B152=4,B152=5),IF(C152&gt;=20 * 4.5,4.5 * 20, 4.5 * 10),0)</f>
        <v>0</v>
      </c>
      <c r="H152" s="0" t="n">
        <f aca="false">IF(OR(B152=1,B152=2,B152=3,B152=4,B152=5),IF(C152&gt;=20 * 4.5,0, 3.8 * 10),0)</f>
        <v>0</v>
      </c>
      <c r="I152" s="0" t="n">
        <f aca="false">C152-G152</f>
        <v>135</v>
      </c>
      <c r="J152" s="0" t="n">
        <f aca="false">D152-H152</f>
        <v>730</v>
      </c>
      <c r="K152" s="0" t="n">
        <f aca="false">IF(I152&lt;40,3*32,IF(I152&lt;=100,32,0))</f>
        <v>0</v>
      </c>
      <c r="L152" s="0" t="n">
        <f aca="false">IF(OR(B152=1,B152=3),28,0)</f>
        <v>0</v>
      </c>
    </row>
    <row r="153" customFormat="false" ht="12.8" hidden="false" customHeight="false" outlineLevel="0" collapsed="false">
      <c r="A153" s="1" t="n">
        <f aca="false">A152+1</f>
        <v>41483</v>
      </c>
      <c r="B153" s="0" t="n">
        <f aca="false">WEEKDAY(A153)</f>
        <v>1</v>
      </c>
      <c r="C153" s="0" t="n">
        <f aca="false">I152+K152</f>
        <v>135</v>
      </c>
      <c r="D153" s="0" t="n">
        <f aca="false">J152+L152</f>
        <v>730</v>
      </c>
      <c r="E153" s="0" t="n">
        <f aca="false">E152+G152</f>
        <v>8685</v>
      </c>
      <c r="F153" s="0" t="n">
        <f aca="false">F152+H152</f>
        <v>646</v>
      </c>
      <c r="G153" s="0" t="n">
        <f aca="false">IF(OR(B153=1,B153=2,B153=3,B153=4,B153=5),IF(C153&gt;=20 * 4.5,4.5 * 20, 4.5 * 10),0)</f>
        <v>90</v>
      </c>
      <c r="H153" s="0" t="n">
        <f aca="false">IF(OR(B153=1,B153=2,B153=3,B153=4,B153=5),IF(C153&gt;=20 * 4.5,0, 3.8 * 10),0)</f>
        <v>0</v>
      </c>
      <c r="I153" s="0" t="n">
        <f aca="false">C153-G153</f>
        <v>45</v>
      </c>
      <c r="J153" s="0" t="n">
        <f aca="false">D153-H153</f>
        <v>730</v>
      </c>
      <c r="K153" s="0" t="n">
        <f aca="false">IF(I153&lt;40,3*32,IF(I153&lt;=100,32,0))</f>
        <v>32</v>
      </c>
      <c r="L153" s="0" t="n">
        <f aca="false">IF(OR(B153=1,B153=3),28,0)</f>
        <v>28</v>
      </c>
    </row>
    <row r="154" customFormat="false" ht="12.8" hidden="false" customHeight="false" outlineLevel="0" collapsed="false">
      <c r="A154" s="1" t="n">
        <f aca="false">A153+1</f>
        <v>41484</v>
      </c>
      <c r="B154" s="0" t="n">
        <f aca="false">WEEKDAY(A154)</f>
        <v>2</v>
      </c>
      <c r="C154" s="0" t="n">
        <f aca="false">I153+K153</f>
        <v>77</v>
      </c>
      <c r="D154" s="0" t="n">
        <f aca="false">J153+L153</f>
        <v>758</v>
      </c>
      <c r="E154" s="0" t="n">
        <f aca="false">E153+G153</f>
        <v>8775</v>
      </c>
      <c r="F154" s="0" t="n">
        <f aca="false">F153+H153</f>
        <v>646</v>
      </c>
      <c r="G154" s="0" t="n">
        <f aca="false">IF(OR(B154=1,B154=2,B154=3,B154=4,B154=5),IF(C154&gt;=20 * 4.5,4.5 * 20, 4.5 * 10),0)</f>
        <v>45</v>
      </c>
      <c r="H154" s="0" t="n">
        <f aca="false">IF(OR(B154=1,B154=2,B154=3,B154=4,B154=5),IF(C154&gt;=20 * 4.5,0, 3.8 * 10),0)</f>
        <v>38</v>
      </c>
      <c r="I154" s="0" t="n">
        <f aca="false">C154-G154</f>
        <v>32</v>
      </c>
      <c r="J154" s="0" t="n">
        <f aca="false">D154-H154</f>
        <v>720</v>
      </c>
      <c r="K154" s="0" t="n">
        <f aca="false">IF(I154&lt;40,3*32,IF(I154&lt;=100,32,0))</f>
        <v>96</v>
      </c>
      <c r="L154" s="0" t="n">
        <f aca="false">IF(OR(B154=1,B154=3),28,0)</f>
        <v>0</v>
      </c>
    </row>
    <row r="155" customFormat="false" ht="12.8" hidden="false" customHeight="false" outlineLevel="0" collapsed="false">
      <c r="A155" s="1" t="n">
        <f aca="false">A154+1</f>
        <v>41485</v>
      </c>
      <c r="B155" s="0" t="n">
        <f aca="false">WEEKDAY(A155)</f>
        <v>3</v>
      </c>
      <c r="C155" s="0" t="n">
        <f aca="false">I154+K154</f>
        <v>128</v>
      </c>
      <c r="D155" s="0" t="n">
        <f aca="false">J154+L154</f>
        <v>720</v>
      </c>
      <c r="E155" s="0" t="n">
        <f aca="false">E154+G154</f>
        <v>8820</v>
      </c>
      <c r="F155" s="0" t="n">
        <f aca="false">F154+H154</f>
        <v>684</v>
      </c>
      <c r="G155" s="0" t="n">
        <f aca="false">IF(OR(B155=1,B155=2,B155=3,B155=4,B155=5),IF(C155&gt;=20 * 4.5,4.5 * 20, 4.5 * 10),0)</f>
        <v>90</v>
      </c>
      <c r="H155" s="0" t="n">
        <f aca="false">IF(OR(B155=1,B155=2,B155=3,B155=4,B155=5),IF(C155&gt;=20 * 4.5,0, 3.8 * 10),0)</f>
        <v>0</v>
      </c>
      <c r="I155" s="0" t="n">
        <f aca="false">C155-G155</f>
        <v>38</v>
      </c>
      <c r="J155" s="0" t="n">
        <f aca="false">D155-H155</f>
        <v>720</v>
      </c>
      <c r="K155" s="0" t="n">
        <f aca="false">IF(I155&lt;40,3*32,IF(I155&lt;=100,32,0))</f>
        <v>96</v>
      </c>
      <c r="L155" s="0" t="n">
        <f aca="false">IF(OR(B155=1,B155=3),28,0)</f>
        <v>28</v>
      </c>
    </row>
    <row r="156" customFormat="false" ht="12.8" hidden="false" customHeight="false" outlineLevel="0" collapsed="false">
      <c r="A156" s="1" t="n">
        <f aca="false">A155+1</f>
        <v>41486</v>
      </c>
      <c r="B156" s="0" t="n">
        <f aca="false">WEEKDAY(A156)</f>
        <v>4</v>
      </c>
      <c r="C156" s="0" t="n">
        <f aca="false">I155+K155</f>
        <v>134</v>
      </c>
      <c r="D156" s="0" t="n">
        <f aca="false">J155+L155</f>
        <v>748</v>
      </c>
      <c r="E156" s="0" t="n">
        <f aca="false">E155+G155</f>
        <v>8910</v>
      </c>
      <c r="F156" s="0" t="n">
        <f aca="false">F155+H155</f>
        <v>684</v>
      </c>
      <c r="G156" s="0" t="n">
        <f aca="false">IF(OR(B156=1,B156=2,B156=3,B156=4,B156=5),IF(C156&gt;=20 * 4.5,4.5 * 20, 4.5 * 10),0)</f>
        <v>90</v>
      </c>
      <c r="H156" s="0" t="n">
        <f aca="false">IF(OR(B156=1,B156=2,B156=3,B156=4,B156=5),IF(C156&gt;=20 * 4.5,0, 3.8 * 10),0)</f>
        <v>0</v>
      </c>
      <c r="I156" s="0" t="n">
        <f aca="false">C156-G156</f>
        <v>44</v>
      </c>
      <c r="J156" s="0" t="n">
        <f aca="false">D156-H156</f>
        <v>748</v>
      </c>
      <c r="K156" s="0" t="n">
        <f aca="false">IF(I156&lt;40,3*32,IF(I156&lt;=100,32,0))</f>
        <v>32</v>
      </c>
      <c r="L156" s="0" t="n">
        <f aca="false">IF(OR(B156=1,B156=3),28,0)</f>
        <v>0</v>
      </c>
    </row>
    <row r="157" customFormat="false" ht="12.8" hidden="false" customHeight="false" outlineLevel="0" collapsed="false">
      <c r="A157" s="1" t="n">
        <f aca="false">A156+1</f>
        <v>41487</v>
      </c>
      <c r="B157" s="0" t="n">
        <f aca="false">WEEKDAY(A157)</f>
        <v>5</v>
      </c>
      <c r="C157" s="0" t="n">
        <f aca="false">I156+K156</f>
        <v>76</v>
      </c>
      <c r="D157" s="0" t="n">
        <f aca="false">J156+L156</f>
        <v>748</v>
      </c>
      <c r="E157" s="0" t="n">
        <f aca="false">E156+G156</f>
        <v>9000</v>
      </c>
      <c r="F157" s="0" t="n">
        <f aca="false">F156+H156</f>
        <v>684</v>
      </c>
      <c r="G157" s="0" t="n">
        <f aca="false">IF(OR(B157=1,B157=2,B157=3,B157=4,B157=5),IF(C157&gt;=20 * 4.5,4.5 * 20, 4.5 * 10),0)</f>
        <v>45</v>
      </c>
      <c r="H157" s="0" t="n">
        <f aca="false">IF(OR(B157=1,B157=2,B157=3,B157=4,B157=5),IF(C157&gt;=20 * 4.5,0, 3.8 * 10),0)</f>
        <v>38</v>
      </c>
      <c r="I157" s="0" t="n">
        <f aca="false">C157-G157</f>
        <v>31</v>
      </c>
      <c r="J157" s="0" t="n">
        <f aca="false">D157-H157</f>
        <v>710</v>
      </c>
      <c r="K157" s="0" t="n">
        <f aca="false">IF(I157&lt;40,3*32,IF(I157&lt;=100,32,0))</f>
        <v>96</v>
      </c>
      <c r="L157" s="0" t="n">
        <f aca="false">IF(OR(B157=1,B157=3),28,0)</f>
        <v>0</v>
      </c>
    </row>
    <row r="158" customFormat="false" ht="12.8" hidden="false" customHeight="false" outlineLevel="0" collapsed="false">
      <c r="A158" s="1" t="n">
        <f aca="false">A157+1</f>
        <v>41488</v>
      </c>
      <c r="B158" s="0" t="n">
        <f aca="false">WEEKDAY(A158)</f>
        <v>6</v>
      </c>
      <c r="C158" s="0" t="n">
        <f aca="false">I157+K157</f>
        <v>127</v>
      </c>
      <c r="D158" s="0" t="n">
        <f aca="false">J157+L157</f>
        <v>710</v>
      </c>
      <c r="E158" s="0" t="n">
        <f aca="false">E157+G157</f>
        <v>9045</v>
      </c>
      <c r="F158" s="0" t="n">
        <f aca="false">F157+H157</f>
        <v>722</v>
      </c>
      <c r="G158" s="0" t="n">
        <f aca="false">IF(OR(B158=1,B158=2,B158=3,B158=4,B158=5),IF(C158&gt;=20 * 4.5,4.5 * 20, 4.5 * 10),0)</f>
        <v>0</v>
      </c>
      <c r="H158" s="0" t="n">
        <f aca="false">IF(OR(B158=1,B158=2,B158=3,B158=4,B158=5),IF(C158&gt;=20 * 4.5,0, 3.8 * 10),0)</f>
        <v>0</v>
      </c>
      <c r="I158" s="0" t="n">
        <f aca="false">C158-G158</f>
        <v>127</v>
      </c>
      <c r="J158" s="0" t="n">
        <f aca="false">D158-H158</f>
        <v>710</v>
      </c>
      <c r="K158" s="0" t="n">
        <f aca="false">IF(I158&lt;40,3*32,IF(I158&lt;=100,32,0))</f>
        <v>0</v>
      </c>
      <c r="L158" s="0" t="n">
        <f aca="false">IF(OR(B158=1,B158=3),28,0)</f>
        <v>0</v>
      </c>
    </row>
    <row r="159" customFormat="false" ht="12.8" hidden="false" customHeight="false" outlineLevel="0" collapsed="false">
      <c r="A159" s="1" t="n">
        <f aca="false">A158+1</f>
        <v>41489</v>
      </c>
      <c r="B159" s="0" t="n">
        <f aca="false">WEEKDAY(A159)</f>
        <v>7</v>
      </c>
      <c r="C159" s="0" t="n">
        <f aca="false">I158+K158</f>
        <v>127</v>
      </c>
      <c r="D159" s="0" t="n">
        <f aca="false">J158+L158</f>
        <v>710</v>
      </c>
      <c r="E159" s="0" t="n">
        <f aca="false">E158+G158</f>
        <v>9045</v>
      </c>
      <c r="F159" s="0" t="n">
        <f aca="false">F158+H158</f>
        <v>722</v>
      </c>
      <c r="G159" s="0" t="n">
        <f aca="false">IF(OR(B159=1,B159=2,B159=3,B159=4,B159=5),IF(C159&gt;=20 * 4.5,4.5 * 20, 4.5 * 10),0)</f>
        <v>0</v>
      </c>
      <c r="H159" s="0" t="n">
        <f aca="false">IF(OR(B159=1,B159=2,B159=3,B159=4,B159=5),IF(C159&gt;=20 * 4.5,0, 3.8 * 10),0)</f>
        <v>0</v>
      </c>
      <c r="I159" s="0" t="n">
        <f aca="false">C159-G159</f>
        <v>127</v>
      </c>
      <c r="J159" s="0" t="n">
        <f aca="false">D159-H159</f>
        <v>710</v>
      </c>
      <c r="K159" s="0" t="n">
        <f aca="false">IF(I159&lt;40,3*32,IF(I159&lt;=100,32,0))</f>
        <v>0</v>
      </c>
      <c r="L159" s="0" t="n">
        <f aca="false">IF(OR(B159=1,B159=3),28,0)</f>
        <v>0</v>
      </c>
    </row>
    <row r="160" customFormat="false" ht="12.8" hidden="false" customHeight="false" outlineLevel="0" collapsed="false">
      <c r="A160" s="1" t="n">
        <f aca="false">A159+1</f>
        <v>41490</v>
      </c>
      <c r="B160" s="0" t="n">
        <f aca="false">WEEKDAY(A160)</f>
        <v>1</v>
      </c>
      <c r="C160" s="0" t="n">
        <f aca="false">I159+K159</f>
        <v>127</v>
      </c>
      <c r="D160" s="0" t="n">
        <f aca="false">J159+L159</f>
        <v>710</v>
      </c>
      <c r="E160" s="0" t="n">
        <f aca="false">E159+G159</f>
        <v>9045</v>
      </c>
      <c r="F160" s="0" t="n">
        <f aca="false">F159+H159</f>
        <v>722</v>
      </c>
      <c r="G160" s="0" t="n">
        <f aca="false">IF(OR(B160=1,B160=2,B160=3,B160=4,B160=5),IF(C160&gt;=20 * 4.5,4.5 * 20, 4.5 * 10),0)</f>
        <v>90</v>
      </c>
      <c r="H160" s="0" t="n">
        <f aca="false">IF(OR(B160=1,B160=2,B160=3,B160=4,B160=5),IF(C160&gt;=20 * 4.5,0, 3.8 * 10),0)</f>
        <v>0</v>
      </c>
      <c r="I160" s="0" t="n">
        <f aca="false">C160-G160</f>
        <v>37</v>
      </c>
      <c r="J160" s="0" t="n">
        <f aca="false">D160-H160</f>
        <v>710</v>
      </c>
      <c r="K160" s="0" t="n">
        <f aca="false">IF(I160&lt;40,3*32,IF(I160&lt;=100,32,0))</f>
        <v>96</v>
      </c>
      <c r="L160" s="0" t="n">
        <f aca="false">IF(OR(B160=1,B160=3),28,0)</f>
        <v>28</v>
      </c>
    </row>
    <row r="161" customFormat="false" ht="12.8" hidden="false" customHeight="false" outlineLevel="0" collapsed="false">
      <c r="A161" s="1" t="n">
        <f aca="false">A160+1</f>
        <v>41491</v>
      </c>
      <c r="B161" s="0" t="n">
        <f aca="false">WEEKDAY(A161)</f>
        <v>2</v>
      </c>
      <c r="C161" s="0" t="n">
        <f aca="false">I160+K160</f>
        <v>133</v>
      </c>
      <c r="D161" s="0" t="n">
        <f aca="false">J160+L160</f>
        <v>738</v>
      </c>
      <c r="E161" s="0" t="n">
        <f aca="false">E160+G160</f>
        <v>9135</v>
      </c>
      <c r="F161" s="0" t="n">
        <f aca="false">F160+H160</f>
        <v>722</v>
      </c>
      <c r="G161" s="0" t="n">
        <f aca="false">IF(OR(B161=1,B161=2,B161=3,B161=4,B161=5),IF(C161&gt;=20 * 4.5,4.5 * 20, 4.5 * 10),0)</f>
        <v>90</v>
      </c>
      <c r="H161" s="0" t="n">
        <f aca="false">IF(OR(B161=1,B161=2,B161=3,B161=4,B161=5),IF(C161&gt;=20 * 4.5,0, 3.8 * 10),0)</f>
        <v>0</v>
      </c>
      <c r="I161" s="0" t="n">
        <f aca="false">C161-G161</f>
        <v>43</v>
      </c>
      <c r="J161" s="0" t="n">
        <f aca="false">D161-H161</f>
        <v>738</v>
      </c>
      <c r="K161" s="0" t="n">
        <f aca="false">IF(I161&lt;40,3*32,IF(I161&lt;=100,32,0))</f>
        <v>32</v>
      </c>
      <c r="L161" s="0" t="n">
        <f aca="false">IF(OR(B161=1,B161=3),28,0)</f>
        <v>0</v>
      </c>
    </row>
    <row r="162" customFormat="false" ht="12.8" hidden="false" customHeight="false" outlineLevel="0" collapsed="false">
      <c r="A162" s="1" t="n">
        <f aca="false">A161+1</f>
        <v>41492</v>
      </c>
      <c r="B162" s="0" t="n">
        <f aca="false">WEEKDAY(A162)</f>
        <v>3</v>
      </c>
      <c r="C162" s="0" t="n">
        <f aca="false">I161+K161</f>
        <v>75</v>
      </c>
      <c r="D162" s="0" t="n">
        <f aca="false">J161+L161</f>
        <v>738</v>
      </c>
      <c r="E162" s="0" t="n">
        <f aca="false">E161+G161</f>
        <v>9225</v>
      </c>
      <c r="F162" s="0" t="n">
        <f aca="false">F161+H161</f>
        <v>722</v>
      </c>
      <c r="G162" s="0" t="n">
        <f aca="false">IF(OR(B162=1,B162=2,B162=3,B162=4,B162=5),IF(C162&gt;=20 * 4.5,4.5 * 20, 4.5 * 10),0)</f>
        <v>45</v>
      </c>
      <c r="H162" s="0" t="n">
        <f aca="false">IF(OR(B162=1,B162=2,B162=3,B162=4,B162=5),IF(C162&gt;=20 * 4.5,0, 3.8 * 10),0)</f>
        <v>38</v>
      </c>
      <c r="I162" s="0" t="n">
        <f aca="false">C162-G162</f>
        <v>30</v>
      </c>
      <c r="J162" s="0" t="n">
        <f aca="false">D162-H162</f>
        <v>700</v>
      </c>
      <c r="K162" s="0" t="n">
        <f aca="false">IF(I162&lt;40,3*32,IF(I162&lt;=100,32,0))</f>
        <v>96</v>
      </c>
      <c r="L162" s="0" t="n">
        <f aca="false">IF(OR(B162=1,B162=3),28,0)</f>
        <v>28</v>
      </c>
    </row>
    <row r="163" customFormat="false" ht="12.8" hidden="false" customHeight="false" outlineLevel="0" collapsed="false">
      <c r="A163" s="1" t="n">
        <f aca="false">A162+1</f>
        <v>41493</v>
      </c>
      <c r="B163" s="0" t="n">
        <f aca="false">WEEKDAY(A163)</f>
        <v>4</v>
      </c>
      <c r="C163" s="0" t="n">
        <f aca="false">I162+K162</f>
        <v>126</v>
      </c>
      <c r="D163" s="0" t="n">
        <f aca="false">J162+L162</f>
        <v>728</v>
      </c>
      <c r="E163" s="0" t="n">
        <f aca="false">E162+G162</f>
        <v>9270</v>
      </c>
      <c r="F163" s="0" t="n">
        <f aca="false">F162+H162</f>
        <v>760</v>
      </c>
      <c r="G163" s="0" t="n">
        <f aca="false">IF(OR(B163=1,B163=2,B163=3,B163=4,B163=5),IF(C163&gt;=20 * 4.5,4.5 * 20, 4.5 * 10),0)</f>
        <v>90</v>
      </c>
      <c r="H163" s="0" t="n">
        <f aca="false">IF(OR(B163=1,B163=2,B163=3,B163=4,B163=5),IF(C163&gt;=20 * 4.5,0, 3.8 * 10),0)</f>
        <v>0</v>
      </c>
      <c r="I163" s="0" t="n">
        <f aca="false">C163-G163</f>
        <v>36</v>
      </c>
      <c r="J163" s="0" t="n">
        <f aca="false">D163-H163</f>
        <v>728</v>
      </c>
      <c r="K163" s="0" t="n">
        <f aca="false">IF(I163&lt;40,3*32,IF(I163&lt;=100,32,0))</f>
        <v>96</v>
      </c>
      <c r="L163" s="0" t="n">
        <f aca="false">IF(OR(B163=1,B163=3),28,0)</f>
        <v>0</v>
      </c>
    </row>
    <row r="164" customFormat="false" ht="12.8" hidden="false" customHeight="false" outlineLevel="0" collapsed="false">
      <c r="A164" s="1" t="n">
        <f aca="false">A163+1</f>
        <v>41494</v>
      </c>
      <c r="B164" s="0" t="n">
        <f aca="false">WEEKDAY(A164)</f>
        <v>5</v>
      </c>
      <c r="C164" s="0" t="n">
        <f aca="false">I163+K163</f>
        <v>132</v>
      </c>
      <c r="D164" s="0" t="n">
        <f aca="false">J163+L163</f>
        <v>728</v>
      </c>
      <c r="E164" s="0" t="n">
        <f aca="false">E163+G163</f>
        <v>9360</v>
      </c>
      <c r="F164" s="0" t="n">
        <f aca="false">F163+H163</f>
        <v>760</v>
      </c>
      <c r="G164" s="0" t="n">
        <f aca="false">IF(OR(B164=1,B164=2,B164=3,B164=4,B164=5),IF(C164&gt;=20 * 4.5,4.5 * 20, 4.5 * 10),0)</f>
        <v>90</v>
      </c>
      <c r="H164" s="0" t="n">
        <f aca="false">IF(OR(B164=1,B164=2,B164=3,B164=4,B164=5),IF(C164&gt;=20 * 4.5,0, 3.8 * 10),0)</f>
        <v>0</v>
      </c>
      <c r="I164" s="0" t="n">
        <f aca="false">C164-G164</f>
        <v>42</v>
      </c>
      <c r="J164" s="0" t="n">
        <f aca="false">D164-H164</f>
        <v>728</v>
      </c>
      <c r="K164" s="0" t="n">
        <f aca="false">IF(I164&lt;40,3*32,IF(I164&lt;=100,32,0))</f>
        <v>32</v>
      </c>
      <c r="L164" s="0" t="n">
        <f aca="false">IF(OR(B164=1,B164=3),28,0)</f>
        <v>0</v>
      </c>
    </row>
    <row r="165" customFormat="false" ht="12.8" hidden="false" customHeight="false" outlineLevel="0" collapsed="false">
      <c r="A165" s="1" t="n">
        <f aca="false">A164+1</f>
        <v>41495</v>
      </c>
      <c r="B165" s="0" t="n">
        <f aca="false">WEEKDAY(A165)</f>
        <v>6</v>
      </c>
      <c r="C165" s="0" t="n">
        <f aca="false">I164+K164</f>
        <v>74</v>
      </c>
      <c r="D165" s="0" t="n">
        <f aca="false">J164+L164</f>
        <v>728</v>
      </c>
      <c r="E165" s="0" t="n">
        <f aca="false">E164+G164</f>
        <v>9450</v>
      </c>
      <c r="F165" s="0" t="n">
        <f aca="false">F164+H164</f>
        <v>760</v>
      </c>
      <c r="G165" s="0" t="n">
        <f aca="false">IF(OR(B165=1,B165=2,B165=3,B165=4,B165=5),IF(C165&gt;=20 * 4.5,4.5 * 20, 4.5 * 10),0)</f>
        <v>0</v>
      </c>
      <c r="H165" s="0" t="n">
        <f aca="false">IF(OR(B165=1,B165=2,B165=3,B165=4,B165=5),IF(C165&gt;=20 * 4.5,0, 3.8 * 10),0)</f>
        <v>0</v>
      </c>
      <c r="I165" s="0" t="n">
        <f aca="false">C165-G165</f>
        <v>74</v>
      </c>
      <c r="J165" s="0" t="n">
        <f aca="false">D165-H165</f>
        <v>728</v>
      </c>
      <c r="K165" s="0" t="n">
        <f aca="false">IF(I165&lt;40,3*32,IF(I165&lt;=100,32,0))</f>
        <v>32</v>
      </c>
      <c r="L165" s="0" t="n">
        <f aca="false">IF(OR(B165=1,B165=3),28,0)</f>
        <v>0</v>
      </c>
    </row>
    <row r="166" customFormat="false" ht="12.8" hidden="false" customHeight="false" outlineLevel="0" collapsed="false">
      <c r="A166" s="1" t="n">
        <f aca="false">A165+1</f>
        <v>41496</v>
      </c>
      <c r="B166" s="0" t="n">
        <f aca="false">WEEKDAY(A166)</f>
        <v>7</v>
      </c>
      <c r="C166" s="0" t="n">
        <f aca="false">I165+K165</f>
        <v>106</v>
      </c>
      <c r="D166" s="0" t="n">
        <f aca="false">J165+L165</f>
        <v>728</v>
      </c>
      <c r="E166" s="0" t="n">
        <f aca="false">E165+G165</f>
        <v>9450</v>
      </c>
      <c r="F166" s="0" t="n">
        <f aca="false">F165+H165</f>
        <v>760</v>
      </c>
      <c r="G166" s="0" t="n">
        <f aca="false">IF(OR(B166=1,B166=2,B166=3,B166=4,B166=5),IF(C166&gt;=20 * 4.5,4.5 * 20, 4.5 * 10),0)</f>
        <v>0</v>
      </c>
      <c r="H166" s="0" t="n">
        <f aca="false">IF(OR(B166=1,B166=2,B166=3,B166=4,B166=5),IF(C166&gt;=20 * 4.5,0, 3.8 * 10),0)</f>
        <v>0</v>
      </c>
      <c r="I166" s="0" t="n">
        <f aca="false">C166-G166</f>
        <v>106</v>
      </c>
      <c r="J166" s="0" t="n">
        <f aca="false">D166-H166</f>
        <v>728</v>
      </c>
      <c r="K166" s="0" t="n">
        <f aca="false">IF(I166&lt;40,3*32,IF(I166&lt;=100,32,0))</f>
        <v>0</v>
      </c>
      <c r="L166" s="0" t="n">
        <f aca="false">IF(OR(B166=1,B166=3),28,0)</f>
        <v>0</v>
      </c>
    </row>
    <row r="167" customFormat="false" ht="12.8" hidden="false" customHeight="false" outlineLevel="0" collapsed="false">
      <c r="A167" s="1" t="n">
        <f aca="false">A166+1</f>
        <v>41497</v>
      </c>
      <c r="B167" s="0" t="n">
        <f aca="false">WEEKDAY(A167)</f>
        <v>1</v>
      </c>
      <c r="C167" s="0" t="n">
        <f aca="false">I166+K166</f>
        <v>106</v>
      </c>
      <c r="D167" s="0" t="n">
        <f aca="false">J166+L166</f>
        <v>728</v>
      </c>
      <c r="E167" s="0" t="n">
        <f aca="false">E166+G166</f>
        <v>9450</v>
      </c>
      <c r="F167" s="0" t="n">
        <f aca="false">F166+H166</f>
        <v>760</v>
      </c>
      <c r="G167" s="0" t="n">
        <f aca="false">IF(OR(B167=1,B167=2,B167=3,B167=4,B167=5),IF(C167&gt;=20 * 4.5,4.5 * 20, 4.5 * 10),0)</f>
        <v>90</v>
      </c>
      <c r="H167" s="0" t="n">
        <f aca="false">IF(OR(B167=1,B167=2,B167=3,B167=4,B167=5),IF(C167&gt;=20 * 4.5,0, 3.8 * 10),0)</f>
        <v>0</v>
      </c>
      <c r="I167" s="0" t="n">
        <f aca="false">C167-G167</f>
        <v>16</v>
      </c>
      <c r="J167" s="0" t="n">
        <f aca="false">D167-H167</f>
        <v>728</v>
      </c>
      <c r="K167" s="0" t="n">
        <f aca="false">IF(I167&lt;40,3*32,IF(I167&lt;=100,32,0))</f>
        <v>96</v>
      </c>
      <c r="L167" s="0" t="n">
        <f aca="false">IF(OR(B167=1,B167=3),28,0)</f>
        <v>28</v>
      </c>
    </row>
    <row r="168" customFormat="false" ht="12.8" hidden="false" customHeight="false" outlineLevel="0" collapsed="false">
      <c r="A168" s="1" t="n">
        <f aca="false">A167+1</f>
        <v>41498</v>
      </c>
      <c r="B168" s="0" t="n">
        <f aca="false">WEEKDAY(A168)</f>
        <v>2</v>
      </c>
      <c r="C168" s="0" t="n">
        <f aca="false">I167+K167</f>
        <v>112</v>
      </c>
      <c r="D168" s="0" t="n">
        <f aca="false">J167+L167</f>
        <v>756</v>
      </c>
      <c r="E168" s="0" t="n">
        <f aca="false">E167+G167</f>
        <v>9540</v>
      </c>
      <c r="F168" s="0" t="n">
        <f aca="false">F167+H167</f>
        <v>760</v>
      </c>
      <c r="G168" s="0" t="n">
        <f aca="false">IF(OR(B168=1,B168=2,B168=3,B168=4,B168=5),IF(C168&gt;=20 * 4.5,4.5 * 20, 4.5 * 10),0)</f>
        <v>90</v>
      </c>
      <c r="H168" s="0" t="n">
        <f aca="false">IF(OR(B168=1,B168=2,B168=3,B168=4,B168=5),IF(C168&gt;=20 * 4.5,0, 3.8 * 10),0)</f>
        <v>0</v>
      </c>
      <c r="I168" s="0" t="n">
        <f aca="false">C168-G168</f>
        <v>22</v>
      </c>
      <c r="J168" s="0" t="n">
        <f aca="false">D168-H168</f>
        <v>756</v>
      </c>
      <c r="K168" s="0" t="n">
        <f aca="false">IF(I168&lt;40,3*32,IF(I168&lt;=100,32,0))</f>
        <v>96</v>
      </c>
      <c r="L168" s="0" t="n">
        <f aca="false">IF(OR(B168=1,B168=3),28,0)</f>
        <v>0</v>
      </c>
    </row>
    <row r="169" customFormat="false" ht="12.8" hidden="false" customHeight="false" outlineLevel="0" collapsed="false">
      <c r="A169" s="1" t="n">
        <f aca="false">A168+1</f>
        <v>41499</v>
      </c>
      <c r="B169" s="0" t="n">
        <f aca="false">WEEKDAY(A169)</f>
        <v>3</v>
      </c>
      <c r="C169" s="0" t="n">
        <f aca="false">I168+K168</f>
        <v>118</v>
      </c>
      <c r="D169" s="0" t="n">
        <f aca="false">J168+L168</f>
        <v>756</v>
      </c>
      <c r="E169" s="0" t="n">
        <f aca="false">E168+G168</f>
        <v>9630</v>
      </c>
      <c r="F169" s="0" t="n">
        <f aca="false">F168+H168</f>
        <v>760</v>
      </c>
      <c r="G169" s="0" t="n">
        <f aca="false">IF(OR(B169=1,B169=2,B169=3,B169=4,B169=5),IF(C169&gt;=20 * 4.5,4.5 * 20, 4.5 * 10),0)</f>
        <v>90</v>
      </c>
      <c r="H169" s="0" t="n">
        <f aca="false">IF(OR(B169=1,B169=2,B169=3,B169=4,B169=5),IF(C169&gt;=20 * 4.5,0, 3.8 * 10),0)</f>
        <v>0</v>
      </c>
      <c r="I169" s="0" t="n">
        <f aca="false">C169-G169</f>
        <v>28</v>
      </c>
      <c r="J169" s="0" t="n">
        <f aca="false">D169-H169</f>
        <v>756</v>
      </c>
      <c r="K169" s="0" t="n">
        <f aca="false">IF(I169&lt;40,3*32,IF(I169&lt;=100,32,0))</f>
        <v>96</v>
      </c>
      <c r="L169" s="0" t="n">
        <f aca="false">IF(OR(B169=1,B169=3),28,0)</f>
        <v>28</v>
      </c>
    </row>
    <row r="170" customFormat="false" ht="12.8" hidden="false" customHeight="false" outlineLevel="0" collapsed="false">
      <c r="A170" s="1" t="n">
        <f aca="false">A169+1</f>
        <v>41500</v>
      </c>
      <c r="B170" s="0" t="n">
        <f aca="false">WEEKDAY(A170)</f>
        <v>4</v>
      </c>
      <c r="C170" s="0" t="n">
        <f aca="false">I169+K169</f>
        <v>124</v>
      </c>
      <c r="D170" s="0" t="n">
        <f aca="false">J169+L169</f>
        <v>784</v>
      </c>
      <c r="E170" s="0" t="n">
        <f aca="false">E169+G169</f>
        <v>9720</v>
      </c>
      <c r="F170" s="0" t="n">
        <f aca="false">F169+H169</f>
        <v>760</v>
      </c>
      <c r="G170" s="0" t="n">
        <f aca="false">IF(OR(B170=1,B170=2,B170=3,B170=4,B170=5),IF(C170&gt;=20 * 4.5,4.5 * 20, 4.5 * 10),0)</f>
        <v>90</v>
      </c>
      <c r="H170" s="0" t="n">
        <f aca="false">IF(OR(B170=1,B170=2,B170=3,B170=4,B170=5),IF(C170&gt;=20 * 4.5,0, 3.8 * 10),0)</f>
        <v>0</v>
      </c>
      <c r="I170" s="0" t="n">
        <f aca="false">C170-G170</f>
        <v>34</v>
      </c>
      <c r="J170" s="0" t="n">
        <f aca="false">D170-H170</f>
        <v>784</v>
      </c>
      <c r="K170" s="0" t="n">
        <f aca="false">IF(I170&lt;40,3*32,IF(I170&lt;=100,32,0))</f>
        <v>96</v>
      </c>
      <c r="L170" s="0" t="n">
        <f aca="false">IF(OR(B170=1,B170=3),28,0)</f>
        <v>0</v>
      </c>
    </row>
    <row r="171" customFormat="false" ht="12.8" hidden="false" customHeight="false" outlineLevel="0" collapsed="false">
      <c r="A171" s="1" t="n">
        <f aca="false">A170+1</f>
        <v>41501</v>
      </c>
      <c r="B171" s="0" t="n">
        <f aca="false">WEEKDAY(A171)</f>
        <v>5</v>
      </c>
      <c r="C171" s="0" t="n">
        <f aca="false">I170+K170</f>
        <v>130</v>
      </c>
      <c r="D171" s="0" t="n">
        <f aca="false">J170+L170</f>
        <v>784</v>
      </c>
      <c r="E171" s="0" t="n">
        <f aca="false">E170+G170</f>
        <v>9810</v>
      </c>
      <c r="F171" s="0" t="n">
        <f aca="false">F170+H170</f>
        <v>760</v>
      </c>
      <c r="G171" s="0" t="n">
        <f aca="false">IF(OR(B171=1,B171=2,B171=3,B171=4,B171=5),IF(C171&gt;=20 * 4.5,4.5 * 20, 4.5 * 10),0)</f>
        <v>90</v>
      </c>
      <c r="H171" s="0" t="n">
        <f aca="false">IF(OR(B171=1,B171=2,B171=3,B171=4,B171=5),IF(C171&gt;=20 * 4.5,0, 3.8 * 10),0)</f>
        <v>0</v>
      </c>
      <c r="I171" s="0" t="n">
        <f aca="false">C171-G171</f>
        <v>40</v>
      </c>
      <c r="J171" s="0" t="n">
        <f aca="false">D171-H171</f>
        <v>784</v>
      </c>
      <c r="K171" s="0" t="n">
        <f aca="false">IF(I171&lt;40,3*32,IF(I171&lt;=100,32,0))</f>
        <v>32</v>
      </c>
      <c r="L171" s="0" t="n">
        <f aca="false">IF(OR(B171=1,B171=3),28,0)</f>
        <v>0</v>
      </c>
    </row>
    <row r="172" customFormat="false" ht="12.8" hidden="false" customHeight="false" outlineLevel="0" collapsed="false">
      <c r="A172" s="1" t="n">
        <f aca="false">A171+1</f>
        <v>41502</v>
      </c>
      <c r="B172" s="0" t="n">
        <f aca="false">WEEKDAY(A172)</f>
        <v>6</v>
      </c>
      <c r="C172" s="0" t="n">
        <f aca="false">I171+K171</f>
        <v>72</v>
      </c>
      <c r="D172" s="0" t="n">
        <f aca="false">J171+L171</f>
        <v>784</v>
      </c>
      <c r="E172" s="0" t="n">
        <f aca="false">E171+G171</f>
        <v>9900</v>
      </c>
      <c r="F172" s="0" t="n">
        <f aca="false">F171+H171</f>
        <v>760</v>
      </c>
      <c r="G172" s="0" t="n">
        <f aca="false">IF(OR(B172=1,B172=2,B172=3,B172=4,B172=5),IF(C172&gt;=20 * 4.5,4.5 * 20, 4.5 * 10),0)</f>
        <v>0</v>
      </c>
      <c r="H172" s="0" t="n">
        <f aca="false">IF(OR(B172=1,B172=2,B172=3,B172=4,B172=5),IF(C172&gt;=20 * 4.5,0, 3.8 * 10),0)</f>
        <v>0</v>
      </c>
      <c r="I172" s="0" t="n">
        <f aca="false">C172-G172</f>
        <v>72</v>
      </c>
      <c r="J172" s="0" t="n">
        <f aca="false">D172-H172</f>
        <v>784</v>
      </c>
      <c r="K172" s="0" t="n">
        <f aca="false">IF(I172&lt;40,3*32,IF(I172&lt;=100,32,0))</f>
        <v>32</v>
      </c>
      <c r="L172" s="0" t="n">
        <f aca="false">IF(OR(B172=1,B172=3),28,0)</f>
        <v>0</v>
      </c>
    </row>
    <row r="173" customFormat="false" ht="12.8" hidden="false" customHeight="false" outlineLevel="0" collapsed="false">
      <c r="A173" s="1" t="n">
        <f aca="false">A172+1</f>
        <v>41503</v>
      </c>
      <c r="B173" s="0" t="n">
        <f aca="false">WEEKDAY(A173)</f>
        <v>7</v>
      </c>
      <c r="C173" s="0" t="n">
        <f aca="false">I172+K172</f>
        <v>104</v>
      </c>
      <c r="D173" s="0" t="n">
        <f aca="false">J172+L172</f>
        <v>784</v>
      </c>
      <c r="E173" s="0" t="n">
        <f aca="false">E172+G172</f>
        <v>9900</v>
      </c>
      <c r="F173" s="0" t="n">
        <f aca="false">F172+H172</f>
        <v>760</v>
      </c>
      <c r="G173" s="0" t="n">
        <f aca="false">IF(OR(B173=1,B173=2,B173=3,B173=4,B173=5),IF(C173&gt;=20 * 4.5,4.5 * 20, 4.5 * 10),0)</f>
        <v>0</v>
      </c>
      <c r="H173" s="0" t="n">
        <f aca="false">IF(OR(B173=1,B173=2,B173=3,B173=4,B173=5),IF(C173&gt;=20 * 4.5,0, 3.8 * 10),0)</f>
        <v>0</v>
      </c>
      <c r="I173" s="0" t="n">
        <f aca="false">C173-G173</f>
        <v>104</v>
      </c>
      <c r="J173" s="0" t="n">
        <f aca="false">D173-H173</f>
        <v>784</v>
      </c>
      <c r="K173" s="0" t="n">
        <f aca="false">IF(I173&lt;40,3*32,IF(I173&lt;=100,32,0))</f>
        <v>0</v>
      </c>
      <c r="L173" s="0" t="n">
        <f aca="false">IF(OR(B173=1,B173=3),28,0)</f>
        <v>0</v>
      </c>
    </row>
    <row r="174" customFormat="false" ht="12.8" hidden="false" customHeight="false" outlineLevel="0" collapsed="false">
      <c r="A174" s="1" t="n">
        <f aca="false">A173+1</f>
        <v>41504</v>
      </c>
      <c r="B174" s="0" t="n">
        <f aca="false">WEEKDAY(A174)</f>
        <v>1</v>
      </c>
      <c r="C174" s="0" t="n">
        <f aca="false">I173+K173</f>
        <v>104</v>
      </c>
      <c r="D174" s="0" t="n">
        <f aca="false">J173+L173</f>
        <v>784</v>
      </c>
      <c r="E174" s="0" t="n">
        <f aca="false">E173+G173</f>
        <v>9900</v>
      </c>
      <c r="F174" s="0" t="n">
        <f aca="false">F173+H173</f>
        <v>760</v>
      </c>
      <c r="G174" s="0" t="n">
        <f aca="false">IF(OR(B174=1,B174=2,B174=3,B174=4,B174=5),IF(C174&gt;=20 * 4.5,4.5 * 20, 4.5 * 10),0)</f>
        <v>90</v>
      </c>
      <c r="H174" s="0" t="n">
        <f aca="false">IF(OR(B174=1,B174=2,B174=3,B174=4,B174=5),IF(C174&gt;=20 * 4.5,0, 3.8 * 10),0)</f>
        <v>0</v>
      </c>
      <c r="I174" s="0" t="n">
        <f aca="false">C174-G174</f>
        <v>14</v>
      </c>
      <c r="J174" s="0" t="n">
        <f aca="false">D174-H174</f>
        <v>784</v>
      </c>
      <c r="K174" s="0" t="n">
        <f aca="false">IF(I174&lt;40,3*32,IF(I174&lt;=100,32,0))</f>
        <v>96</v>
      </c>
      <c r="L174" s="0" t="n">
        <f aca="false">IF(OR(B174=1,B174=3),28,0)</f>
        <v>28</v>
      </c>
    </row>
    <row r="175" customFormat="false" ht="12.8" hidden="false" customHeight="false" outlineLevel="0" collapsed="false">
      <c r="A175" s="1" t="n">
        <f aca="false">A174+1</f>
        <v>41505</v>
      </c>
      <c r="B175" s="0" t="n">
        <f aca="false">WEEKDAY(A175)</f>
        <v>2</v>
      </c>
      <c r="C175" s="0" t="n">
        <f aca="false">I174+K174</f>
        <v>110</v>
      </c>
      <c r="D175" s="0" t="n">
        <f aca="false">J174+L174</f>
        <v>812</v>
      </c>
      <c r="E175" s="0" t="n">
        <f aca="false">E174+G174</f>
        <v>9990</v>
      </c>
      <c r="F175" s="0" t="n">
        <f aca="false">F174+H174</f>
        <v>760</v>
      </c>
      <c r="G175" s="0" t="n">
        <f aca="false">IF(OR(B175=1,B175=2,B175=3,B175=4,B175=5),IF(C175&gt;=20 * 4.5,4.5 * 20, 4.5 * 10),0)</f>
        <v>90</v>
      </c>
      <c r="H175" s="0" t="n">
        <f aca="false">IF(OR(B175=1,B175=2,B175=3,B175=4,B175=5),IF(C175&gt;=20 * 4.5,0, 3.8 * 10),0)</f>
        <v>0</v>
      </c>
      <c r="I175" s="0" t="n">
        <f aca="false">C175-G175</f>
        <v>20</v>
      </c>
      <c r="J175" s="0" t="n">
        <f aca="false">D175-H175</f>
        <v>812</v>
      </c>
      <c r="K175" s="0" t="n">
        <f aca="false">IF(I175&lt;40,3*32,IF(I175&lt;=100,32,0))</f>
        <v>96</v>
      </c>
      <c r="L175" s="0" t="n">
        <f aca="false">IF(OR(B175=1,B175=3),28,0)</f>
        <v>0</v>
      </c>
    </row>
    <row r="176" customFormat="false" ht="12.8" hidden="false" customHeight="false" outlineLevel="0" collapsed="false">
      <c r="A176" s="1" t="n">
        <f aca="false">A175+1</f>
        <v>41506</v>
      </c>
      <c r="B176" s="0" t="n">
        <f aca="false">WEEKDAY(A176)</f>
        <v>3</v>
      </c>
      <c r="C176" s="0" t="n">
        <f aca="false">I175+K175</f>
        <v>116</v>
      </c>
      <c r="D176" s="0" t="n">
        <f aca="false">J175+L175</f>
        <v>812</v>
      </c>
      <c r="E176" s="0" t="n">
        <f aca="false">E175+G175</f>
        <v>10080</v>
      </c>
      <c r="F176" s="0" t="n">
        <f aca="false">F175+H175</f>
        <v>760</v>
      </c>
      <c r="G176" s="0" t="n">
        <f aca="false">IF(OR(B176=1,B176=2,B176=3,B176=4,B176=5),IF(C176&gt;=20 * 4.5,4.5 * 20, 4.5 * 10),0)</f>
        <v>90</v>
      </c>
      <c r="H176" s="0" t="n">
        <f aca="false">IF(OR(B176=1,B176=2,B176=3,B176=4,B176=5),IF(C176&gt;=20 * 4.5,0, 3.8 * 10),0)</f>
        <v>0</v>
      </c>
      <c r="I176" s="0" t="n">
        <f aca="false">C176-G176</f>
        <v>26</v>
      </c>
      <c r="J176" s="0" t="n">
        <f aca="false">D176-H176</f>
        <v>812</v>
      </c>
      <c r="K176" s="0" t="n">
        <f aca="false">IF(I176&lt;40,3*32,IF(I176&lt;=100,32,0))</f>
        <v>96</v>
      </c>
      <c r="L176" s="0" t="n">
        <f aca="false">IF(OR(B176=1,B176=3),28,0)</f>
        <v>28</v>
      </c>
    </row>
    <row r="177" customFormat="false" ht="12.8" hidden="false" customHeight="false" outlineLevel="0" collapsed="false">
      <c r="A177" s="1" t="n">
        <f aca="false">A176+1</f>
        <v>41507</v>
      </c>
      <c r="B177" s="0" t="n">
        <f aca="false">WEEKDAY(A177)</f>
        <v>4</v>
      </c>
      <c r="C177" s="0" t="n">
        <f aca="false">I176+K176</f>
        <v>122</v>
      </c>
      <c r="D177" s="0" t="n">
        <f aca="false">J176+L176</f>
        <v>840</v>
      </c>
      <c r="E177" s="0" t="n">
        <f aca="false">E176+G176</f>
        <v>10170</v>
      </c>
      <c r="F177" s="0" t="n">
        <f aca="false">F176+H176</f>
        <v>760</v>
      </c>
      <c r="G177" s="0" t="n">
        <f aca="false">IF(OR(B177=1,B177=2,B177=3,B177=4,B177=5),IF(C177&gt;=20 * 4.5,4.5 * 20, 4.5 * 10),0)</f>
        <v>90</v>
      </c>
      <c r="H177" s="0" t="n">
        <f aca="false">IF(OR(B177=1,B177=2,B177=3,B177=4,B177=5),IF(C177&gt;=20 * 4.5,0, 3.8 * 10),0)</f>
        <v>0</v>
      </c>
      <c r="I177" s="0" t="n">
        <f aca="false">C177-G177</f>
        <v>32</v>
      </c>
      <c r="J177" s="0" t="n">
        <f aca="false">D177-H177</f>
        <v>840</v>
      </c>
      <c r="K177" s="0" t="n">
        <f aca="false">IF(I177&lt;40,3*32,IF(I177&lt;=100,32,0))</f>
        <v>96</v>
      </c>
      <c r="L177" s="0" t="n">
        <f aca="false">IF(OR(B177=1,B177=3),28,0)</f>
        <v>0</v>
      </c>
    </row>
    <row r="178" customFormat="false" ht="12.8" hidden="false" customHeight="false" outlineLevel="0" collapsed="false">
      <c r="A178" s="1" t="n">
        <f aca="false">A177+1</f>
        <v>41508</v>
      </c>
      <c r="B178" s="0" t="n">
        <f aca="false">WEEKDAY(A178)</f>
        <v>5</v>
      </c>
      <c r="C178" s="0" t="n">
        <f aca="false">I177+K177</f>
        <v>128</v>
      </c>
      <c r="D178" s="0" t="n">
        <f aca="false">J177+L177</f>
        <v>840</v>
      </c>
      <c r="E178" s="0" t="n">
        <f aca="false">E177+G177</f>
        <v>10260</v>
      </c>
      <c r="F178" s="0" t="n">
        <f aca="false">F177+H177</f>
        <v>760</v>
      </c>
      <c r="G178" s="0" t="n">
        <f aca="false">IF(OR(B178=1,B178=2,B178=3,B178=4,B178=5),IF(C178&gt;=20 * 4.5,4.5 * 20, 4.5 * 10),0)</f>
        <v>90</v>
      </c>
      <c r="H178" s="0" t="n">
        <f aca="false">IF(OR(B178=1,B178=2,B178=3,B178=4,B178=5),IF(C178&gt;=20 * 4.5,0, 3.8 * 10),0)</f>
        <v>0</v>
      </c>
      <c r="I178" s="0" t="n">
        <f aca="false">C178-G178</f>
        <v>38</v>
      </c>
      <c r="J178" s="0" t="n">
        <f aca="false">D178-H178</f>
        <v>840</v>
      </c>
      <c r="K178" s="0" t="n">
        <f aca="false">IF(I178&lt;40,3*32,IF(I178&lt;=100,32,0))</f>
        <v>96</v>
      </c>
      <c r="L178" s="0" t="n">
        <f aca="false">IF(OR(B178=1,B178=3),28,0)</f>
        <v>0</v>
      </c>
    </row>
    <row r="179" customFormat="false" ht="12.8" hidden="false" customHeight="false" outlineLevel="0" collapsed="false">
      <c r="A179" s="1" t="n">
        <f aca="false">A178+1</f>
        <v>41509</v>
      </c>
      <c r="B179" s="0" t="n">
        <f aca="false">WEEKDAY(A179)</f>
        <v>6</v>
      </c>
      <c r="C179" s="0" t="n">
        <f aca="false">I178+K178</f>
        <v>134</v>
      </c>
      <c r="D179" s="0" t="n">
        <f aca="false">J178+L178</f>
        <v>840</v>
      </c>
      <c r="E179" s="0" t="n">
        <f aca="false">E178+G178</f>
        <v>10350</v>
      </c>
      <c r="F179" s="0" t="n">
        <f aca="false">F178+H178</f>
        <v>760</v>
      </c>
      <c r="G179" s="0" t="n">
        <f aca="false">IF(OR(B179=1,B179=2,B179=3,B179=4,B179=5),IF(C179&gt;=20 * 4.5,4.5 * 20, 4.5 * 10),0)</f>
        <v>0</v>
      </c>
      <c r="H179" s="0" t="n">
        <f aca="false">IF(OR(B179=1,B179=2,B179=3,B179=4,B179=5),IF(C179&gt;=20 * 4.5,0, 3.8 * 10),0)</f>
        <v>0</v>
      </c>
      <c r="I179" s="0" t="n">
        <f aca="false">C179-G179</f>
        <v>134</v>
      </c>
      <c r="J179" s="0" t="n">
        <f aca="false">D179-H179</f>
        <v>840</v>
      </c>
      <c r="K179" s="0" t="n">
        <f aca="false">IF(I179&lt;40,3*32,IF(I179&lt;=100,32,0))</f>
        <v>0</v>
      </c>
      <c r="L179" s="0" t="n">
        <f aca="false">IF(OR(B179=1,B179=3),28,0)</f>
        <v>0</v>
      </c>
    </row>
    <row r="180" customFormat="false" ht="12.8" hidden="false" customHeight="false" outlineLevel="0" collapsed="false">
      <c r="A180" s="1" t="n">
        <f aca="false">A179+1</f>
        <v>41510</v>
      </c>
      <c r="B180" s="0" t="n">
        <f aca="false">WEEKDAY(A180)</f>
        <v>7</v>
      </c>
      <c r="C180" s="0" t="n">
        <f aca="false">I179+K179</f>
        <v>134</v>
      </c>
      <c r="D180" s="0" t="n">
        <f aca="false">J179+L179</f>
        <v>840</v>
      </c>
      <c r="E180" s="0" t="n">
        <f aca="false">E179+G179</f>
        <v>10350</v>
      </c>
      <c r="F180" s="0" t="n">
        <f aca="false">F179+H179</f>
        <v>760</v>
      </c>
      <c r="G180" s="0" t="n">
        <f aca="false">IF(OR(B180=1,B180=2,B180=3,B180=4,B180=5),IF(C180&gt;=20 * 4.5,4.5 * 20, 4.5 * 10),0)</f>
        <v>0</v>
      </c>
      <c r="H180" s="0" t="n">
        <f aca="false">IF(OR(B180=1,B180=2,B180=3,B180=4,B180=5),IF(C180&gt;=20 * 4.5,0, 3.8 * 10),0)</f>
        <v>0</v>
      </c>
      <c r="I180" s="0" t="n">
        <f aca="false">C180-G180</f>
        <v>134</v>
      </c>
      <c r="J180" s="0" t="n">
        <f aca="false">D180-H180</f>
        <v>840</v>
      </c>
      <c r="K180" s="0" t="n">
        <f aca="false">IF(I180&lt;40,3*32,IF(I180&lt;=100,32,0))</f>
        <v>0</v>
      </c>
      <c r="L180" s="0" t="n">
        <f aca="false">IF(OR(B180=1,B180=3),28,0)</f>
        <v>0</v>
      </c>
    </row>
    <row r="181" customFormat="false" ht="12.8" hidden="false" customHeight="false" outlineLevel="0" collapsed="false">
      <c r="A181" s="1" t="n">
        <f aca="false">A180+1</f>
        <v>41511</v>
      </c>
      <c r="B181" s="0" t="n">
        <f aca="false">WEEKDAY(A181)</f>
        <v>1</v>
      </c>
      <c r="C181" s="0" t="n">
        <f aca="false">I180+K180</f>
        <v>134</v>
      </c>
      <c r="D181" s="0" t="n">
        <f aca="false">J180+L180</f>
        <v>840</v>
      </c>
      <c r="E181" s="0" t="n">
        <f aca="false">E180+G180</f>
        <v>10350</v>
      </c>
      <c r="F181" s="0" t="n">
        <f aca="false">F180+H180</f>
        <v>760</v>
      </c>
      <c r="G181" s="0" t="n">
        <f aca="false">IF(OR(B181=1,B181=2,B181=3,B181=4,B181=5),IF(C181&gt;=20 * 4.5,4.5 * 20, 4.5 * 10),0)</f>
        <v>90</v>
      </c>
      <c r="H181" s="0" t="n">
        <f aca="false">IF(OR(B181=1,B181=2,B181=3,B181=4,B181=5),IF(C181&gt;=20 * 4.5,0, 3.8 * 10),0)</f>
        <v>0</v>
      </c>
      <c r="I181" s="0" t="n">
        <f aca="false">C181-G181</f>
        <v>44</v>
      </c>
      <c r="J181" s="0" t="n">
        <f aca="false">D181-H181</f>
        <v>840</v>
      </c>
      <c r="K181" s="0" t="n">
        <f aca="false">IF(I181&lt;40,3*32,IF(I181&lt;=100,32,0))</f>
        <v>32</v>
      </c>
      <c r="L181" s="0" t="n">
        <f aca="false">IF(OR(B181=1,B181=3),28,0)</f>
        <v>28</v>
      </c>
    </row>
    <row r="182" customFormat="false" ht="12.8" hidden="false" customHeight="false" outlineLevel="0" collapsed="false">
      <c r="A182" s="1" t="n">
        <f aca="false">A181+1</f>
        <v>41512</v>
      </c>
      <c r="B182" s="0" t="n">
        <f aca="false">WEEKDAY(A182)</f>
        <v>2</v>
      </c>
      <c r="C182" s="0" t="n">
        <f aca="false">I181+K181</f>
        <v>76</v>
      </c>
      <c r="D182" s="0" t="n">
        <f aca="false">J181+L181</f>
        <v>868</v>
      </c>
      <c r="E182" s="0" t="n">
        <f aca="false">E181+G181</f>
        <v>10440</v>
      </c>
      <c r="F182" s="0" t="n">
        <f aca="false">F181+H181</f>
        <v>760</v>
      </c>
      <c r="G182" s="0" t="n">
        <f aca="false">IF(OR(B182=1,B182=2,B182=3,B182=4,B182=5),IF(C182&gt;=20 * 4.5,4.5 * 20, 4.5 * 10),0)</f>
        <v>45</v>
      </c>
      <c r="H182" s="0" t="n">
        <f aca="false">IF(OR(B182=1,B182=2,B182=3,B182=4,B182=5),IF(C182&gt;=20 * 4.5,0, 3.8 * 10),0)</f>
        <v>38</v>
      </c>
      <c r="I182" s="0" t="n">
        <f aca="false">C182-G182</f>
        <v>31</v>
      </c>
      <c r="J182" s="0" t="n">
        <f aca="false">D182-H182</f>
        <v>830</v>
      </c>
      <c r="K182" s="0" t="n">
        <f aca="false">IF(I182&lt;40,3*32,IF(I182&lt;=100,32,0))</f>
        <v>96</v>
      </c>
      <c r="L182" s="0" t="n">
        <f aca="false">IF(OR(B182=1,B182=3),28,0)</f>
        <v>0</v>
      </c>
    </row>
    <row r="183" customFormat="false" ht="12.8" hidden="false" customHeight="false" outlineLevel="0" collapsed="false">
      <c r="A183" s="1" t="n">
        <f aca="false">A182+1</f>
        <v>41513</v>
      </c>
      <c r="B183" s="0" t="n">
        <f aca="false">WEEKDAY(A183)</f>
        <v>3</v>
      </c>
      <c r="C183" s="0" t="n">
        <f aca="false">I182+K182</f>
        <v>127</v>
      </c>
      <c r="D183" s="0" t="n">
        <f aca="false">J182+L182</f>
        <v>830</v>
      </c>
      <c r="E183" s="0" t="n">
        <f aca="false">E182+G182</f>
        <v>10485</v>
      </c>
      <c r="F183" s="0" t="n">
        <f aca="false">F182+H182</f>
        <v>798</v>
      </c>
      <c r="G183" s="0" t="n">
        <f aca="false">IF(OR(B183=1,B183=2,B183=3,B183=4,B183=5),IF(C183&gt;=20 * 4.5,4.5 * 20, 4.5 * 10),0)</f>
        <v>90</v>
      </c>
      <c r="H183" s="0" t="n">
        <f aca="false">IF(OR(B183=1,B183=2,B183=3,B183=4,B183=5),IF(C183&gt;=20 * 4.5,0, 3.8 * 10),0)</f>
        <v>0</v>
      </c>
      <c r="I183" s="0" t="n">
        <f aca="false">C183-G183</f>
        <v>37</v>
      </c>
      <c r="J183" s="0" t="n">
        <f aca="false">D183-H183</f>
        <v>830</v>
      </c>
      <c r="K183" s="0" t="n">
        <f aca="false">IF(I183&lt;40,3*32,IF(I183&lt;=100,32,0))</f>
        <v>96</v>
      </c>
      <c r="L183" s="0" t="n">
        <f aca="false">IF(OR(B183=1,B183=3),28,0)</f>
        <v>28</v>
      </c>
    </row>
    <row r="184" customFormat="false" ht="12.8" hidden="false" customHeight="false" outlineLevel="0" collapsed="false">
      <c r="A184" s="1" t="n">
        <f aca="false">A183+1</f>
        <v>41514</v>
      </c>
      <c r="B184" s="0" t="n">
        <f aca="false">WEEKDAY(A184)</f>
        <v>4</v>
      </c>
      <c r="C184" s="0" t="n">
        <f aca="false">I183+K183</f>
        <v>133</v>
      </c>
      <c r="D184" s="0" t="n">
        <f aca="false">J183+L183</f>
        <v>858</v>
      </c>
      <c r="E184" s="0" t="n">
        <f aca="false">E183+G183</f>
        <v>10575</v>
      </c>
      <c r="F184" s="0" t="n">
        <f aca="false">F183+H183</f>
        <v>798</v>
      </c>
      <c r="G184" s="0" t="n">
        <f aca="false">IF(OR(B184=1,B184=2,B184=3,B184=4,B184=5),IF(C184&gt;=20 * 4.5,4.5 * 20, 4.5 * 10),0)</f>
        <v>90</v>
      </c>
      <c r="H184" s="0" t="n">
        <f aca="false">IF(OR(B184=1,B184=2,B184=3,B184=4,B184=5),IF(C184&gt;=20 * 4.5,0, 3.8 * 10),0)</f>
        <v>0</v>
      </c>
      <c r="I184" s="0" t="n">
        <f aca="false">C184-G184</f>
        <v>43</v>
      </c>
      <c r="J184" s="0" t="n">
        <f aca="false">D184-H184</f>
        <v>858</v>
      </c>
      <c r="K184" s="0" t="n">
        <f aca="false">IF(I184&lt;40,3*32,IF(I184&lt;=100,32,0))</f>
        <v>32</v>
      </c>
      <c r="L184" s="0" t="n">
        <f aca="false">IF(OR(B184=1,B184=3),28,0)</f>
        <v>0</v>
      </c>
    </row>
    <row r="185" customFormat="false" ht="12.8" hidden="false" customHeight="false" outlineLevel="0" collapsed="false">
      <c r="A185" s="1" t="n">
        <f aca="false">A184+1</f>
        <v>41515</v>
      </c>
      <c r="B185" s="0" t="n">
        <f aca="false">WEEKDAY(A185)</f>
        <v>5</v>
      </c>
      <c r="C185" s="0" t="n">
        <f aca="false">I184+K184</f>
        <v>75</v>
      </c>
      <c r="D185" s="0" t="n">
        <f aca="false">J184+L184</f>
        <v>858</v>
      </c>
      <c r="E185" s="0" t="n">
        <f aca="false">E184+G184</f>
        <v>10665</v>
      </c>
      <c r="F185" s="0" t="n">
        <f aca="false">F184+H184</f>
        <v>798</v>
      </c>
      <c r="G185" s="0" t="n">
        <f aca="false">IF(OR(B185=1,B185=2,B185=3,B185=4,B185=5),IF(C185&gt;=20 * 4.5,4.5 * 20, 4.5 * 10),0)</f>
        <v>45</v>
      </c>
      <c r="H185" s="0" t="n">
        <f aca="false">IF(OR(B185=1,B185=2,B185=3,B185=4,B185=5),IF(C185&gt;=20 * 4.5,0, 3.8 * 10),0)</f>
        <v>38</v>
      </c>
      <c r="I185" s="0" t="n">
        <f aca="false">C185-G185</f>
        <v>30</v>
      </c>
      <c r="J185" s="0" t="n">
        <f aca="false">D185-H185</f>
        <v>820</v>
      </c>
      <c r="K185" s="0" t="n">
        <f aca="false">IF(I185&lt;40,3*32,IF(I185&lt;=100,32,0))</f>
        <v>96</v>
      </c>
      <c r="L185" s="0" t="n">
        <f aca="false">IF(OR(B185=1,B185=3),28,0)</f>
        <v>0</v>
      </c>
    </row>
    <row r="186" customFormat="false" ht="12.8" hidden="false" customHeight="false" outlineLevel="0" collapsed="false">
      <c r="A186" s="1" t="n">
        <f aca="false">A185+1</f>
        <v>41516</v>
      </c>
      <c r="B186" s="0" t="n">
        <f aca="false">WEEKDAY(A186)</f>
        <v>6</v>
      </c>
      <c r="C186" s="0" t="n">
        <f aca="false">I185+K185</f>
        <v>126</v>
      </c>
      <c r="D186" s="0" t="n">
        <f aca="false">J185+L185</f>
        <v>820</v>
      </c>
      <c r="E186" s="0" t="n">
        <f aca="false">E185+G185</f>
        <v>10710</v>
      </c>
      <c r="F186" s="0" t="n">
        <f aca="false">F185+H185</f>
        <v>836</v>
      </c>
      <c r="G186" s="0" t="n">
        <f aca="false">IF(OR(B186=1,B186=2,B186=3,B186=4,B186=5),IF(C186&gt;=20 * 4.5,4.5 * 20, 4.5 * 10),0)</f>
        <v>0</v>
      </c>
      <c r="H186" s="0" t="n">
        <f aca="false">IF(OR(B186=1,B186=2,B186=3,B186=4,B186=5),IF(C186&gt;=20 * 4.5,0, 3.8 * 10),0)</f>
        <v>0</v>
      </c>
      <c r="I186" s="0" t="n">
        <f aca="false">C186-G186</f>
        <v>126</v>
      </c>
      <c r="J186" s="0" t="n">
        <f aca="false">D186-H186</f>
        <v>820</v>
      </c>
      <c r="K186" s="0" t="n">
        <f aca="false">IF(I186&lt;40,3*32,IF(I186&lt;=100,32,0))</f>
        <v>0</v>
      </c>
      <c r="L186" s="0" t="n">
        <f aca="false">IF(OR(B186=1,B186=3),28,0)</f>
        <v>0</v>
      </c>
    </row>
    <row r="187" customFormat="false" ht="12.8" hidden="false" customHeight="false" outlineLevel="0" collapsed="false">
      <c r="A187" s="1" t="n">
        <f aca="false">A186+1</f>
        <v>41517</v>
      </c>
      <c r="B187" s="0" t="n">
        <f aca="false">WEEKDAY(A187)</f>
        <v>7</v>
      </c>
      <c r="C187" s="0" t="n">
        <f aca="false">I186+K186</f>
        <v>126</v>
      </c>
      <c r="D187" s="0" t="n">
        <f aca="false">J186+L186</f>
        <v>820</v>
      </c>
      <c r="E187" s="0" t="n">
        <f aca="false">E186+G186</f>
        <v>10710</v>
      </c>
      <c r="F187" s="0" t="n">
        <f aca="false">F186+H186</f>
        <v>836</v>
      </c>
      <c r="G187" s="0" t="n">
        <f aca="false">IF(OR(B187=1,B187=2,B187=3,B187=4,B187=5),IF(C187&gt;=20 * 4.5,4.5 * 20, 4.5 * 10),0)</f>
        <v>0</v>
      </c>
      <c r="H187" s="0" t="n">
        <f aca="false">IF(OR(B187=1,B187=2,B187=3,B187=4,B187=5),IF(C187&gt;=20 * 4.5,0, 3.8 * 10),0)</f>
        <v>0</v>
      </c>
      <c r="I187" s="0" t="n">
        <f aca="false">C187-G187</f>
        <v>126</v>
      </c>
      <c r="J187" s="0" t="n">
        <f aca="false">D187-H187</f>
        <v>820</v>
      </c>
      <c r="K187" s="0" t="n">
        <f aca="false">IF(I187&lt;40,3*32,IF(I187&lt;=100,32,0))</f>
        <v>0</v>
      </c>
      <c r="L187" s="0" t="n">
        <f aca="false">IF(OR(B187=1,B187=3),28,0)</f>
        <v>0</v>
      </c>
    </row>
    <row r="188" customFormat="false" ht="12.8" hidden="false" customHeight="false" outlineLevel="0" collapsed="false">
      <c r="A188" s="1" t="n">
        <f aca="false">A187+1</f>
        <v>41518</v>
      </c>
      <c r="B188" s="0" t="n">
        <f aca="false">WEEKDAY(A188)</f>
        <v>1</v>
      </c>
      <c r="C188" s="0" t="n">
        <f aca="false">I187+K187</f>
        <v>126</v>
      </c>
      <c r="D188" s="0" t="n">
        <f aca="false">J187+L187</f>
        <v>820</v>
      </c>
      <c r="E188" s="0" t="n">
        <f aca="false">E187+G187</f>
        <v>10710</v>
      </c>
      <c r="F188" s="0" t="n">
        <f aca="false">F187+H187</f>
        <v>836</v>
      </c>
      <c r="G188" s="0" t="n">
        <f aca="false">IF(OR(B188=1,B188=2,B188=3,B188=4,B188=5),IF(C188&gt;=20 * 4.5,4.5 * 20, 4.5 * 10),0)</f>
        <v>90</v>
      </c>
      <c r="H188" s="0" t="n">
        <f aca="false">IF(OR(B188=1,B188=2,B188=3,B188=4,B188=5),IF(C188&gt;=20 * 4.5,0, 3.8 * 10),0)</f>
        <v>0</v>
      </c>
      <c r="I188" s="0" t="n">
        <f aca="false">C188-G188</f>
        <v>36</v>
      </c>
      <c r="J188" s="0" t="n">
        <f aca="false">D188-H188</f>
        <v>820</v>
      </c>
      <c r="K188" s="0" t="n">
        <f aca="false">IF(I188&lt;40,3*32,IF(I188&lt;=100,32,0))</f>
        <v>96</v>
      </c>
      <c r="L188" s="0" t="n">
        <f aca="false">IF(OR(B188=1,B188=3),28,0)</f>
        <v>28</v>
      </c>
    </row>
    <row r="189" customFormat="false" ht="12.8" hidden="false" customHeight="false" outlineLevel="0" collapsed="false">
      <c r="A189" s="1" t="n">
        <f aca="false">A188+1</f>
        <v>41519</v>
      </c>
      <c r="B189" s="0" t="n">
        <f aca="false">WEEKDAY(A189)</f>
        <v>2</v>
      </c>
      <c r="C189" s="0" t="n">
        <f aca="false">I188+K188</f>
        <v>132</v>
      </c>
      <c r="D189" s="0" t="n">
        <f aca="false">J188+L188</f>
        <v>848</v>
      </c>
      <c r="E189" s="0" t="n">
        <f aca="false">E188+G188</f>
        <v>10800</v>
      </c>
      <c r="F189" s="0" t="n">
        <f aca="false">F188+H188</f>
        <v>836</v>
      </c>
      <c r="G189" s="0" t="n">
        <f aca="false">IF(OR(B189=1,B189=2,B189=3,B189=4,B189=5),IF(C189&gt;=20 * 4.5,4.5 * 20, 4.5 * 10),0)</f>
        <v>90</v>
      </c>
      <c r="H189" s="0" t="n">
        <f aca="false">IF(OR(B189=1,B189=2,B189=3,B189=4,B189=5),IF(C189&gt;=20 * 4.5,0, 3.8 * 10),0)</f>
        <v>0</v>
      </c>
      <c r="I189" s="0" t="n">
        <f aca="false">C189-G189</f>
        <v>42</v>
      </c>
      <c r="J189" s="0" t="n">
        <f aca="false">D189-H189</f>
        <v>848</v>
      </c>
      <c r="K189" s="0" t="n">
        <f aca="false">IF(I189&lt;40,3*32,IF(I189&lt;=100,32,0))</f>
        <v>32</v>
      </c>
      <c r="L189" s="0" t="n">
        <f aca="false">IF(OR(B189=1,B189=3),28,0)</f>
        <v>0</v>
      </c>
    </row>
    <row r="190" customFormat="false" ht="12.8" hidden="false" customHeight="false" outlineLevel="0" collapsed="false">
      <c r="A190" s="1" t="n">
        <f aca="false">A189+1</f>
        <v>41520</v>
      </c>
      <c r="B190" s="0" t="n">
        <f aca="false">WEEKDAY(A190)</f>
        <v>3</v>
      </c>
      <c r="C190" s="0" t="n">
        <f aca="false">I189+K189</f>
        <v>74</v>
      </c>
      <c r="D190" s="0" t="n">
        <f aca="false">J189+L189</f>
        <v>848</v>
      </c>
      <c r="E190" s="0" t="n">
        <f aca="false">E189+G189</f>
        <v>10890</v>
      </c>
      <c r="F190" s="0" t="n">
        <f aca="false">F189+H189</f>
        <v>836</v>
      </c>
      <c r="G190" s="0" t="n">
        <f aca="false">IF(OR(B190=1,B190=2,B190=3,B190=4,B190=5),IF(C190&gt;=20 * 4.5,4.5 * 20, 4.5 * 10),0)</f>
        <v>45</v>
      </c>
      <c r="H190" s="0" t="n">
        <f aca="false">IF(OR(B190=1,B190=2,B190=3,B190=4,B190=5),IF(C190&gt;=20 * 4.5,0, 3.8 * 10),0)</f>
        <v>38</v>
      </c>
      <c r="I190" s="0" t="n">
        <f aca="false">C190-G190</f>
        <v>29</v>
      </c>
      <c r="J190" s="0" t="n">
        <f aca="false">D190-H190</f>
        <v>810</v>
      </c>
      <c r="K190" s="0" t="n">
        <f aca="false">IF(I190&lt;40,3*32,IF(I190&lt;=100,32,0))</f>
        <v>96</v>
      </c>
      <c r="L190" s="0" t="n">
        <f aca="false">IF(OR(B190=1,B190=3),28,0)</f>
        <v>28</v>
      </c>
    </row>
    <row r="191" customFormat="false" ht="12.8" hidden="false" customHeight="false" outlineLevel="0" collapsed="false">
      <c r="A191" s="1" t="n">
        <f aca="false">A190+1</f>
        <v>41521</v>
      </c>
      <c r="B191" s="0" t="n">
        <f aca="false">WEEKDAY(A191)</f>
        <v>4</v>
      </c>
      <c r="C191" s="0" t="n">
        <f aca="false">I190+K190</f>
        <v>125</v>
      </c>
      <c r="D191" s="0" t="n">
        <f aca="false">J190+L190</f>
        <v>838</v>
      </c>
      <c r="E191" s="0" t="n">
        <f aca="false">E190+G190</f>
        <v>10935</v>
      </c>
      <c r="F191" s="0" t="n">
        <f aca="false">F190+H190</f>
        <v>874</v>
      </c>
      <c r="G191" s="0" t="n">
        <f aca="false">IF(OR(B191=1,B191=2,B191=3,B191=4,B191=5),IF(C191&gt;=20 * 4.5,4.5 * 20, 4.5 * 10),0)</f>
        <v>90</v>
      </c>
      <c r="H191" s="0" t="n">
        <f aca="false">IF(OR(B191=1,B191=2,B191=3,B191=4,B191=5),IF(C191&gt;=20 * 4.5,0, 3.8 * 10),0)</f>
        <v>0</v>
      </c>
      <c r="I191" s="0" t="n">
        <f aca="false">C191-G191</f>
        <v>35</v>
      </c>
      <c r="J191" s="0" t="n">
        <f aca="false">D191-H191</f>
        <v>838</v>
      </c>
      <c r="K191" s="0" t="n">
        <f aca="false">IF(I191&lt;40,3*32,IF(I191&lt;=100,32,0))</f>
        <v>96</v>
      </c>
      <c r="L191" s="0" t="n">
        <f aca="false">IF(OR(B191=1,B191=3),28,0)</f>
        <v>0</v>
      </c>
    </row>
    <row r="192" customFormat="false" ht="12.8" hidden="false" customHeight="false" outlineLevel="0" collapsed="false">
      <c r="A192" s="1" t="n">
        <f aca="false">A191+1</f>
        <v>41522</v>
      </c>
      <c r="B192" s="0" t="n">
        <f aca="false">WEEKDAY(A192)</f>
        <v>5</v>
      </c>
      <c r="C192" s="0" t="n">
        <f aca="false">I191+K191</f>
        <v>131</v>
      </c>
      <c r="D192" s="0" t="n">
        <f aca="false">J191+L191</f>
        <v>838</v>
      </c>
      <c r="E192" s="0" t="n">
        <f aca="false">E191+G191</f>
        <v>11025</v>
      </c>
      <c r="F192" s="0" t="n">
        <f aca="false">F191+H191</f>
        <v>874</v>
      </c>
      <c r="G192" s="0" t="n">
        <f aca="false">IF(OR(B192=1,B192=2,B192=3,B192=4,B192=5),IF(C192&gt;=20 * 4.5,4.5 * 20, 4.5 * 10),0)</f>
        <v>90</v>
      </c>
      <c r="H192" s="0" t="n">
        <f aca="false">IF(OR(B192=1,B192=2,B192=3,B192=4,B192=5),IF(C192&gt;=20 * 4.5,0, 3.8 * 10),0)</f>
        <v>0</v>
      </c>
      <c r="I192" s="0" t="n">
        <f aca="false">C192-G192</f>
        <v>41</v>
      </c>
      <c r="J192" s="0" t="n">
        <f aca="false">D192-H192</f>
        <v>838</v>
      </c>
      <c r="K192" s="0" t="n">
        <f aca="false">IF(I192&lt;40,3*32,IF(I192&lt;=100,32,0))</f>
        <v>32</v>
      </c>
      <c r="L192" s="0" t="n">
        <f aca="false">IF(OR(B192=1,B192=3),28,0)</f>
        <v>0</v>
      </c>
    </row>
    <row r="193" customFormat="false" ht="12.8" hidden="false" customHeight="false" outlineLevel="0" collapsed="false">
      <c r="A193" s="1" t="n">
        <f aca="false">A192+1</f>
        <v>41523</v>
      </c>
      <c r="B193" s="0" t="n">
        <f aca="false">WEEKDAY(A193)</f>
        <v>6</v>
      </c>
      <c r="C193" s="0" t="n">
        <f aca="false">I192+K192</f>
        <v>73</v>
      </c>
      <c r="D193" s="0" t="n">
        <f aca="false">J192+L192</f>
        <v>838</v>
      </c>
      <c r="E193" s="0" t="n">
        <f aca="false">E192+G192</f>
        <v>11115</v>
      </c>
      <c r="F193" s="0" t="n">
        <f aca="false">F192+H192</f>
        <v>874</v>
      </c>
      <c r="G193" s="0" t="n">
        <f aca="false">IF(OR(B193=1,B193=2,B193=3,B193=4,B193=5),IF(C193&gt;=20 * 4.5,4.5 * 20, 4.5 * 10),0)</f>
        <v>0</v>
      </c>
      <c r="H193" s="0" t="n">
        <f aca="false">IF(OR(B193=1,B193=2,B193=3,B193=4,B193=5),IF(C193&gt;=20 * 4.5,0, 3.8 * 10),0)</f>
        <v>0</v>
      </c>
      <c r="I193" s="0" t="n">
        <f aca="false">C193-G193</f>
        <v>73</v>
      </c>
      <c r="J193" s="0" t="n">
        <f aca="false">D193-H193</f>
        <v>838</v>
      </c>
      <c r="K193" s="0" t="n">
        <f aca="false">IF(I193&lt;40,3*32,IF(I193&lt;=100,32,0))</f>
        <v>32</v>
      </c>
      <c r="L193" s="0" t="n">
        <f aca="false">IF(OR(B193=1,B193=3),28,0)</f>
        <v>0</v>
      </c>
    </row>
    <row r="194" customFormat="false" ht="12.8" hidden="false" customHeight="false" outlineLevel="0" collapsed="false">
      <c r="A194" s="1" t="n">
        <f aca="false">A193+1</f>
        <v>41524</v>
      </c>
      <c r="B194" s="0" t="n">
        <f aca="false">WEEKDAY(A194)</f>
        <v>7</v>
      </c>
      <c r="C194" s="0" t="n">
        <f aca="false">I193+K193</f>
        <v>105</v>
      </c>
      <c r="D194" s="0" t="n">
        <f aca="false">J193+L193</f>
        <v>838</v>
      </c>
      <c r="E194" s="0" t="n">
        <f aca="false">E193+G193</f>
        <v>11115</v>
      </c>
      <c r="F194" s="0" t="n">
        <f aca="false">F193+H193</f>
        <v>874</v>
      </c>
      <c r="G194" s="0" t="n">
        <f aca="false">IF(OR(B194=1,B194=2,B194=3,B194=4,B194=5),IF(C194&gt;=20 * 4.5,4.5 * 20, 4.5 * 10),0)</f>
        <v>0</v>
      </c>
      <c r="H194" s="0" t="n">
        <f aca="false">IF(OR(B194=1,B194=2,B194=3,B194=4,B194=5),IF(C194&gt;=20 * 4.5,0, 3.8 * 10),0)</f>
        <v>0</v>
      </c>
      <c r="I194" s="0" t="n">
        <f aca="false">C194-G194</f>
        <v>105</v>
      </c>
      <c r="J194" s="0" t="n">
        <f aca="false">D194-H194</f>
        <v>838</v>
      </c>
      <c r="K194" s="0" t="n">
        <f aca="false">IF(I194&lt;40,3*32,IF(I194&lt;=100,32,0))</f>
        <v>0</v>
      </c>
      <c r="L194" s="0" t="n">
        <f aca="false">IF(OR(B194=1,B194=3),28,0)</f>
        <v>0</v>
      </c>
    </row>
    <row r="195" customFormat="false" ht="12.8" hidden="false" customHeight="false" outlineLevel="0" collapsed="false">
      <c r="A195" s="1" t="n">
        <f aca="false">A194+1</f>
        <v>41525</v>
      </c>
      <c r="B195" s="0" t="n">
        <f aca="false">WEEKDAY(A195)</f>
        <v>1</v>
      </c>
      <c r="C195" s="0" t="n">
        <f aca="false">I194+K194</f>
        <v>105</v>
      </c>
      <c r="D195" s="0" t="n">
        <f aca="false">J194+L194</f>
        <v>838</v>
      </c>
      <c r="E195" s="0" t="n">
        <f aca="false">E194+G194</f>
        <v>11115</v>
      </c>
      <c r="F195" s="0" t="n">
        <f aca="false">F194+H194</f>
        <v>874</v>
      </c>
      <c r="G195" s="0" t="n">
        <f aca="false">IF(OR(B195=1,B195=2,B195=3,B195=4,B195=5),IF(C195&gt;=20 * 4.5,4.5 * 20, 4.5 * 10),0)</f>
        <v>90</v>
      </c>
      <c r="H195" s="0" t="n">
        <f aca="false">IF(OR(B195=1,B195=2,B195=3,B195=4,B195=5),IF(C195&gt;=20 * 4.5,0, 3.8 * 10),0)</f>
        <v>0</v>
      </c>
      <c r="I195" s="0" t="n">
        <f aca="false">C195-G195</f>
        <v>15</v>
      </c>
      <c r="J195" s="0" t="n">
        <f aca="false">D195-H195</f>
        <v>838</v>
      </c>
      <c r="K195" s="0" t="n">
        <f aca="false">IF(I195&lt;40,3*32,IF(I195&lt;=100,32,0))</f>
        <v>96</v>
      </c>
      <c r="L195" s="0" t="n">
        <f aca="false">IF(OR(B195=1,B195=3),28,0)</f>
        <v>28</v>
      </c>
    </row>
    <row r="196" customFormat="false" ht="12.8" hidden="false" customHeight="false" outlineLevel="0" collapsed="false">
      <c r="A196" s="1" t="n">
        <f aca="false">A195+1</f>
        <v>41526</v>
      </c>
      <c r="B196" s="0" t="n">
        <f aca="false">WEEKDAY(A196)</f>
        <v>2</v>
      </c>
      <c r="C196" s="0" t="n">
        <f aca="false">I195+K195</f>
        <v>111</v>
      </c>
      <c r="D196" s="0" t="n">
        <f aca="false">J195+L195</f>
        <v>866</v>
      </c>
      <c r="E196" s="0" t="n">
        <f aca="false">E195+G195</f>
        <v>11205</v>
      </c>
      <c r="F196" s="0" t="n">
        <f aca="false">F195+H195</f>
        <v>874</v>
      </c>
      <c r="G196" s="0" t="n">
        <f aca="false">IF(OR(B196=1,B196=2,B196=3,B196=4,B196=5),IF(C196&gt;=20 * 4.5,4.5 * 20, 4.5 * 10),0)</f>
        <v>90</v>
      </c>
      <c r="H196" s="0" t="n">
        <f aca="false">IF(OR(B196=1,B196=2,B196=3,B196=4,B196=5),IF(C196&gt;=20 * 4.5,0, 3.8 * 10),0)</f>
        <v>0</v>
      </c>
      <c r="I196" s="0" t="n">
        <f aca="false">C196-G196</f>
        <v>21</v>
      </c>
      <c r="J196" s="0" t="n">
        <f aca="false">D196-H196</f>
        <v>866</v>
      </c>
      <c r="K196" s="0" t="n">
        <f aca="false">IF(I196&lt;40,3*32,IF(I196&lt;=100,32,0))</f>
        <v>96</v>
      </c>
      <c r="L196" s="0" t="n">
        <f aca="false">IF(OR(B196=1,B196=3),28,0)</f>
        <v>0</v>
      </c>
    </row>
    <row r="197" customFormat="false" ht="12.8" hidden="false" customHeight="false" outlineLevel="0" collapsed="false">
      <c r="A197" s="1" t="n">
        <f aca="false">A196+1</f>
        <v>41527</v>
      </c>
      <c r="B197" s="0" t="n">
        <f aca="false">WEEKDAY(A197)</f>
        <v>3</v>
      </c>
      <c r="C197" s="0" t="n">
        <f aca="false">I196+K196</f>
        <v>117</v>
      </c>
      <c r="D197" s="0" t="n">
        <f aca="false">J196+L196</f>
        <v>866</v>
      </c>
      <c r="E197" s="0" t="n">
        <f aca="false">E196+G196</f>
        <v>11295</v>
      </c>
      <c r="F197" s="0" t="n">
        <f aca="false">F196+H196</f>
        <v>874</v>
      </c>
      <c r="G197" s="0" t="n">
        <f aca="false">IF(OR(B197=1,B197=2,B197=3,B197=4,B197=5),IF(C197&gt;=20 * 4.5,4.5 * 20, 4.5 * 10),0)</f>
        <v>90</v>
      </c>
      <c r="H197" s="0" t="n">
        <f aca="false">IF(OR(B197=1,B197=2,B197=3,B197=4,B197=5),IF(C197&gt;=20 * 4.5,0, 3.8 * 10),0)</f>
        <v>0</v>
      </c>
      <c r="I197" s="0" t="n">
        <f aca="false">C197-G197</f>
        <v>27</v>
      </c>
      <c r="J197" s="0" t="n">
        <f aca="false">D197-H197</f>
        <v>866</v>
      </c>
      <c r="K197" s="0" t="n">
        <f aca="false">IF(I197&lt;40,3*32,IF(I197&lt;=100,32,0))</f>
        <v>96</v>
      </c>
      <c r="L197" s="0" t="n">
        <f aca="false">IF(OR(B197=1,B197=3),28,0)</f>
        <v>28</v>
      </c>
    </row>
    <row r="198" customFormat="false" ht="12.8" hidden="false" customHeight="false" outlineLevel="0" collapsed="false">
      <c r="A198" s="1" t="n">
        <f aca="false">A197+1</f>
        <v>41528</v>
      </c>
      <c r="B198" s="0" t="n">
        <f aca="false">WEEKDAY(A198)</f>
        <v>4</v>
      </c>
      <c r="C198" s="0" t="n">
        <f aca="false">I197+K197</f>
        <v>123</v>
      </c>
      <c r="D198" s="0" t="n">
        <f aca="false">J197+L197</f>
        <v>894</v>
      </c>
      <c r="E198" s="0" t="n">
        <f aca="false">E197+G197</f>
        <v>11385</v>
      </c>
      <c r="F198" s="0" t="n">
        <f aca="false">F197+H197</f>
        <v>874</v>
      </c>
      <c r="G198" s="0" t="n">
        <f aca="false">IF(OR(B198=1,B198=2,B198=3,B198=4,B198=5),IF(C198&gt;=20 * 4.5,4.5 * 20, 4.5 * 10),0)</f>
        <v>90</v>
      </c>
      <c r="H198" s="0" t="n">
        <f aca="false">IF(OR(B198=1,B198=2,B198=3,B198=4,B198=5),IF(C198&gt;=20 * 4.5,0, 3.8 * 10),0)</f>
        <v>0</v>
      </c>
      <c r="I198" s="0" t="n">
        <f aca="false">C198-G198</f>
        <v>33</v>
      </c>
      <c r="J198" s="0" t="n">
        <f aca="false">D198-H198</f>
        <v>894</v>
      </c>
      <c r="K198" s="0" t="n">
        <f aca="false">IF(I198&lt;40,3*32,IF(I198&lt;=100,32,0))</f>
        <v>96</v>
      </c>
      <c r="L198" s="0" t="n">
        <f aca="false">IF(OR(B198=1,B198=3),28,0)</f>
        <v>0</v>
      </c>
    </row>
    <row r="199" customFormat="false" ht="12.8" hidden="false" customHeight="false" outlineLevel="0" collapsed="false">
      <c r="A199" s="1" t="n">
        <f aca="false">A198+1</f>
        <v>41529</v>
      </c>
      <c r="B199" s="0" t="n">
        <f aca="false">WEEKDAY(A199)</f>
        <v>5</v>
      </c>
      <c r="C199" s="0" t="n">
        <f aca="false">I198+K198</f>
        <v>129</v>
      </c>
      <c r="D199" s="0" t="n">
        <f aca="false">J198+L198</f>
        <v>894</v>
      </c>
      <c r="E199" s="0" t="n">
        <f aca="false">E198+G198</f>
        <v>11475</v>
      </c>
      <c r="F199" s="0" t="n">
        <f aca="false">F198+H198</f>
        <v>874</v>
      </c>
      <c r="G199" s="0" t="n">
        <f aca="false">IF(OR(B199=1,B199=2,B199=3,B199=4,B199=5),IF(C199&gt;=20 * 4.5,4.5 * 20, 4.5 * 10),0)</f>
        <v>90</v>
      </c>
      <c r="H199" s="0" t="n">
        <f aca="false">IF(OR(B199=1,B199=2,B199=3,B199=4,B199=5),IF(C199&gt;=20 * 4.5,0, 3.8 * 10),0)</f>
        <v>0</v>
      </c>
      <c r="I199" s="0" t="n">
        <f aca="false">C199-G199</f>
        <v>39</v>
      </c>
      <c r="J199" s="0" t="n">
        <f aca="false">D199-H199</f>
        <v>894</v>
      </c>
      <c r="K199" s="0" t="n">
        <f aca="false">IF(I199&lt;40,3*32,IF(I199&lt;=100,32,0))</f>
        <v>96</v>
      </c>
      <c r="L199" s="0" t="n">
        <f aca="false">IF(OR(B199=1,B199=3),28,0)</f>
        <v>0</v>
      </c>
    </row>
    <row r="200" customFormat="false" ht="12.8" hidden="false" customHeight="false" outlineLevel="0" collapsed="false">
      <c r="A200" s="1" t="n">
        <f aca="false">A199+1</f>
        <v>41530</v>
      </c>
      <c r="B200" s="0" t="n">
        <f aca="false">WEEKDAY(A200)</f>
        <v>6</v>
      </c>
      <c r="C200" s="0" t="n">
        <f aca="false">I199+K199</f>
        <v>135</v>
      </c>
      <c r="D200" s="0" t="n">
        <f aca="false">J199+L199</f>
        <v>894</v>
      </c>
      <c r="E200" s="0" t="n">
        <f aca="false">E199+G199</f>
        <v>11565</v>
      </c>
      <c r="F200" s="0" t="n">
        <f aca="false">F199+H199</f>
        <v>874</v>
      </c>
      <c r="G200" s="0" t="n">
        <f aca="false">IF(OR(B200=1,B200=2,B200=3,B200=4,B200=5),IF(C200&gt;=20 * 4.5,4.5 * 20, 4.5 * 10),0)</f>
        <v>0</v>
      </c>
      <c r="H200" s="0" t="n">
        <f aca="false">IF(OR(B200=1,B200=2,B200=3,B200=4,B200=5),IF(C200&gt;=20 * 4.5,0, 3.8 * 10),0)</f>
        <v>0</v>
      </c>
      <c r="I200" s="0" t="n">
        <f aca="false">C200-G200</f>
        <v>135</v>
      </c>
      <c r="J200" s="0" t="n">
        <f aca="false">D200-H200</f>
        <v>894</v>
      </c>
      <c r="K200" s="0" t="n">
        <f aca="false">IF(I200&lt;40,3*32,IF(I200&lt;=100,32,0))</f>
        <v>0</v>
      </c>
      <c r="L200" s="0" t="n">
        <f aca="false">IF(OR(B200=1,B200=3),28,0)</f>
        <v>0</v>
      </c>
    </row>
    <row r="201" customFormat="false" ht="12.8" hidden="false" customHeight="false" outlineLevel="0" collapsed="false">
      <c r="A201" s="1" t="n">
        <f aca="false">A200+1</f>
        <v>41531</v>
      </c>
      <c r="B201" s="0" t="n">
        <f aca="false">WEEKDAY(A201)</f>
        <v>7</v>
      </c>
      <c r="C201" s="0" t="n">
        <f aca="false">I200+K200</f>
        <v>135</v>
      </c>
      <c r="D201" s="0" t="n">
        <f aca="false">J200+L200</f>
        <v>894</v>
      </c>
      <c r="E201" s="0" t="n">
        <f aca="false">E200+G200</f>
        <v>11565</v>
      </c>
      <c r="F201" s="0" t="n">
        <f aca="false">F200+H200</f>
        <v>874</v>
      </c>
      <c r="G201" s="0" t="n">
        <f aca="false">IF(OR(B201=1,B201=2,B201=3,B201=4,B201=5),IF(C201&gt;=20 * 4.5,4.5 * 20, 4.5 * 10),0)</f>
        <v>0</v>
      </c>
      <c r="H201" s="0" t="n">
        <f aca="false">IF(OR(B201=1,B201=2,B201=3,B201=4,B201=5),IF(C201&gt;=20 * 4.5,0, 3.8 * 10),0)</f>
        <v>0</v>
      </c>
      <c r="I201" s="0" t="n">
        <f aca="false">C201-G201</f>
        <v>135</v>
      </c>
      <c r="J201" s="0" t="n">
        <f aca="false">D201-H201</f>
        <v>894</v>
      </c>
      <c r="K201" s="0" t="n">
        <f aca="false">IF(I201&lt;40,3*32,IF(I201&lt;=100,32,0))</f>
        <v>0</v>
      </c>
      <c r="L201" s="0" t="n">
        <f aca="false">IF(OR(B201=1,B201=3),28,0)</f>
        <v>0</v>
      </c>
    </row>
    <row r="202" customFormat="false" ht="12.8" hidden="false" customHeight="false" outlineLevel="0" collapsed="false">
      <c r="A202" s="1" t="n">
        <f aca="false">A201+1</f>
        <v>41532</v>
      </c>
      <c r="B202" s="0" t="n">
        <f aca="false">WEEKDAY(A202)</f>
        <v>1</v>
      </c>
      <c r="C202" s="0" t="n">
        <f aca="false">I201+K201</f>
        <v>135</v>
      </c>
      <c r="D202" s="0" t="n">
        <f aca="false">J201+L201</f>
        <v>894</v>
      </c>
      <c r="E202" s="0" t="n">
        <f aca="false">E201+G201</f>
        <v>11565</v>
      </c>
      <c r="F202" s="0" t="n">
        <f aca="false">F201+H201</f>
        <v>874</v>
      </c>
      <c r="G202" s="0" t="n">
        <f aca="false">IF(OR(B202=1,B202=2,B202=3,B202=4,B202=5),IF(C202&gt;=20 * 4.5,4.5 * 20, 4.5 * 10),0)</f>
        <v>90</v>
      </c>
      <c r="H202" s="0" t="n">
        <f aca="false">IF(OR(B202=1,B202=2,B202=3,B202=4,B202=5),IF(C202&gt;=20 * 4.5,0, 3.8 * 10),0)</f>
        <v>0</v>
      </c>
      <c r="I202" s="0" t="n">
        <f aca="false">C202-G202</f>
        <v>45</v>
      </c>
      <c r="J202" s="0" t="n">
        <f aca="false">D202-H202</f>
        <v>894</v>
      </c>
      <c r="K202" s="0" t="n">
        <f aca="false">IF(I202&lt;40,3*32,IF(I202&lt;=100,32,0))</f>
        <v>32</v>
      </c>
      <c r="L202" s="0" t="n">
        <f aca="false">IF(OR(B202=1,B202=3),28,0)</f>
        <v>28</v>
      </c>
    </row>
    <row r="203" customFormat="false" ht="12.8" hidden="false" customHeight="false" outlineLevel="0" collapsed="false">
      <c r="A203" s="1" t="n">
        <f aca="false">A202+1</f>
        <v>41533</v>
      </c>
      <c r="B203" s="0" t="n">
        <f aca="false">WEEKDAY(A203)</f>
        <v>2</v>
      </c>
      <c r="C203" s="0" t="n">
        <f aca="false">I202+K202</f>
        <v>77</v>
      </c>
      <c r="D203" s="0" t="n">
        <f aca="false">J202+L202</f>
        <v>922</v>
      </c>
      <c r="E203" s="0" t="n">
        <f aca="false">E202+G202</f>
        <v>11655</v>
      </c>
      <c r="F203" s="0" t="n">
        <f aca="false">F202+H202</f>
        <v>874</v>
      </c>
      <c r="G203" s="0" t="n">
        <f aca="false">IF(OR(B203=1,B203=2,B203=3,B203=4,B203=5),IF(C203&gt;=20 * 4.5,4.5 * 20, 4.5 * 10),0)</f>
        <v>45</v>
      </c>
      <c r="H203" s="0" t="n">
        <f aca="false">IF(OR(B203=1,B203=2,B203=3,B203=4,B203=5),IF(C203&gt;=20 * 4.5,0, 3.8 * 10),0)</f>
        <v>38</v>
      </c>
      <c r="I203" s="0" t="n">
        <f aca="false">C203-G203</f>
        <v>32</v>
      </c>
      <c r="J203" s="0" t="n">
        <f aca="false">D203-H203</f>
        <v>884</v>
      </c>
      <c r="K203" s="0" t="n">
        <f aca="false">IF(I203&lt;40,3*32,IF(I203&lt;=100,32,0))</f>
        <v>96</v>
      </c>
      <c r="L203" s="0" t="n">
        <f aca="false">IF(OR(B203=1,B203=3),28,0)</f>
        <v>0</v>
      </c>
    </row>
    <row r="204" customFormat="false" ht="12.8" hidden="false" customHeight="false" outlineLevel="0" collapsed="false">
      <c r="A204" s="1" t="n">
        <f aca="false">A203+1</f>
        <v>41534</v>
      </c>
      <c r="B204" s="0" t="n">
        <f aca="false">WEEKDAY(A204)</f>
        <v>3</v>
      </c>
      <c r="C204" s="0" t="n">
        <f aca="false">I203+K203</f>
        <v>128</v>
      </c>
      <c r="D204" s="0" t="n">
        <f aca="false">J203+L203</f>
        <v>884</v>
      </c>
      <c r="E204" s="0" t="n">
        <f aca="false">E203+G203</f>
        <v>11700</v>
      </c>
      <c r="F204" s="0" t="n">
        <f aca="false">F203+H203</f>
        <v>912</v>
      </c>
      <c r="G204" s="0" t="n">
        <f aca="false">IF(OR(B204=1,B204=2,B204=3,B204=4,B204=5),IF(C204&gt;=20 * 4.5,4.5 * 20, 4.5 * 10),0)</f>
        <v>90</v>
      </c>
      <c r="H204" s="0" t="n">
        <f aca="false">IF(OR(B204=1,B204=2,B204=3,B204=4,B204=5),IF(C204&gt;=20 * 4.5,0, 3.8 * 10),0)</f>
        <v>0</v>
      </c>
      <c r="I204" s="0" t="n">
        <f aca="false">C204-G204</f>
        <v>38</v>
      </c>
      <c r="J204" s="0" t="n">
        <f aca="false">D204-H204</f>
        <v>884</v>
      </c>
      <c r="K204" s="0" t="n">
        <f aca="false">IF(I204&lt;40,3*32,IF(I204&lt;=100,32,0))</f>
        <v>96</v>
      </c>
      <c r="L204" s="0" t="n">
        <f aca="false">IF(OR(B204=1,B204=3),28,0)</f>
        <v>28</v>
      </c>
    </row>
    <row r="205" customFormat="false" ht="12.8" hidden="false" customHeight="false" outlineLevel="0" collapsed="false">
      <c r="A205" s="1" t="n">
        <f aca="false">A204+1</f>
        <v>41535</v>
      </c>
      <c r="B205" s="0" t="n">
        <f aca="false">WEEKDAY(A205)</f>
        <v>4</v>
      </c>
      <c r="C205" s="0" t="n">
        <f aca="false">I204+K204</f>
        <v>134</v>
      </c>
      <c r="D205" s="0" t="n">
        <f aca="false">J204+L204</f>
        <v>912</v>
      </c>
      <c r="E205" s="0" t="n">
        <f aca="false">E204+G204</f>
        <v>11790</v>
      </c>
      <c r="F205" s="0" t="n">
        <f aca="false">F204+H204</f>
        <v>912</v>
      </c>
      <c r="G205" s="0" t="n">
        <f aca="false">IF(OR(B205=1,B205=2,B205=3,B205=4,B205=5),IF(C205&gt;=20 * 4.5,4.5 * 20, 4.5 * 10),0)</f>
        <v>90</v>
      </c>
      <c r="H205" s="0" t="n">
        <f aca="false">IF(OR(B205=1,B205=2,B205=3,B205=4,B205=5),IF(C205&gt;=20 * 4.5,0, 3.8 * 10),0)</f>
        <v>0</v>
      </c>
      <c r="I205" s="0" t="n">
        <f aca="false">C205-G205</f>
        <v>44</v>
      </c>
      <c r="J205" s="0" t="n">
        <f aca="false">D205-H205</f>
        <v>912</v>
      </c>
      <c r="K205" s="0" t="n">
        <f aca="false">IF(I205&lt;40,3*32,IF(I205&lt;=100,32,0))</f>
        <v>32</v>
      </c>
      <c r="L205" s="0" t="n">
        <f aca="false">IF(OR(B205=1,B205=3),28,0)</f>
        <v>0</v>
      </c>
    </row>
    <row r="206" customFormat="false" ht="12.8" hidden="false" customHeight="false" outlineLevel="0" collapsed="false">
      <c r="A206" s="1" t="n">
        <f aca="false">A205+1</f>
        <v>41536</v>
      </c>
      <c r="B206" s="0" t="n">
        <f aca="false">WEEKDAY(A206)</f>
        <v>5</v>
      </c>
      <c r="C206" s="0" t="n">
        <f aca="false">I205+K205</f>
        <v>76</v>
      </c>
      <c r="D206" s="0" t="n">
        <f aca="false">J205+L205</f>
        <v>912</v>
      </c>
      <c r="E206" s="0" t="n">
        <f aca="false">E205+G205</f>
        <v>11880</v>
      </c>
      <c r="F206" s="0" t="n">
        <f aca="false">F205+H205</f>
        <v>912</v>
      </c>
      <c r="G206" s="0" t="n">
        <f aca="false">IF(OR(B206=1,B206=2,B206=3,B206=4,B206=5),IF(C206&gt;=20 * 4.5,4.5 * 20, 4.5 * 10),0)</f>
        <v>45</v>
      </c>
      <c r="H206" s="0" t="n">
        <f aca="false">IF(OR(B206=1,B206=2,B206=3,B206=4,B206=5),IF(C206&gt;=20 * 4.5,0, 3.8 * 10),0)</f>
        <v>38</v>
      </c>
      <c r="I206" s="0" t="n">
        <f aca="false">C206-G206</f>
        <v>31</v>
      </c>
      <c r="J206" s="0" t="n">
        <f aca="false">D206-H206</f>
        <v>874</v>
      </c>
      <c r="K206" s="0" t="n">
        <f aca="false">IF(I206&lt;40,3*32,IF(I206&lt;=100,32,0))</f>
        <v>96</v>
      </c>
      <c r="L206" s="0" t="n">
        <f aca="false">IF(OR(B206=1,B206=3),28,0)</f>
        <v>0</v>
      </c>
    </row>
    <row r="207" customFormat="false" ht="12.8" hidden="false" customHeight="false" outlineLevel="0" collapsed="false">
      <c r="A207" s="1" t="n">
        <f aca="false">A206+1</f>
        <v>41537</v>
      </c>
      <c r="B207" s="0" t="n">
        <f aca="false">WEEKDAY(A207)</f>
        <v>6</v>
      </c>
      <c r="C207" s="0" t="n">
        <f aca="false">I206+K206</f>
        <v>127</v>
      </c>
      <c r="D207" s="0" t="n">
        <f aca="false">J206+L206</f>
        <v>874</v>
      </c>
      <c r="E207" s="0" t="n">
        <f aca="false">E206+G206</f>
        <v>11925</v>
      </c>
      <c r="F207" s="0" t="n">
        <f aca="false">F206+H206</f>
        <v>950</v>
      </c>
      <c r="G207" s="0" t="n">
        <f aca="false">IF(OR(B207=1,B207=2,B207=3,B207=4,B207=5),IF(C207&gt;=20 * 4.5,4.5 * 20, 4.5 * 10),0)</f>
        <v>0</v>
      </c>
      <c r="H207" s="0" t="n">
        <f aca="false">IF(OR(B207=1,B207=2,B207=3,B207=4,B207=5),IF(C207&gt;=20 * 4.5,0, 3.8 * 10),0)</f>
        <v>0</v>
      </c>
      <c r="I207" s="0" t="n">
        <f aca="false">C207-G207</f>
        <v>127</v>
      </c>
      <c r="J207" s="0" t="n">
        <f aca="false">D207-H207</f>
        <v>874</v>
      </c>
      <c r="K207" s="0" t="n">
        <f aca="false">IF(I207&lt;40,3*32,IF(I207&lt;=100,32,0))</f>
        <v>0</v>
      </c>
      <c r="L207" s="0" t="n">
        <f aca="false">IF(OR(B207=1,B207=3),28,0)</f>
        <v>0</v>
      </c>
    </row>
    <row r="208" customFormat="false" ht="12.8" hidden="false" customHeight="false" outlineLevel="0" collapsed="false">
      <c r="A208" s="1" t="n">
        <f aca="false">A207+1</f>
        <v>41538</v>
      </c>
      <c r="B208" s="0" t="n">
        <f aca="false">WEEKDAY(A208)</f>
        <v>7</v>
      </c>
      <c r="C208" s="0" t="n">
        <f aca="false">I207+K207</f>
        <v>127</v>
      </c>
      <c r="D208" s="0" t="n">
        <f aca="false">J207+L207</f>
        <v>874</v>
      </c>
      <c r="E208" s="0" t="n">
        <f aca="false">E207+G207</f>
        <v>11925</v>
      </c>
      <c r="F208" s="0" t="n">
        <f aca="false">F207+H207</f>
        <v>950</v>
      </c>
      <c r="G208" s="0" t="n">
        <f aca="false">IF(OR(B208=1,B208=2,B208=3,B208=4,B208=5),IF(C208&gt;=20 * 4.5,4.5 * 20, 4.5 * 10),0)</f>
        <v>0</v>
      </c>
      <c r="H208" s="0" t="n">
        <f aca="false">IF(OR(B208=1,B208=2,B208=3,B208=4,B208=5),IF(C208&gt;=20 * 4.5,0, 3.8 * 10),0)</f>
        <v>0</v>
      </c>
      <c r="I208" s="0" t="n">
        <f aca="false">C208-G208</f>
        <v>127</v>
      </c>
      <c r="J208" s="0" t="n">
        <f aca="false">D208-H208</f>
        <v>874</v>
      </c>
      <c r="K208" s="0" t="n">
        <f aca="false">IF(I208&lt;40,3*32,IF(I208&lt;=100,32,0))</f>
        <v>0</v>
      </c>
      <c r="L208" s="0" t="n">
        <f aca="false">IF(OR(B208=1,B208=3),28,0)</f>
        <v>0</v>
      </c>
    </row>
    <row r="209" customFormat="false" ht="12.8" hidden="false" customHeight="false" outlineLevel="0" collapsed="false">
      <c r="A209" s="1" t="n">
        <f aca="false">A208+1</f>
        <v>41539</v>
      </c>
      <c r="B209" s="0" t="n">
        <f aca="false">WEEKDAY(A209)</f>
        <v>1</v>
      </c>
      <c r="C209" s="0" t="n">
        <f aca="false">I208+K208</f>
        <v>127</v>
      </c>
      <c r="D209" s="0" t="n">
        <f aca="false">J208+L208</f>
        <v>874</v>
      </c>
      <c r="E209" s="0" t="n">
        <f aca="false">E208+G208</f>
        <v>11925</v>
      </c>
      <c r="F209" s="0" t="n">
        <f aca="false">F208+H208</f>
        <v>950</v>
      </c>
      <c r="G209" s="0" t="n">
        <f aca="false">IF(OR(B209=1,B209=2,B209=3,B209=4,B209=5),IF(C209&gt;=20 * 4.5,4.5 * 20, 4.5 * 10),0)</f>
        <v>90</v>
      </c>
      <c r="H209" s="0" t="n">
        <f aca="false">IF(OR(B209=1,B209=2,B209=3,B209=4,B209=5),IF(C209&gt;=20 * 4.5,0, 3.8 * 10),0)</f>
        <v>0</v>
      </c>
      <c r="I209" s="0" t="n">
        <f aca="false">C209-G209</f>
        <v>37</v>
      </c>
      <c r="J209" s="0" t="n">
        <f aca="false">D209-H209</f>
        <v>874</v>
      </c>
      <c r="K209" s="0" t="n">
        <f aca="false">IF(I209&lt;40,3*32,IF(I209&lt;=100,32,0))</f>
        <v>96</v>
      </c>
      <c r="L209" s="0" t="n">
        <f aca="false">IF(OR(B209=1,B209=3),28,0)</f>
        <v>28</v>
      </c>
    </row>
    <row r="210" customFormat="false" ht="12.8" hidden="false" customHeight="false" outlineLevel="0" collapsed="false">
      <c r="A210" s="1" t="n">
        <f aca="false">A209+1</f>
        <v>41540</v>
      </c>
      <c r="B210" s="0" t="n">
        <f aca="false">WEEKDAY(A210)</f>
        <v>2</v>
      </c>
      <c r="C210" s="0" t="n">
        <f aca="false">I209+K209</f>
        <v>133</v>
      </c>
      <c r="D210" s="0" t="n">
        <f aca="false">J209+L209</f>
        <v>902</v>
      </c>
      <c r="E210" s="0" t="n">
        <f aca="false">E209+G209</f>
        <v>12015</v>
      </c>
      <c r="F210" s="0" t="n">
        <f aca="false">F209+H209</f>
        <v>950</v>
      </c>
      <c r="G210" s="0" t="n">
        <f aca="false">IF(OR(B210=1,B210=2,B210=3,B210=4,B210=5),IF(C210&gt;=20 * 4.5,4.5 * 20, 4.5 * 10),0)</f>
        <v>90</v>
      </c>
      <c r="H210" s="0" t="n">
        <f aca="false">IF(OR(B210=1,B210=2,B210=3,B210=4,B210=5),IF(C210&gt;=20 * 4.5,0, 3.8 * 10),0)</f>
        <v>0</v>
      </c>
      <c r="I210" s="0" t="n">
        <f aca="false">C210-G210</f>
        <v>43</v>
      </c>
      <c r="J210" s="0" t="n">
        <f aca="false">D210-H210</f>
        <v>902</v>
      </c>
      <c r="K210" s="0" t="n">
        <f aca="false">IF(I210&lt;40,3*32,IF(I210&lt;=100,32,0))</f>
        <v>32</v>
      </c>
      <c r="L210" s="0" t="n">
        <f aca="false">IF(OR(B210=1,B210=3),28,0)</f>
        <v>0</v>
      </c>
    </row>
    <row r="211" customFormat="false" ht="12.8" hidden="false" customHeight="false" outlineLevel="0" collapsed="false">
      <c r="A211" s="1" t="n">
        <f aca="false">A210+1</f>
        <v>41541</v>
      </c>
      <c r="B211" s="0" t="n">
        <f aca="false">WEEKDAY(A211)</f>
        <v>3</v>
      </c>
      <c r="C211" s="0" t="n">
        <f aca="false">I210+K210</f>
        <v>75</v>
      </c>
      <c r="D211" s="0" t="n">
        <f aca="false">J210+L210</f>
        <v>902</v>
      </c>
      <c r="E211" s="0" t="n">
        <f aca="false">E210+G210</f>
        <v>12105</v>
      </c>
      <c r="F211" s="0" t="n">
        <f aca="false">F210+H210</f>
        <v>950</v>
      </c>
      <c r="G211" s="0" t="n">
        <f aca="false">IF(OR(B211=1,B211=2,B211=3,B211=4,B211=5),IF(C211&gt;=20 * 4.5,4.5 * 20, 4.5 * 10),0)</f>
        <v>45</v>
      </c>
      <c r="H211" s="0" t="n">
        <f aca="false">IF(OR(B211=1,B211=2,B211=3,B211=4,B211=5),IF(C211&gt;=20 * 4.5,0, 3.8 * 10),0)</f>
        <v>38</v>
      </c>
      <c r="I211" s="0" t="n">
        <f aca="false">C211-G211</f>
        <v>30</v>
      </c>
      <c r="J211" s="0" t="n">
        <f aca="false">D211-H211</f>
        <v>864</v>
      </c>
      <c r="K211" s="0" t="n">
        <f aca="false">IF(I211&lt;40,3*32,IF(I211&lt;=100,32,0))</f>
        <v>96</v>
      </c>
      <c r="L211" s="0" t="n">
        <f aca="false">IF(OR(B211=1,B211=3),28,0)</f>
        <v>28</v>
      </c>
    </row>
    <row r="212" customFormat="false" ht="12.8" hidden="false" customHeight="false" outlineLevel="0" collapsed="false">
      <c r="A212" s="1" t="n">
        <f aca="false">A211+1</f>
        <v>41542</v>
      </c>
      <c r="B212" s="0" t="n">
        <f aca="false">WEEKDAY(A212)</f>
        <v>4</v>
      </c>
      <c r="C212" s="0" t="n">
        <f aca="false">I211+K211</f>
        <v>126</v>
      </c>
      <c r="D212" s="0" t="n">
        <f aca="false">J211+L211</f>
        <v>892</v>
      </c>
      <c r="E212" s="0" t="n">
        <f aca="false">E211+G211</f>
        <v>12150</v>
      </c>
      <c r="F212" s="0" t="n">
        <f aca="false">F211+H211</f>
        <v>988</v>
      </c>
      <c r="G212" s="0" t="n">
        <f aca="false">IF(OR(B212=1,B212=2,B212=3,B212=4,B212=5),IF(C212&gt;=20 * 4.5,4.5 * 20, 4.5 * 10),0)</f>
        <v>90</v>
      </c>
      <c r="H212" s="0" t="n">
        <f aca="false">IF(OR(B212=1,B212=2,B212=3,B212=4,B212=5),IF(C212&gt;=20 * 4.5,0, 3.8 * 10),0)</f>
        <v>0</v>
      </c>
      <c r="I212" s="0" t="n">
        <f aca="false">C212-G212</f>
        <v>36</v>
      </c>
      <c r="J212" s="0" t="n">
        <f aca="false">D212-H212</f>
        <v>892</v>
      </c>
      <c r="K212" s="0" t="n">
        <f aca="false">IF(I212&lt;40,3*32,IF(I212&lt;=100,32,0))</f>
        <v>96</v>
      </c>
      <c r="L212" s="0" t="n">
        <f aca="false">IF(OR(B212=1,B212=3),28,0)</f>
        <v>0</v>
      </c>
    </row>
    <row r="213" customFormat="false" ht="12.8" hidden="false" customHeight="false" outlineLevel="0" collapsed="false">
      <c r="A213" s="1" t="n">
        <f aca="false">A212+1</f>
        <v>41543</v>
      </c>
      <c r="B213" s="0" t="n">
        <f aca="false">WEEKDAY(A213)</f>
        <v>5</v>
      </c>
      <c r="C213" s="0" t="n">
        <f aca="false">I212+K212</f>
        <v>132</v>
      </c>
      <c r="D213" s="0" t="n">
        <f aca="false">J212+L212</f>
        <v>892</v>
      </c>
      <c r="E213" s="0" t="n">
        <f aca="false">E212+G212</f>
        <v>12240</v>
      </c>
      <c r="F213" s="0" t="n">
        <f aca="false">F212+H212</f>
        <v>988</v>
      </c>
      <c r="G213" s="0" t="n">
        <f aca="false">IF(OR(B213=1,B213=2,B213=3,B213=4,B213=5),IF(C213&gt;=20 * 4.5,4.5 * 20, 4.5 * 10),0)</f>
        <v>90</v>
      </c>
      <c r="H213" s="0" t="n">
        <f aca="false">IF(OR(B213=1,B213=2,B213=3,B213=4,B213=5),IF(C213&gt;=20 * 4.5,0, 3.8 * 10),0)</f>
        <v>0</v>
      </c>
      <c r="I213" s="0" t="n">
        <f aca="false">C213-G213</f>
        <v>42</v>
      </c>
      <c r="J213" s="0" t="n">
        <f aca="false">D213-H213</f>
        <v>892</v>
      </c>
      <c r="K213" s="0" t="n">
        <f aca="false">IF(I213&lt;40,3*32,IF(I213&lt;=100,32,0))</f>
        <v>32</v>
      </c>
      <c r="L213" s="0" t="n">
        <f aca="false">IF(OR(B213=1,B213=3),28,0)</f>
        <v>0</v>
      </c>
    </row>
    <row r="214" customFormat="false" ht="12.8" hidden="false" customHeight="false" outlineLevel="0" collapsed="false">
      <c r="A214" s="1" t="n">
        <f aca="false">A213+1</f>
        <v>41544</v>
      </c>
      <c r="B214" s="0" t="n">
        <f aca="false">WEEKDAY(A214)</f>
        <v>6</v>
      </c>
      <c r="C214" s="0" t="n">
        <f aca="false">I213+K213</f>
        <v>74</v>
      </c>
      <c r="D214" s="0" t="n">
        <f aca="false">J213+L213</f>
        <v>892</v>
      </c>
      <c r="E214" s="0" t="n">
        <f aca="false">E213+G213</f>
        <v>12330</v>
      </c>
      <c r="F214" s="0" t="n">
        <f aca="false">F213+H213</f>
        <v>988</v>
      </c>
      <c r="G214" s="0" t="n">
        <f aca="false">IF(OR(B214=1,B214=2,B214=3,B214=4,B214=5),IF(C214&gt;=20 * 4.5,4.5 * 20, 4.5 * 10),0)</f>
        <v>0</v>
      </c>
      <c r="H214" s="0" t="n">
        <f aca="false">IF(OR(B214=1,B214=2,B214=3,B214=4,B214=5),IF(C214&gt;=20 * 4.5,0, 3.8 * 10),0)</f>
        <v>0</v>
      </c>
      <c r="I214" s="0" t="n">
        <f aca="false">C214-G214</f>
        <v>74</v>
      </c>
      <c r="J214" s="0" t="n">
        <f aca="false">D214-H214</f>
        <v>892</v>
      </c>
      <c r="K214" s="0" t="n">
        <f aca="false">IF(I214&lt;40,3*32,IF(I214&lt;=100,32,0))</f>
        <v>32</v>
      </c>
      <c r="L214" s="0" t="n">
        <f aca="false">IF(OR(B214=1,B214=3),28,0)</f>
        <v>0</v>
      </c>
    </row>
    <row r="215" customFormat="false" ht="12.8" hidden="false" customHeight="false" outlineLevel="0" collapsed="false">
      <c r="A215" s="1" t="n">
        <f aca="false">A214+1</f>
        <v>41545</v>
      </c>
      <c r="B215" s="0" t="n">
        <f aca="false">WEEKDAY(A215)</f>
        <v>7</v>
      </c>
      <c r="C215" s="0" t="n">
        <f aca="false">I214+K214</f>
        <v>106</v>
      </c>
      <c r="D215" s="0" t="n">
        <f aca="false">J214+L214</f>
        <v>892</v>
      </c>
      <c r="E215" s="0" t="n">
        <f aca="false">E214+G214</f>
        <v>12330</v>
      </c>
      <c r="F215" s="0" t="n">
        <f aca="false">F214+H214</f>
        <v>988</v>
      </c>
      <c r="G215" s="0" t="n">
        <f aca="false">IF(OR(B215=1,B215=2,B215=3,B215=4,B215=5),IF(C215&gt;=20 * 4.5,4.5 * 20, 4.5 * 10),0)</f>
        <v>0</v>
      </c>
      <c r="H215" s="0" t="n">
        <f aca="false">IF(OR(B215=1,B215=2,B215=3,B215=4,B215=5),IF(C215&gt;=20 * 4.5,0, 3.8 * 10),0)</f>
        <v>0</v>
      </c>
      <c r="I215" s="0" t="n">
        <f aca="false">C215-G215</f>
        <v>106</v>
      </c>
      <c r="J215" s="0" t="n">
        <f aca="false">D215-H215</f>
        <v>892</v>
      </c>
      <c r="K215" s="0" t="n">
        <f aca="false">IF(I215&lt;40,3*32,IF(I215&lt;=100,32,0))</f>
        <v>0</v>
      </c>
      <c r="L215" s="0" t="n">
        <f aca="false">IF(OR(B215=1,B215=3),28,0)</f>
        <v>0</v>
      </c>
    </row>
    <row r="216" customFormat="false" ht="12.8" hidden="false" customHeight="false" outlineLevel="0" collapsed="false">
      <c r="A216" s="1" t="n">
        <f aca="false">A215+1</f>
        <v>41546</v>
      </c>
      <c r="B216" s="0" t="n">
        <f aca="false">WEEKDAY(A216)</f>
        <v>1</v>
      </c>
      <c r="C216" s="0" t="n">
        <f aca="false">I215+K215</f>
        <v>106</v>
      </c>
      <c r="D216" s="0" t="n">
        <f aca="false">J215+L215</f>
        <v>892</v>
      </c>
      <c r="E216" s="0" t="n">
        <f aca="false">E215+G215</f>
        <v>12330</v>
      </c>
      <c r="F216" s="0" t="n">
        <f aca="false">F215+H215</f>
        <v>988</v>
      </c>
      <c r="G216" s="0" t="n">
        <f aca="false">IF(OR(B216=1,B216=2,B216=3,B216=4,B216=5),IF(C216&gt;=20 * 4.5,4.5 * 20, 4.5 * 10),0)</f>
        <v>90</v>
      </c>
      <c r="H216" s="0" t="n">
        <f aca="false">IF(OR(B216=1,B216=2,B216=3,B216=4,B216=5),IF(C216&gt;=20 * 4.5,0, 3.8 * 10),0)</f>
        <v>0</v>
      </c>
      <c r="I216" s="0" t="n">
        <f aca="false">C216-G216</f>
        <v>16</v>
      </c>
      <c r="J216" s="0" t="n">
        <f aca="false">D216-H216</f>
        <v>892</v>
      </c>
      <c r="K216" s="0" t="n">
        <f aca="false">IF(I216&lt;40,3*32,IF(I216&lt;=100,32,0))</f>
        <v>96</v>
      </c>
      <c r="L216" s="0" t="n">
        <f aca="false">IF(OR(B216=1,B216=3),28,0)</f>
        <v>28</v>
      </c>
    </row>
    <row r="217" customFormat="false" ht="12.8" hidden="false" customHeight="false" outlineLevel="0" collapsed="false">
      <c r="A217" s="1" t="n">
        <f aca="false">A216+1</f>
        <v>41547</v>
      </c>
      <c r="B217" s="0" t="n">
        <f aca="false">WEEKDAY(A217)</f>
        <v>2</v>
      </c>
      <c r="C217" s="0" t="n">
        <f aca="false">I216+K216</f>
        <v>112</v>
      </c>
      <c r="D217" s="0" t="n">
        <f aca="false">J216+L216</f>
        <v>920</v>
      </c>
      <c r="E217" s="0" t="n">
        <f aca="false">E216+G216</f>
        <v>12420</v>
      </c>
      <c r="F217" s="0" t="n">
        <f aca="false">F216+H216</f>
        <v>988</v>
      </c>
      <c r="G217" s="0" t="n">
        <f aca="false">IF(OR(B217=1,B217=2,B217=3,B217=4,B217=5),IF(C217&gt;=20 * 4.5,4.5 * 20, 4.5 * 10),0)</f>
        <v>90</v>
      </c>
      <c r="H217" s="0" t="n">
        <f aca="false">IF(OR(B217=1,B217=2,B217=3,B217=4,B217=5),IF(C217&gt;=20 * 4.5,0, 3.8 * 10),0)</f>
        <v>0</v>
      </c>
      <c r="I217" s="0" t="n">
        <f aca="false">C217-G217</f>
        <v>22</v>
      </c>
      <c r="J217" s="0" t="n">
        <f aca="false">D217-H217</f>
        <v>920</v>
      </c>
      <c r="K217" s="0" t="n">
        <f aca="false">IF(I217&lt;40,3*32,IF(I217&lt;=100,32,0))</f>
        <v>96</v>
      </c>
      <c r="L217" s="0" t="n">
        <f aca="false">IF(OR(B217=1,B217=3),28,0)</f>
        <v>0</v>
      </c>
    </row>
    <row r="218" customFormat="false" ht="12.8" hidden="false" customHeight="false" outlineLevel="0" collapsed="false">
      <c r="A218" s="1" t="n">
        <f aca="false">A217+1</f>
        <v>41548</v>
      </c>
      <c r="B218" s="0" t="n">
        <f aca="false">WEEKDAY(A218)</f>
        <v>3</v>
      </c>
      <c r="C218" s="0" t="n">
        <f aca="false">I217+K217</f>
        <v>118</v>
      </c>
      <c r="D218" s="0" t="n">
        <f aca="false">J217+L217</f>
        <v>920</v>
      </c>
      <c r="E218" s="0" t="n">
        <f aca="false">E217+G217</f>
        <v>12510</v>
      </c>
      <c r="F218" s="0" t="n">
        <f aca="false">F217+H217</f>
        <v>988</v>
      </c>
      <c r="G218" s="0" t="n">
        <f aca="false">IF(OR(B218=1,B218=2,B218=3,B218=4,B218=5),IF(C218&gt;=20 * 4.5,4.5 * 20, 4.5 * 10),0)</f>
        <v>90</v>
      </c>
      <c r="H218" s="0" t="n">
        <f aca="false">IF(OR(B218=1,B218=2,B218=3,B218=4,B218=5),IF(C218&gt;=20 * 4.5,0, 3.8 * 10),0)</f>
        <v>0</v>
      </c>
      <c r="I218" s="0" t="n">
        <f aca="false">C218-G218</f>
        <v>28</v>
      </c>
      <c r="J218" s="0" t="n">
        <f aca="false">D218-H218</f>
        <v>920</v>
      </c>
      <c r="K218" s="0" t="n">
        <f aca="false">IF(I218&lt;40,3*32,IF(I218&lt;=100,32,0))</f>
        <v>96</v>
      </c>
      <c r="L218" s="0" t="n">
        <f aca="false">IF(OR(B218=1,B218=3),28,0)</f>
        <v>28</v>
      </c>
    </row>
    <row r="219" customFormat="false" ht="12.8" hidden="false" customHeight="false" outlineLevel="0" collapsed="false">
      <c r="A219" s="1" t="n">
        <f aca="false">A218+1</f>
        <v>41549</v>
      </c>
      <c r="B219" s="0" t="n">
        <f aca="false">WEEKDAY(A219)</f>
        <v>4</v>
      </c>
      <c r="C219" s="0" t="n">
        <f aca="false">I218+K218</f>
        <v>124</v>
      </c>
      <c r="D219" s="0" t="n">
        <f aca="false">J218+L218</f>
        <v>948</v>
      </c>
      <c r="E219" s="0" t="n">
        <f aca="false">E218+G218</f>
        <v>12600</v>
      </c>
      <c r="F219" s="0" t="n">
        <f aca="false">F218+H218</f>
        <v>988</v>
      </c>
      <c r="G219" s="0" t="n">
        <f aca="false">IF(OR(B219=1,B219=2,B219=3,B219=4,B219=5),IF(C219&gt;=20 * 4.5,4.5 * 20, 4.5 * 10),0)</f>
        <v>90</v>
      </c>
      <c r="H219" s="0" t="n">
        <f aca="false">IF(OR(B219=1,B219=2,B219=3,B219=4,B219=5),IF(C219&gt;=20 * 4.5,0, 3.8 * 10),0)</f>
        <v>0</v>
      </c>
      <c r="I219" s="0" t="n">
        <f aca="false">C219-G219</f>
        <v>34</v>
      </c>
      <c r="J219" s="0" t="n">
        <f aca="false">D219-H219</f>
        <v>948</v>
      </c>
      <c r="K219" s="0" t="n">
        <f aca="false">IF(I219&lt;40,3*32,IF(I219&lt;=100,32,0))</f>
        <v>96</v>
      </c>
      <c r="L219" s="0" t="n">
        <f aca="false">IF(OR(B219=1,B219=3),28,0)</f>
        <v>0</v>
      </c>
    </row>
    <row r="220" customFormat="false" ht="12.8" hidden="false" customHeight="false" outlineLevel="0" collapsed="false">
      <c r="A220" s="1" t="n">
        <f aca="false">A219+1</f>
        <v>41550</v>
      </c>
      <c r="B220" s="0" t="n">
        <f aca="false">WEEKDAY(A220)</f>
        <v>5</v>
      </c>
      <c r="C220" s="0" t="n">
        <f aca="false">I219+K219</f>
        <v>130</v>
      </c>
      <c r="D220" s="0" t="n">
        <f aca="false">J219+L219</f>
        <v>948</v>
      </c>
      <c r="E220" s="0" t="n">
        <f aca="false">E219+G219</f>
        <v>12690</v>
      </c>
      <c r="F220" s="0" t="n">
        <f aca="false">F219+H219</f>
        <v>988</v>
      </c>
      <c r="G220" s="0" t="n">
        <f aca="false">IF(OR(B220=1,B220=2,B220=3,B220=4,B220=5),IF(C220&gt;=20 * 4.5,4.5 * 20, 4.5 * 10),0)</f>
        <v>90</v>
      </c>
      <c r="H220" s="0" t="n">
        <f aca="false">IF(OR(B220=1,B220=2,B220=3,B220=4,B220=5),IF(C220&gt;=20 * 4.5,0, 3.8 * 10),0)</f>
        <v>0</v>
      </c>
      <c r="I220" s="0" t="n">
        <f aca="false">C220-G220</f>
        <v>40</v>
      </c>
      <c r="J220" s="0" t="n">
        <f aca="false">D220-H220</f>
        <v>948</v>
      </c>
      <c r="K220" s="0" t="n">
        <f aca="false">IF(I220&lt;40,3*32,IF(I220&lt;=100,32,0))</f>
        <v>32</v>
      </c>
      <c r="L220" s="0" t="n">
        <f aca="false">IF(OR(B220=1,B220=3),28,0)</f>
        <v>0</v>
      </c>
    </row>
    <row r="221" customFormat="false" ht="12.8" hidden="false" customHeight="false" outlineLevel="0" collapsed="false">
      <c r="A221" s="1" t="n">
        <f aca="false">A220+1</f>
        <v>41551</v>
      </c>
      <c r="B221" s="0" t="n">
        <f aca="false">WEEKDAY(A221)</f>
        <v>6</v>
      </c>
      <c r="C221" s="0" t="n">
        <f aca="false">I220+K220</f>
        <v>72</v>
      </c>
      <c r="D221" s="0" t="n">
        <f aca="false">J220+L220</f>
        <v>948</v>
      </c>
      <c r="E221" s="0" t="n">
        <f aca="false">E220+G220</f>
        <v>12780</v>
      </c>
      <c r="F221" s="0" t="n">
        <f aca="false">F220+H220</f>
        <v>988</v>
      </c>
      <c r="G221" s="0" t="n">
        <f aca="false">IF(OR(B221=1,B221=2,B221=3,B221=4,B221=5),IF(C221&gt;=20 * 4.5,4.5 * 20, 4.5 * 10),0)</f>
        <v>0</v>
      </c>
      <c r="H221" s="0" t="n">
        <f aca="false">IF(OR(B221=1,B221=2,B221=3,B221=4,B221=5),IF(C221&gt;=20 * 4.5,0, 3.8 * 10),0)</f>
        <v>0</v>
      </c>
      <c r="I221" s="0" t="n">
        <f aca="false">C221-G221</f>
        <v>72</v>
      </c>
      <c r="J221" s="0" t="n">
        <f aca="false">D221-H221</f>
        <v>948</v>
      </c>
      <c r="K221" s="0" t="n">
        <f aca="false">IF(I221&lt;40,3*32,IF(I221&lt;=100,32,0))</f>
        <v>32</v>
      </c>
      <c r="L221" s="0" t="n">
        <f aca="false">IF(OR(B221=1,B221=3),28,0)</f>
        <v>0</v>
      </c>
    </row>
    <row r="222" customFormat="false" ht="12.8" hidden="false" customHeight="false" outlineLevel="0" collapsed="false">
      <c r="A222" s="1" t="n">
        <f aca="false">A221+1</f>
        <v>41552</v>
      </c>
      <c r="B222" s="0" t="n">
        <f aca="false">WEEKDAY(A222)</f>
        <v>7</v>
      </c>
      <c r="C222" s="0" t="n">
        <f aca="false">I221+K221</f>
        <v>104</v>
      </c>
      <c r="D222" s="0" t="n">
        <f aca="false">J221+L221</f>
        <v>948</v>
      </c>
      <c r="E222" s="0" t="n">
        <f aca="false">E221+G221</f>
        <v>12780</v>
      </c>
      <c r="F222" s="0" t="n">
        <f aca="false">F221+H221</f>
        <v>988</v>
      </c>
      <c r="G222" s="0" t="n">
        <f aca="false">IF(OR(B222=1,B222=2,B222=3,B222=4,B222=5),IF(C222&gt;=20 * 4.5,4.5 * 20, 4.5 * 10),0)</f>
        <v>0</v>
      </c>
      <c r="H222" s="0" t="n">
        <f aca="false">IF(OR(B222=1,B222=2,B222=3,B222=4,B222=5),IF(C222&gt;=20 * 4.5,0, 3.8 * 10),0)</f>
        <v>0</v>
      </c>
      <c r="I222" s="0" t="n">
        <f aca="false">C222-G222</f>
        <v>104</v>
      </c>
      <c r="J222" s="0" t="n">
        <f aca="false">D222-H222</f>
        <v>948</v>
      </c>
      <c r="K222" s="0" t="n">
        <f aca="false">IF(I222&lt;40,3*32,IF(I222&lt;=100,32,0))</f>
        <v>0</v>
      </c>
      <c r="L222" s="0" t="n">
        <f aca="false">IF(OR(B222=1,B222=3),28,0)</f>
        <v>0</v>
      </c>
    </row>
    <row r="223" customFormat="false" ht="12.8" hidden="false" customHeight="false" outlineLevel="0" collapsed="false">
      <c r="A223" s="1" t="n">
        <f aca="false">A222+1</f>
        <v>41553</v>
      </c>
      <c r="B223" s="0" t="n">
        <f aca="false">WEEKDAY(A223)</f>
        <v>1</v>
      </c>
      <c r="C223" s="0" t="n">
        <f aca="false">I222+K222</f>
        <v>104</v>
      </c>
      <c r="D223" s="0" t="n">
        <f aca="false">J222+L222</f>
        <v>948</v>
      </c>
      <c r="E223" s="0" t="n">
        <f aca="false">E222+G222</f>
        <v>12780</v>
      </c>
      <c r="F223" s="0" t="n">
        <f aca="false">F222+H222</f>
        <v>988</v>
      </c>
      <c r="G223" s="0" t="n">
        <f aca="false">IF(OR(B223=1,B223=2,B223=3,B223=4,B223=5),IF(C223&gt;=20 * 4.5,4.5 * 20, 4.5 * 10),0)</f>
        <v>90</v>
      </c>
      <c r="H223" s="0" t="n">
        <f aca="false">IF(OR(B223=1,B223=2,B223=3,B223=4,B223=5),IF(C223&gt;=20 * 4.5,0, 3.8 * 10),0)</f>
        <v>0</v>
      </c>
      <c r="I223" s="0" t="n">
        <f aca="false">C223-G223</f>
        <v>14</v>
      </c>
      <c r="J223" s="0" t="n">
        <f aca="false">D223-H223</f>
        <v>948</v>
      </c>
      <c r="K223" s="0" t="n">
        <f aca="false">IF(I223&lt;40,3*32,IF(I223&lt;=100,32,0))</f>
        <v>96</v>
      </c>
      <c r="L223" s="0" t="n">
        <f aca="false">IF(OR(B223=1,B223=3),28,0)</f>
        <v>28</v>
      </c>
    </row>
    <row r="224" customFormat="false" ht="12.8" hidden="false" customHeight="false" outlineLevel="0" collapsed="false">
      <c r="A224" s="1" t="n">
        <f aca="false">A223+1</f>
        <v>41554</v>
      </c>
      <c r="B224" s="0" t="n">
        <f aca="false">WEEKDAY(A224)</f>
        <v>2</v>
      </c>
      <c r="C224" s="0" t="n">
        <f aca="false">I223+K223</f>
        <v>110</v>
      </c>
      <c r="D224" s="0" t="n">
        <f aca="false">J223+L223</f>
        <v>976</v>
      </c>
      <c r="E224" s="0" t="n">
        <f aca="false">E223+G223</f>
        <v>12870</v>
      </c>
      <c r="F224" s="0" t="n">
        <f aca="false">F223+H223</f>
        <v>988</v>
      </c>
      <c r="G224" s="0" t="n">
        <f aca="false">IF(OR(B224=1,B224=2,B224=3,B224=4,B224=5),IF(C224&gt;=20 * 4.5,4.5 * 20, 4.5 * 10),0)</f>
        <v>90</v>
      </c>
      <c r="H224" s="0" t="n">
        <f aca="false">IF(OR(B224=1,B224=2,B224=3,B224=4,B224=5),IF(C224&gt;=20 * 4.5,0, 3.8 * 10),0)</f>
        <v>0</v>
      </c>
      <c r="I224" s="0" t="n">
        <f aca="false">C224-G224</f>
        <v>20</v>
      </c>
      <c r="J224" s="0" t="n">
        <f aca="false">D224-H224</f>
        <v>976</v>
      </c>
      <c r="K224" s="0" t="n">
        <f aca="false">IF(I224&lt;40,3*32,IF(I224&lt;=100,32,0))</f>
        <v>96</v>
      </c>
      <c r="L224" s="0" t="n">
        <f aca="false">IF(OR(B224=1,B224=3),28,0)</f>
        <v>0</v>
      </c>
    </row>
    <row r="225" customFormat="false" ht="12.8" hidden="false" customHeight="false" outlineLevel="0" collapsed="false">
      <c r="A225" s="1" t="n">
        <f aca="false">A224+1</f>
        <v>41555</v>
      </c>
      <c r="B225" s="0" t="n">
        <f aca="false">WEEKDAY(A225)</f>
        <v>3</v>
      </c>
      <c r="C225" s="0" t="n">
        <f aca="false">I224+K224</f>
        <v>116</v>
      </c>
      <c r="D225" s="0" t="n">
        <f aca="false">J224+L224</f>
        <v>976</v>
      </c>
      <c r="E225" s="0" t="n">
        <f aca="false">E224+G224</f>
        <v>12960</v>
      </c>
      <c r="F225" s="0" t="n">
        <f aca="false">F224+H224</f>
        <v>988</v>
      </c>
      <c r="G225" s="0" t="n">
        <f aca="false">IF(OR(B225=1,B225=2,B225=3,B225=4,B225=5),IF(C225&gt;=20 * 4.5,4.5 * 20, 4.5 * 10),0)</f>
        <v>90</v>
      </c>
      <c r="H225" s="0" t="n">
        <f aca="false">IF(OR(B225=1,B225=2,B225=3,B225=4,B225=5),IF(C225&gt;=20 * 4.5,0, 3.8 * 10),0)</f>
        <v>0</v>
      </c>
      <c r="I225" s="0" t="n">
        <f aca="false">C225-G225</f>
        <v>26</v>
      </c>
      <c r="J225" s="0" t="n">
        <f aca="false">D225-H225</f>
        <v>976</v>
      </c>
      <c r="K225" s="0" t="n">
        <f aca="false">IF(I225&lt;40,3*32,IF(I225&lt;=100,32,0))</f>
        <v>96</v>
      </c>
      <c r="L225" s="0" t="n">
        <f aca="false">IF(OR(B225=1,B225=3),28,0)</f>
        <v>28</v>
      </c>
    </row>
    <row r="226" customFormat="false" ht="12.8" hidden="false" customHeight="false" outlineLevel="0" collapsed="false">
      <c r="A226" s="1" t="n">
        <f aca="false">A225+1</f>
        <v>41556</v>
      </c>
      <c r="B226" s="0" t="n">
        <f aca="false">WEEKDAY(A226)</f>
        <v>4</v>
      </c>
      <c r="C226" s="0" t="n">
        <f aca="false">I225+K225</f>
        <v>122</v>
      </c>
      <c r="D226" s="0" t="n">
        <f aca="false">J225+L225</f>
        <v>1004</v>
      </c>
      <c r="E226" s="0" t="n">
        <f aca="false">E225+G225</f>
        <v>13050</v>
      </c>
      <c r="F226" s="0" t="n">
        <f aca="false">F225+H225</f>
        <v>988</v>
      </c>
      <c r="G226" s="0" t="n">
        <f aca="false">IF(OR(B226=1,B226=2,B226=3,B226=4,B226=5),IF(C226&gt;=20 * 4.5,4.5 * 20, 4.5 * 10),0)</f>
        <v>90</v>
      </c>
      <c r="H226" s="0" t="n">
        <f aca="false">IF(OR(B226=1,B226=2,B226=3,B226=4,B226=5),IF(C226&gt;=20 * 4.5,0, 3.8 * 10),0)</f>
        <v>0</v>
      </c>
      <c r="I226" s="0" t="n">
        <f aca="false">C226-G226</f>
        <v>32</v>
      </c>
      <c r="J226" s="0" t="n">
        <f aca="false">D226-H226</f>
        <v>1004</v>
      </c>
      <c r="K226" s="0" t="n">
        <f aca="false">IF(I226&lt;40,3*32,IF(I226&lt;=100,32,0))</f>
        <v>96</v>
      </c>
      <c r="L226" s="0" t="n">
        <f aca="false">IF(OR(B226=1,B226=3),28,0)</f>
        <v>0</v>
      </c>
    </row>
    <row r="227" customFormat="false" ht="12.8" hidden="false" customHeight="false" outlineLevel="0" collapsed="false">
      <c r="A227" s="1" t="n">
        <f aca="false">A226+1</f>
        <v>41557</v>
      </c>
      <c r="B227" s="0" t="n">
        <f aca="false">WEEKDAY(A227)</f>
        <v>5</v>
      </c>
      <c r="C227" s="0" t="n">
        <f aca="false">I226+K226</f>
        <v>128</v>
      </c>
      <c r="D227" s="0" t="n">
        <f aca="false">J226+L226</f>
        <v>1004</v>
      </c>
      <c r="E227" s="0" t="n">
        <f aca="false">E226+G226</f>
        <v>13140</v>
      </c>
      <c r="F227" s="0" t="n">
        <f aca="false">F226+H226</f>
        <v>988</v>
      </c>
      <c r="G227" s="0" t="n">
        <f aca="false">IF(OR(B227=1,B227=2,B227=3,B227=4,B227=5),IF(C227&gt;=20 * 4.5,4.5 * 20, 4.5 * 10),0)</f>
        <v>90</v>
      </c>
      <c r="H227" s="0" t="n">
        <f aca="false">IF(OR(B227=1,B227=2,B227=3,B227=4,B227=5),IF(C227&gt;=20 * 4.5,0, 3.8 * 10),0)</f>
        <v>0</v>
      </c>
      <c r="I227" s="0" t="n">
        <f aca="false">C227-G227</f>
        <v>38</v>
      </c>
      <c r="J227" s="0" t="n">
        <f aca="false">D227-H227</f>
        <v>1004</v>
      </c>
      <c r="K227" s="0" t="n">
        <f aca="false">IF(I227&lt;40,3*32,IF(I227&lt;=100,32,0))</f>
        <v>96</v>
      </c>
      <c r="L227" s="0" t="n">
        <f aca="false">IF(OR(B227=1,B227=3),28,0)</f>
        <v>0</v>
      </c>
    </row>
    <row r="228" customFormat="false" ht="12.8" hidden="false" customHeight="false" outlineLevel="0" collapsed="false">
      <c r="A228" s="1" t="n">
        <f aca="false">A227+1</f>
        <v>41558</v>
      </c>
      <c r="B228" s="0" t="n">
        <f aca="false">WEEKDAY(A228)</f>
        <v>6</v>
      </c>
      <c r="C228" s="0" t="n">
        <f aca="false">I227+K227</f>
        <v>134</v>
      </c>
      <c r="D228" s="0" t="n">
        <f aca="false">J227+L227</f>
        <v>1004</v>
      </c>
      <c r="E228" s="0" t="n">
        <f aca="false">E227+G227</f>
        <v>13230</v>
      </c>
      <c r="F228" s="0" t="n">
        <f aca="false">F227+H227</f>
        <v>988</v>
      </c>
      <c r="G228" s="0" t="n">
        <f aca="false">IF(OR(B228=1,B228=2,B228=3,B228=4,B228=5),IF(C228&gt;=20 * 4.5,4.5 * 20, 4.5 * 10),0)</f>
        <v>0</v>
      </c>
      <c r="H228" s="0" t="n">
        <f aca="false">IF(OR(B228=1,B228=2,B228=3,B228=4,B228=5),IF(C228&gt;=20 * 4.5,0, 3.8 * 10),0)</f>
        <v>0</v>
      </c>
      <c r="I228" s="0" t="n">
        <f aca="false">C228-G228</f>
        <v>134</v>
      </c>
      <c r="J228" s="0" t="n">
        <f aca="false">D228-H228</f>
        <v>1004</v>
      </c>
      <c r="K228" s="0" t="n">
        <f aca="false">IF(I228&lt;40,3*32,IF(I228&lt;=100,32,0))</f>
        <v>0</v>
      </c>
      <c r="L228" s="0" t="n">
        <f aca="false">IF(OR(B228=1,B228=3),28,0)</f>
        <v>0</v>
      </c>
    </row>
    <row r="229" customFormat="false" ht="12.8" hidden="false" customHeight="false" outlineLevel="0" collapsed="false">
      <c r="A229" s="1" t="n">
        <f aca="false">A228+1</f>
        <v>41559</v>
      </c>
      <c r="B229" s="0" t="n">
        <f aca="false">WEEKDAY(A229)</f>
        <v>7</v>
      </c>
      <c r="C229" s="0" t="n">
        <f aca="false">I228+K228</f>
        <v>134</v>
      </c>
      <c r="D229" s="0" t="n">
        <f aca="false">J228+L228</f>
        <v>1004</v>
      </c>
      <c r="E229" s="0" t="n">
        <f aca="false">E228+G228</f>
        <v>13230</v>
      </c>
      <c r="F229" s="0" t="n">
        <f aca="false">F228+H228</f>
        <v>988</v>
      </c>
      <c r="G229" s="0" t="n">
        <f aca="false">IF(OR(B229=1,B229=2,B229=3,B229=4,B229=5),IF(C229&gt;=20 * 4.5,4.5 * 20, 4.5 * 10),0)</f>
        <v>0</v>
      </c>
      <c r="H229" s="0" t="n">
        <f aca="false">IF(OR(B229=1,B229=2,B229=3,B229=4,B229=5),IF(C229&gt;=20 * 4.5,0, 3.8 * 10),0)</f>
        <v>0</v>
      </c>
      <c r="I229" s="0" t="n">
        <f aca="false">C229-G229</f>
        <v>134</v>
      </c>
      <c r="J229" s="0" t="n">
        <f aca="false">D229-H229</f>
        <v>1004</v>
      </c>
      <c r="K229" s="0" t="n">
        <f aca="false">IF(I229&lt;40,3*32,IF(I229&lt;=100,32,0))</f>
        <v>0</v>
      </c>
      <c r="L229" s="0" t="n">
        <f aca="false">IF(OR(B229=1,B229=3),28,0)</f>
        <v>0</v>
      </c>
    </row>
    <row r="230" customFormat="false" ht="12.8" hidden="false" customHeight="false" outlineLevel="0" collapsed="false">
      <c r="A230" s="1" t="n">
        <f aca="false">A229+1</f>
        <v>41560</v>
      </c>
      <c r="B230" s="0" t="n">
        <f aca="false">WEEKDAY(A230)</f>
        <v>1</v>
      </c>
      <c r="C230" s="0" t="n">
        <f aca="false">I229+K229</f>
        <v>134</v>
      </c>
      <c r="D230" s="0" t="n">
        <f aca="false">J229+L229</f>
        <v>1004</v>
      </c>
      <c r="E230" s="0" t="n">
        <f aca="false">E229+G229</f>
        <v>13230</v>
      </c>
      <c r="F230" s="0" t="n">
        <f aca="false">F229+H229</f>
        <v>988</v>
      </c>
      <c r="G230" s="0" t="n">
        <f aca="false">IF(OR(B230=1,B230=2,B230=3,B230=4,B230=5),IF(C230&gt;=20 * 4.5,4.5 * 20, 4.5 * 10),0)</f>
        <v>90</v>
      </c>
      <c r="H230" s="0" t="n">
        <f aca="false">IF(OR(B230=1,B230=2,B230=3,B230=4,B230=5),IF(C230&gt;=20 * 4.5,0, 3.8 * 10),0)</f>
        <v>0</v>
      </c>
      <c r="I230" s="0" t="n">
        <f aca="false">C230-G230</f>
        <v>44</v>
      </c>
      <c r="J230" s="0" t="n">
        <f aca="false">D230-H230</f>
        <v>1004</v>
      </c>
      <c r="K230" s="0" t="n">
        <f aca="false">IF(I230&lt;40,3*32,IF(I230&lt;=100,32,0))</f>
        <v>32</v>
      </c>
      <c r="L230" s="0" t="n">
        <f aca="false">IF(OR(B230=1,B230=3),28,0)</f>
        <v>28</v>
      </c>
    </row>
    <row r="231" customFormat="false" ht="12.8" hidden="false" customHeight="false" outlineLevel="0" collapsed="false">
      <c r="A231" s="1" t="n">
        <f aca="false">A230+1</f>
        <v>41561</v>
      </c>
      <c r="B231" s="0" t="n">
        <f aca="false">WEEKDAY(A231)</f>
        <v>2</v>
      </c>
      <c r="C231" s="0" t="n">
        <f aca="false">I230+K230</f>
        <v>76</v>
      </c>
      <c r="D231" s="0" t="n">
        <f aca="false">J230+L230</f>
        <v>1032</v>
      </c>
      <c r="E231" s="0" t="n">
        <f aca="false">E230+G230</f>
        <v>13320</v>
      </c>
      <c r="F231" s="0" t="n">
        <f aca="false">F230+H230</f>
        <v>988</v>
      </c>
      <c r="G231" s="0" t="n">
        <f aca="false">IF(OR(B231=1,B231=2,B231=3,B231=4,B231=5),IF(C231&gt;=20 * 4.5,4.5 * 20, 4.5 * 10),0)</f>
        <v>45</v>
      </c>
      <c r="H231" s="0" t="n">
        <f aca="false">IF(OR(B231=1,B231=2,B231=3,B231=4,B231=5),IF(C231&gt;=20 * 4.5,0, 3.8 * 10),0)</f>
        <v>38</v>
      </c>
      <c r="I231" s="0" t="n">
        <f aca="false">C231-G231</f>
        <v>31</v>
      </c>
      <c r="J231" s="0" t="n">
        <f aca="false">D231-H231</f>
        <v>994</v>
      </c>
      <c r="K231" s="0" t="n">
        <f aca="false">IF(I231&lt;40,3*32,IF(I231&lt;=100,32,0))</f>
        <v>96</v>
      </c>
      <c r="L231" s="0" t="n">
        <f aca="false">IF(OR(B231=1,B231=3),28,0)</f>
        <v>0</v>
      </c>
    </row>
    <row r="232" customFormat="false" ht="12.8" hidden="false" customHeight="false" outlineLevel="0" collapsed="false">
      <c r="A232" s="1" t="n">
        <f aca="false">A231+1</f>
        <v>41562</v>
      </c>
      <c r="B232" s="0" t="n">
        <f aca="false">WEEKDAY(A232)</f>
        <v>3</v>
      </c>
      <c r="C232" s="0" t="n">
        <f aca="false">I231+K231</f>
        <v>127</v>
      </c>
      <c r="D232" s="0" t="n">
        <f aca="false">J231+L231</f>
        <v>994</v>
      </c>
      <c r="E232" s="0" t="n">
        <f aca="false">E231+G231</f>
        <v>13365</v>
      </c>
      <c r="F232" s="0" t="n">
        <f aca="false">F231+H231</f>
        <v>1026</v>
      </c>
      <c r="G232" s="0" t="n">
        <f aca="false">IF(OR(B232=1,B232=2,B232=3,B232=4,B232=5),IF(C232&gt;=20 * 4.5,4.5 * 20, 4.5 * 10),0)</f>
        <v>90</v>
      </c>
      <c r="H232" s="0" t="n">
        <f aca="false">IF(OR(B232=1,B232=2,B232=3,B232=4,B232=5),IF(C232&gt;=20 * 4.5,0, 3.8 * 10),0)</f>
        <v>0</v>
      </c>
      <c r="I232" s="0" t="n">
        <f aca="false">C232-G232</f>
        <v>37</v>
      </c>
      <c r="J232" s="0" t="n">
        <f aca="false">D232-H232</f>
        <v>994</v>
      </c>
      <c r="K232" s="0" t="n">
        <f aca="false">IF(I232&lt;40,3*32,IF(I232&lt;=100,32,0))</f>
        <v>96</v>
      </c>
      <c r="L232" s="0" t="n">
        <f aca="false">IF(OR(B232=1,B232=3),28,0)</f>
        <v>28</v>
      </c>
    </row>
    <row r="233" customFormat="false" ht="12.8" hidden="false" customHeight="false" outlineLevel="0" collapsed="false">
      <c r="A233" s="1" t="n">
        <f aca="false">A232+1</f>
        <v>41563</v>
      </c>
      <c r="B233" s="0" t="n">
        <f aca="false">WEEKDAY(A233)</f>
        <v>4</v>
      </c>
      <c r="C233" s="0" t="n">
        <f aca="false">I232+K232</f>
        <v>133</v>
      </c>
      <c r="D233" s="0" t="n">
        <f aca="false">J232+L232</f>
        <v>1022</v>
      </c>
      <c r="E233" s="0" t="n">
        <f aca="false">E232+G232</f>
        <v>13455</v>
      </c>
      <c r="F233" s="0" t="n">
        <f aca="false">F232+H232</f>
        <v>1026</v>
      </c>
      <c r="G233" s="0" t="n">
        <f aca="false">IF(OR(B233=1,B233=2,B233=3,B233=4,B233=5),IF(C233&gt;=20 * 4.5,4.5 * 20, 4.5 * 10),0)</f>
        <v>90</v>
      </c>
      <c r="H233" s="0" t="n">
        <f aca="false">IF(OR(B233=1,B233=2,B233=3,B233=4,B233=5),IF(C233&gt;=20 * 4.5,0, 3.8 * 10),0)</f>
        <v>0</v>
      </c>
      <c r="I233" s="0" t="n">
        <f aca="false">C233-G233</f>
        <v>43</v>
      </c>
      <c r="J233" s="0" t="n">
        <f aca="false">D233-H233</f>
        <v>1022</v>
      </c>
      <c r="K233" s="0" t="n">
        <f aca="false">IF(I233&lt;40,3*32,IF(I233&lt;=100,32,0))</f>
        <v>32</v>
      </c>
      <c r="L233" s="0" t="n">
        <f aca="false">IF(OR(B233=1,B233=3),28,0)</f>
        <v>0</v>
      </c>
    </row>
    <row r="234" customFormat="false" ht="12.8" hidden="false" customHeight="false" outlineLevel="0" collapsed="false">
      <c r="A234" s="1" t="n">
        <f aca="false">A233+1</f>
        <v>41564</v>
      </c>
      <c r="B234" s="0" t="n">
        <f aca="false">WEEKDAY(A234)</f>
        <v>5</v>
      </c>
      <c r="C234" s="0" t="n">
        <f aca="false">I233+K233</f>
        <v>75</v>
      </c>
      <c r="D234" s="0" t="n">
        <f aca="false">J233+L233</f>
        <v>1022</v>
      </c>
      <c r="E234" s="0" t="n">
        <f aca="false">E233+G233</f>
        <v>13545</v>
      </c>
      <c r="F234" s="0" t="n">
        <f aca="false">F233+H233</f>
        <v>1026</v>
      </c>
      <c r="G234" s="0" t="n">
        <f aca="false">IF(OR(B234=1,B234=2,B234=3,B234=4,B234=5),IF(C234&gt;=20 * 4.5,4.5 * 20, 4.5 * 10),0)</f>
        <v>45</v>
      </c>
      <c r="H234" s="0" t="n">
        <f aca="false">IF(OR(B234=1,B234=2,B234=3,B234=4,B234=5),IF(C234&gt;=20 * 4.5,0, 3.8 * 10),0)</f>
        <v>38</v>
      </c>
      <c r="I234" s="0" t="n">
        <f aca="false">C234-G234</f>
        <v>30</v>
      </c>
      <c r="J234" s="0" t="n">
        <f aca="false">D234-H234</f>
        <v>984</v>
      </c>
      <c r="K234" s="0" t="n">
        <f aca="false">IF(I234&lt;40,3*32,IF(I234&lt;=100,32,0))</f>
        <v>96</v>
      </c>
      <c r="L234" s="0" t="n">
        <f aca="false">IF(OR(B234=1,B234=3),28,0)</f>
        <v>0</v>
      </c>
    </row>
    <row r="235" customFormat="false" ht="12.8" hidden="false" customHeight="false" outlineLevel="0" collapsed="false">
      <c r="A235" s="1" t="n">
        <f aca="false">A234+1</f>
        <v>41565</v>
      </c>
      <c r="B235" s="0" t="n">
        <f aca="false">WEEKDAY(A235)</f>
        <v>6</v>
      </c>
      <c r="C235" s="0" t="n">
        <f aca="false">I234+K234</f>
        <v>126</v>
      </c>
      <c r="D235" s="0" t="n">
        <f aca="false">J234+L234</f>
        <v>984</v>
      </c>
      <c r="E235" s="0" t="n">
        <f aca="false">E234+G234</f>
        <v>13590</v>
      </c>
      <c r="F235" s="0" t="n">
        <f aca="false">F234+H234</f>
        <v>1064</v>
      </c>
      <c r="G235" s="0" t="n">
        <f aca="false">IF(OR(B235=1,B235=2,B235=3,B235=4,B235=5),IF(C235&gt;=20 * 4.5,4.5 * 20, 4.5 * 10),0)</f>
        <v>0</v>
      </c>
      <c r="H235" s="0" t="n">
        <f aca="false">IF(OR(B235=1,B235=2,B235=3,B235=4,B235=5),IF(C235&gt;=20 * 4.5,0, 3.8 * 10),0)</f>
        <v>0</v>
      </c>
      <c r="I235" s="0" t="n">
        <f aca="false">C235-G235</f>
        <v>126</v>
      </c>
      <c r="J235" s="0" t="n">
        <f aca="false">D235-H235</f>
        <v>984</v>
      </c>
      <c r="K235" s="0" t="n">
        <f aca="false">IF(I235&lt;40,3*32,IF(I235&lt;=100,32,0))</f>
        <v>0</v>
      </c>
      <c r="L235" s="0" t="n">
        <f aca="false">IF(OR(B235=1,B235=3),28,0)</f>
        <v>0</v>
      </c>
    </row>
    <row r="236" customFormat="false" ht="12.8" hidden="false" customHeight="false" outlineLevel="0" collapsed="false">
      <c r="A236" s="1" t="n">
        <f aca="false">A235+1</f>
        <v>41566</v>
      </c>
      <c r="B236" s="0" t="n">
        <f aca="false">WEEKDAY(A236)</f>
        <v>7</v>
      </c>
      <c r="C236" s="0" t="n">
        <f aca="false">I235+K235</f>
        <v>126</v>
      </c>
      <c r="D236" s="0" t="n">
        <f aca="false">J235+L235</f>
        <v>984</v>
      </c>
      <c r="E236" s="0" t="n">
        <f aca="false">E235+G235</f>
        <v>13590</v>
      </c>
      <c r="F236" s="0" t="n">
        <f aca="false">F235+H235</f>
        <v>1064</v>
      </c>
      <c r="G236" s="0" t="n">
        <f aca="false">IF(OR(B236=1,B236=2,B236=3,B236=4,B236=5),IF(C236&gt;=20 * 4.5,4.5 * 20, 4.5 * 10),0)</f>
        <v>0</v>
      </c>
      <c r="H236" s="0" t="n">
        <f aca="false">IF(OR(B236=1,B236=2,B236=3,B236=4,B236=5),IF(C236&gt;=20 * 4.5,0, 3.8 * 10),0)</f>
        <v>0</v>
      </c>
      <c r="I236" s="0" t="n">
        <f aca="false">C236-G236</f>
        <v>126</v>
      </c>
      <c r="J236" s="0" t="n">
        <f aca="false">D236-H236</f>
        <v>984</v>
      </c>
      <c r="K236" s="0" t="n">
        <f aca="false">IF(I236&lt;40,3*32,IF(I236&lt;=100,32,0))</f>
        <v>0</v>
      </c>
      <c r="L236" s="0" t="n">
        <f aca="false">IF(OR(B236=1,B236=3),28,0)</f>
        <v>0</v>
      </c>
    </row>
    <row r="237" customFormat="false" ht="12.8" hidden="false" customHeight="false" outlineLevel="0" collapsed="false">
      <c r="A237" s="1" t="n">
        <f aca="false">A236+1</f>
        <v>41567</v>
      </c>
      <c r="B237" s="0" t="n">
        <f aca="false">WEEKDAY(A237)</f>
        <v>1</v>
      </c>
      <c r="C237" s="0" t="n">
        <f aca="false">I236+K236</f>
        <v>126</v>
      </c>
      <c r="D237" s="0" t="n">
        <f aca="false">J236+L236</f>
        <v>984</v>
      </c>
      <c r="E237" s="0" t="n">
        <f aca="false">E236+G236</f>
        <v>13590</v>
      </c>
      <c r="F237" s="0" t="n">
        <f aca="false">F236+H236</f>
        <v>1064</v>
      </c>
      <c r="G237" s="0" t="n">
        <f aca="false">IF(OR(B237=1,B237=2,B237=3,B237=4,B237=5),IF(C237&gt;=20 * 4.5,4.5 * 20, 4.5 * 10),0)</f>
        <v>90</v>
      </c>
      <c r="H237" s="0" t="n">
        <f aca="false">IF(OR(B237=1,B237=2,B237=3,B237=4,B237=5),IF(C237&gt;=20 * 4.5,0, 3.8 * 10),0)</f>
        <v>0</v>
      </c>
      <c r="I237" s="0" t="n">
        <f aca="false">C237-G237</f>
        <v>36</v>
      </c>
      <c r="J237" s="0" t="n">
        <f aca="false">D237-H237</f>
        <v>984</v>
      </c>
      <c r="K237" s="0" t="n">
        <f aca="false">IF(I237&lt;40,3*32,IF(I237&lt;=100,32,0))</f>
        <v>96</v>
      </c>
      <c r="L237" s="0" t="n">
        <f aca="false">IF(OR(B237=1,B237=3),28,0)</f>
        <v>28</v>
      </c>
    </row>
    <row r="238" customFormat="false" ht="12.8" hidden="false" customHeight="false" outlineLevel="0" collapsed="false">
      <c r="A238" s="1" t="n">
        <f aca="false">A237+1</f>
        <v>41568</v>
      </c>
      <c r="B238" s="0" t="n">
        <f aca="false">WEEKDAY(A238)</f>
        <v>2</v>
      </c>
      <c r="C238" s="0" t="n">
        <f aca="false">I237+K237</f>
        <v>132</v>
      </c>
      <c r="D238" s="0" t="n">
        <f aca="false">J237+L237</f>
        <v>1012</v>
      </c>
      <c r="E238" s="0" t="n">
        <f aca="false">E237+G237</f>
        <v>13680</v>
      </c>
      <c r="F238" s="0" t="n">
        <f aca="false">F237+H237</f>
        <v>1064</v>
      </c>
      <c r="G238" s="0" t="n">
        <f aca="false">IF(OR(B238=1,B238=2,B238=3,B238=4,B238=5),IF(C238&gt;=20 * 4.5,4.5 * 20, 4.5 * 10),0)</f>
        <v>90</v>
      </c>
      <c r="H238" s="0" t="n">
        <f aca="false">IF(OR(B238=1,B238=2,B238=3,B238=4,B238=5),IF(C238&gt;=20 * 4.5,0, 3.8 * 10),0)</f>
        <v>0</v>
      </c>
      <c r="I238" s="0" t="n">
        <f aca="false">C238-G238</f>
        <v>42</v>
      </c>
      <c r="J238" s="0" t="n">
        <f aca="false">D238-H238</f>
        <v>1012</v>
      </c>
      <c r="K238" s="0" t="n">
        <f aca="false">IF(I238&lt;40,3*32,IF(I238&lt;=100,32,0))</f>
        <v>32</v>
      </c>
      <c r="L238" s="0" t="n">
        <f aca="false">IF(OR(B238=1,B238=3),28,0)</f>
        <v>0</v>
      </c>
    </row>
    <row r="239" customFormat="false" ht="12.8" hidden="false" customHeight="false" outlineLevel="0" collapsed="false">
      <c r="A239" s="1" t="n">
        <f aca="false">A238+1</f>
        <v>41569</v>
      </c>
      <c r="B239" s="0" t="n">
        <f aca="false">WEEKDAY(A239)</f>
        <v>3</v>
      </c>
      <c r="C239" s="0" t="n">
        <f aca="false">I238+K238</f>
        <v>74</v>
      </c>
      <c r="D239" s="0" t="n">
        <f aca="false">J238+L238</f>
        <v>1012</v>
      </c>
      <c r="E239" s="0" t="n">
        <f aca="false">E238+G238</f>
        <v>13770</v>
      </c>
      <c r="F239" s="0" t="n">
        <f aca="false">F238+H238</f>
        <v>1064</v>
      </c>
      <c r="G239" s="0" t="n">
        <f aca="false">IF(OR(B239=1,B239=2,B239=3,B239=4,B239=5),IF(C239&gt;=20 * 4.5,4.5 * 20, 4.5 * 10),0)</f>
        <v>45</v>
      </c>
      <c r="H239" s="0" t="n">
        <f aca="false">IF(OR(B239=1,B239=2,B239=3,B239=4,B239=5),IF(C239&gt;=20 * 4.5,0, 3.8 * 10),0)</f>
        <v>38</v>
      </c>
      <c r="I239" s="0" t="n">
        <f aca="false">C239-G239</f>
        <v>29</v>
      </c>
      <c r="J239" s="0" t="n">
        <f aca="false">D239-H239</f>
        <v>974</v>
      </c>
      <c r="K239" s="0" t="n">
        <f aca="false">IF(I239&lt;40,3*32,IF(I239&lt;=100,32,0))</f>
        <v>96</v>
      </c>
      <c r="L239" s="0" t="n">
        <f aca="false">IF(OR(B239=1,B239=3),28,0)</f>
        <v>28</v>
      </c>
    </row>
    <row r="240" customFormat="false" ht="12.8" hidden="false" customHeight="false" outlineLevel="0" collapsed="false">
      <c r="A240" s="1" t="n">
        <f aca="false">A239+1</f>
        <v>41570</v>
      </c>
      <c r="B240" s="0" t="n">
        <f aca="false">WEEKDAY(A240)</f>
        <v>4</v>
      </c>
      <c r="C240" s="0" t="n">
        <f aca="false">I239+K239</f>
        <v>125</v>
      </c>
      <c r="D240" s="0" t="n">
        <f aca="false">J239+L239</f>
        <v>1002</v>
      </c>
      <c r="E240" s="0" t="n">
        <f aca="false">E239+G239</f>
        <v>13815</v>
      </c>
      <c r="F240" s="0" t="n">
        <f aca="false">F239+H239</f>
        <v>1102</v>
      </c>
      <c r="G240" s="0" t="n">
        <f aca="false">IF(OR(B240=1,B240=2,B240=3,B240=4,B240=5),IF(C240&gt;=20 * 4.5,4.5 * 20, 4.5 * 10),0)</f>
        <v>90</v>
      </c>
      <c r="H240" s="0" t="n">
        <f aca="false">IF(OR(B240=1,B240=2,B240=3,B240=4,B240=5),IF(C240&gt;=20 * 4.5,0, 3.8 * 10),0)</f>
        <v>0</v>
      </c>
      <c r="I240" s="0" t="n">
        <f aca="false">C240-G240</f>
        <v>35</v>
      </c>
      <c r="J240" s="0" t="n">
        <f aca="false">D240-H240</f>
        <v>1002</v>
      </c>
      <c r="K240" s="0" t="n">
        <f aca="false">IF(I240&lt;40,3*32,IF(I240&lt;=100,32,0))</f>
        <v>96</v>
      </c>
      <c r="L240" s="0" t="n">
        <f aca="false">IF(OR(B240=1,B240=3),28,0)</f>
        <v>0</v>
      </c>
    </row>
    <row r="241" customFormat="false" ht="12.8" hidden="false" customHeight="false" outlineLevel="0" collapsed="false">
      <c r="A241" s="1" t="n">
        <f aca="false">A240+1</f>
        <v>41571</v>
      </c>
      <c r="B241" s="0" t="n">
        <f aca="false">WEEKDAY(A241)</f>
        <v>5</v>
      </c>
      <c r="C241" s="0" t="n">
        <f aca="false">I240+K240</f>
        <v>131</v>
      </c>
      <c r="D241" s="0" t="n">
        <f aca="false">J240+L240</f>
        <v>1002</v>
      </c>
      <c r="E241" s="0" t="n">
        <f aca="false">E240+G240</f>
        <v>13905</v>
      </c>
      <c r="F241" s="0" t="n">
        <f aca="false">F240+H240</f>
        <v>1102</v>
      </c>
      <c r="G241" s="0" t="n">
        <f aca="false">IF(OR(B241=1,B241=2,B241=3,B241=4,B241=5),IF(C241&gt;=20 * 4.5,4.5 * 20, 4.5 * 10),0)</f>
        <v>90</v>
      </c>
      <c r="H241" s="0" t="n">
        <f aca="false">IF(OR(B241=1,B241=2,B241=3,B241=4,B241=5),IF(C241&gt;=20 * 4.5,0, 3.8 * 10),0)</f>
        <v>0</v>
      </c>
      <c r="I241" s="0" t="n">
        <f aca="false">C241-G241</f>
        <v>41</v>
      </c>
      <c r="J241" s="0" t="n">
        <f aca="false">D241-H241</f>
        <v>1002</v>
      </c>
      <c r="K241" s="0" t="n">
        <f aca="false">IF(I241&lt;40,3*32,IF(I241&lt;=100,32,0))</f>
        <v>32</v>
      </c>
      <c r="L241" s="0" t="n">
        <f aca="false">IF(OR(B241=1,B241=3),28,0)</f>
        <v>0</v>
      </c>
    </row>
    <row r="242" customFormat="false" ht="12.8" hidden="false" customHeight="false" outlineLevel="0" collapsed="false">
      <c r="A242" s="1" t="n">
        <f aca="false">A241+1</f>
        <v>41572</v>
      </c>
      <c r="B242" s="0" t="n">
        <f aca="false">WEEKDAY(A242)</f>
        <v>6</v>
      </c>
      <c r="C242" s="0" t="n">
        <f aca="false">I241+K241</f>
        <v>73</v>
      </c>
      <c r="D242" s="0" t="n">
        <f aca="false">J241+L241</f>
        <v>1002</v>
      </c>
      <c r="E242" s="0" t="n">
        <f aca="false">E241+G241</f>
        <v>13995</v>
      </c>
      <c r="F242" s="0" t="n">
        <f aca="false">F241+H241</f>
        <v>1102</v>
      </c>
      <c r="G242" s="0" t="n">
        <f aca="false">IF(OR(B242=1,B242=2,B242=3,B242=4,B242=5),IF(C242&gt;=20 * 4.5,4.5 * 20, 4.5 * 10),0)</f>
        <v>0</v>
      </c>
      <c r="H242" s="0" t="n">
        <f aca="false">IF(OR(B242=1,B242=2,B242=3,B242=4,B242=5),IF(C242&gt;=20 * 4.5,0, 3.8 * 10),0)</f>
        <v>0</v>
      </c>
      <c r="I242" s="0" t="n">
        <f aca="false">C242-G242</f>
        <v>73</v>
      </c>
      <c r="J242" s="0" t="n">
        <f aca="false">D242-H242</f>
        <v>1002</v>
      </c>
      <c r="K242" s="0" t="n">
        <f aca="false">IF(I242&lt;40,3*32,IF(I242&lt;=100,32,0))</f>
        <v>32</v>
      </c>
      <c r="L242" s="0" t="n">
        <f aca="false">IF(OR(B242=1,B242=3),28,0)</f>
        <v>0</v>
      </c>
    </row>
    <row r="243" customFormat="false" ht="12.8" hidden="false" customHeight="false" outlineLevel="0" collapsed="false">
      <c r="A243" s="1" t="n">
        <f aca="false">A242+1</f>
        <v>41573</v>
      </c>
      <c r="B243" s="0" t="n">
        <f aca="false">WEEKDAY(A243)</f>
        <v>7</v>
      </c>
      <c r="C243" s="0" t="n">
        <f aca="false">I242+K242</f>
        <v>105</v>
      </c>
      <c r="D243" s="0" t="n">
        <f aca="false">J242+L242</f>
        <v>1002</v>
      </c>
      <c r="E243" s="0" t="n">
        <f aca="false">E242+G242</f>
        <v>13995</v>
      </c>
      <c r="F243" s="0" t="n">
        <f aca="false">F242+H242</f>
        <v>1102</v>
      </c>
      <c r="G243" s="0" t="n">
        <f aca="false">IF(OR(B243=1,B243=2,B243=3,B243=4,B243=5),IF(C243&gt;=20 * 4.5,4.5 * 20, 4.5 * 10),0)</f>
        <v>0</v>
      </c>
      <c r="H243" s="0" t="n">
        <f aca="false">IF(OR(B243=1,B243=2,B243=3,B243=4,B243=5),IF(C243&gt;=20 * 4.5,0, 3.8 * 10),0)</f>
        <v>0</v>
      </c>
      <c r="I243" s="0" t="n">
        <f aca="false">C243-G243</f>
        <v>105</v>
      </c>
      <c r="J243" s="0" t="n">
        <f aca="false">D243-H243</f>
        <v>1002</v>
      </c>
      <c r="K243" s="0" t="n">
        <f aca="false">IF(I243&lt;40,3*32,IF(I243&lt;=100,32,0))</f>
        <v>0</v>
      </c>
      <c r="L243" s="0" t="n">
        <f aca="false">IF(OR(B243=1,B243=3),28,0)</f>
        <v>0</v>
      </c>
    </row>
    <row r="244" customFormat="false" ht="12.8" hidden="false" customHeight="false" outlineLevel="0" collapsed="false">
      <c r="A244" s="1" t="n">
        <f aca="false">A243+1</f>
        <v>41574</v>
      </c>
      <c r="B244" s="0" t="n">
        <f aca="false">WEEKDAY(A244)</f>
        <v>1</v>
      </c>
      <c r="C244" s="0" t="n">
        <f aca="false">I243+K243</f>
        <v>105</v>
      </c>
      <c r="D244" s="0" t="n">
        <f aca="false">J243+L243</f>
        <v>1002</v>
      </c>
      <c r="E244" s="0" t="n">
        <f aca="false">E243+G243</f>
        <v>13995</v>
      </c>
      <c r="F244" s="0" t="n">
        <f aca="false">F243+H243</f>
        <v>1102</v>
      </c>
      <c r="G244" s="0" t="n">
        <f aca="false">IF(OR(B244=1,B244=2,B244=3,B244=4,B244=5),IF(C244&gt;=20 * 4.5,4.5 * 20, 4.5 * 10),0)</f>
        <v>90</v>
      </c>
      <c r="H244" s="0" t="n">
        <f aca="false">IF(OR(B244=1,B244=2,B244=3,B244=4,B244=5),IF(C244&gt;=20 * 4.5,0, 3.8 * 10),0)</f>
        <v>0</v>
      </c>
      <c r="I244" s="0" t="n">
        <f aca="false">C244-G244</f>
        <v>15</v>
      </c>
      <c r="J244" s="0" t="n">
        <f aca="false">D244-H244</f>
        <v>1002</v>
      </c>
      <c r="K244" s="0" t="n">
        <f aca="false">IF(I244&lt;40,3*32,IF(I244&lt;=100,32,0))</f>
        <v>96</v>
      </c>
      <c r="L244" s="0" t="n">
        <f aca="false">IF(OR(B244=1,B244=3),28,0)</f>
        <v>28</v>
      </c>
    </row>
    <row r="245" customFormat="false" ht="12.8" hidden="false" customHeight="false" outlineLevel="0" collapsed="false">
      <c r="A245" s="1" t="n">
        <f aca="false">A244+1</f>
        <v>41575</v>
      </c>
      <c r="B245" s="0" t="n">
        <f aca="false">WEEKDAY(A245)</f>
        <v>2</v>
      </c>
      <c r="C245" s="0" t="n">
        <f aca="false">I244+K244</f>
        <v>111</v>
      </c>
      <c r="D245" s="0" t="n">
        <f aca="false">J244+L244</f>
        <v>1030</v>
      </c>
      <c r="E245" s="0" t="n">
        <f aca="false">E244+G244</f>
        <v>14085</v>
      </c>
      <c r="F245" s="0" t="n">
        <f aca="false">F244+H244</f>
        <v>1102</v>
      </c>
      <c r="G245" s="0" t="n">
        <f aca="false">IF(OR(B245=1,B245=2,B245=3,B245=4,B245=5),IF(C245&gt;=20 * 4.5,4.5 * 20, 4.5 * 10),0)</f>
        <v>90</v>
      </c>
      <c r="H245" s="0" t="n">
        <f aca="false">IF(OR(B245=1,B245=2,B245=3,B245=4,B245=5),IF(C245&gt;=20 * 4.5,0, 3.8 * 10),0)</f>
        <v>0</v>
      </c>
      <c r="I245" s="0" t="n">
        <f aca="false">C245-G245</f>
        <v>21</v>
      </c>
      <c r="J245" s="0" t="n">
        <f aca="false">D245-H245</f>
        <v>1030</v>
      </c>
      <c r="K245" s="0" t="n">
        <f aca="false">IF(I245&lt;40,3*32,IF(I245&lt;=100,32,0))</f>
        <v>96</v>
      </c>
      <c r="L245" s="0" t="n">
        <f aca="false">IF(OR(B245=1,B245=3),28,0)</f>
        <v>0</v>
      </c>
    </row>
    <row r="246" customFormat="false" ht="12.8" hidden="false" customHeight="false" outlineLevel="0" collapsed="false">
      <c r="A246" s="1" t="n">
        <f aca="false">A245+1</f>
        <v>41576</v>
      </c>
      <c r="B246" s="0" t="n">
        <f aca="false">WEEKDAY(A246)</f>
        <v>3</v>
      </c>
      <c r="C246" s="0" t="n">
        <f aca="false">I245+K245</f>
        <v>117</v>
      </c>
      <c r="D246" s="0" t="n">
        <f aca="false">J245+L245</f>
        <v>1030</v>
      </c>
      <c r="E246" s="0" t="n">
        <f aca="false">E245+G245</f>
        <v>14175</v>
      </c>
      <c r="F246" s="0" t="n">
        <f aca="false">F245+H245</f>
        <v>1102</v>
      </c>
      <c r="G246" s="0" t="n">
        <f aca="false">IF(OR(B246=1,B246=2,B246=3,B246=4,B246=5),IF(C246&gt;=20 * 4.5,4.5 * 20, 4.5 * 10),0)</f>
        <v>90</v>
      </c>
      <c r="H246" s="0" t="n">
        <f aca="false">IF(OR(B246=1,B246=2,B246=3,B246=4,B246=5),IF(C246&gt;=20 * 4.5,0, 3.8 * 10),0)</f>
        <v>0</v>
      </c>
      <c r="I246" s="0" t="n">
        <f aca="false">C246-G246</f>
        <v>27</v>
      </c>
      <c r="J246" s="0" t="n">
        <f aca="false">D246-H246</f>
        <v>1030</v>
      </c>
      <c r="K246" s="0" t="n">
        <f aca="false">IF(I246&lt;40,3*32,IF(I246&lt;=100,32,0))</f>
        <v>96</v>
      </c>
      <c r="L246" s="0" t="n">
        <f aca="false">IF(OR(B246=1,B246=3),28,0)</f>
        <v>28</v>
      </c>
    </row>
    <row r="247" customFormat="false" ht="12.8" hidden="false" customHeight="false" outlineLevel="0" collapsed="false">
      <c r="A247" s="1" t="n">
        <f aca="false">A246+1</f>
        <v>41577</v>
      </c>
      <c r="B247" s="0" t="n">
        <f aca="false">WEEKDAY(A247)</f>
        <v>4</v>
      </c>
      <c r="C247" s="0" t="n">
        <f aca="false">I246+K246</f>
        <v>123</v>
      </c>
      <c r="D247" s="0" t="n">
        <f aca="false">J246+L246</f>
        <v>1058</v>
      </c>
      <c r="E247" s="0" t="n">
        <f aca="false">E246+G246</f>
        <v>14265</v>
      </c>
      <c r="F247" s="0" t="n">
        <f aca="false">F246+H246</f>
        <v>1102</v>
      </c>
      <c r="G247" s="0" t="n">
        <f aca="false">IF(OR(B247=1,B247=2,B247=3,B247=4,B247=5),IF(C247&gt;=20 * 4.5,4.5 * 20, 4.5 * 10),0)</f>
        <v>90</v>
      </c>
      <c r="H247" s="0" t="n">
        <f aca="false">IF(OR(B247=1,B247=2,B247=3,B247=4,B247=5),IF(C247&gt;=20 * 4.5,0, 3.8 * 10),0)</f>
        <v>0</v>
      </c>
      <c r="I247" s="0" t="n">
        <f aca="false">C247-G247</f>
        <v>33</v>
      </c>
      <c r="J247" s="0" t="n">
        <f aca="false">D247-H247</f>
        <v>1058</v>
      </c>
      <c r="K247" s="0" t="n">
        <f aca="false">IF(I247&lt;40,3*32,IF(I247&lt;=100,32,0))</f>
        <v>96</v>
      </c>
      <c r="L247" s="0" t="n">
        <f aca="false">IF(OR(B247=1,B247=3),28,0)</f>
        <v>0</v>
      </c>
    </row>
    <row r="248" customFormat="false" ht="12.8" hidden="false" customHeight="false" outlineLevel="0" collapsed="false">
      <c r="A248" s="1" t="n">
        <f aca="false">A247+1</f>
        <v>41578</v>
      </c>
      <c r="B248" s="0" t="n">
        <f aca="false">WEEKDAY(A248)</f>
        <v>5</v>
      </c>
      <c r="C248" s="0" t="n">
        <f aca="false">I247+K247</f>
        <v>129</v>
      </c>
      <c r="D248" s="0" t="n">
        <f aca="false">J247+L247</f>
        <v>1058</v>
      </c>
      <c r="E248" s="0" t="n">
        <f aca="false">E247+G247</f>
        <v>14355</v>
      </c>
      <c r="F248" s="0" t="n">
        <f aca="false">F247+H247</f>
        <v>1102</v>
      </c>
      <c r="G248" s="0" t="n">
        <f aca="false">IF(OR(B248=1,B248=2,B248=3,B248=4,B248=5),IF(C248&gt;=20 * 4.5,4.5 * 20, 4.5 * 10),0)</f>
        <v>90</v>
      </c>
      <c r="H248" s="0" t="n">
        <f aca="false">IF(OR(B248=1,B248=2,B248=3,B248=4,B248=5),IF(C248&gt;=20 * 4.5,0, 3.8 * 10),0)</f>
        <v>0</v>
      </c>
      <c r="I248" s="0" t="n">
        <f aca="false">C248-G248</f>
        <v>39</v>
      </c>
      <c r="J248" s="0" t="n">
        <f aca="false">D248-H248</f>
        <v>1058</v>
      </c>
      <c r="K248" s="0" t="n">
        <f aca="false">IF(I248&lt;40,3*32,IF(I248&lt;=100,32,0))</f>
        <v>96</v>
      </c>
      <c r="L248" s="0" t="n">
        <f aca="false">IF(OR(B248=1,B248=3),28,0)</f>
        <v>0</v>
      </c>
    </row>
    <row r="249" customFormat="false" ht="12.8" hidden="false" customHeight="false" outlineLevel="0" collapsed="false">
      <c r="A249" s="1" t="n">
        <f aca="false">A248+1</f>
        <v>41579</v>
      </c>
      <c r="B249" s="0" t="n">
        <f aca="false">WEEKDAY(A249)</f>
        <v>6</v>
      </c>
      <c r="C249" s="0" t="n">
        <f aca="false">I248+K248</f>
        <v>135</v>
      </c>
      <c r="D249" s="0" t="n">
        <f aca="false">J248+L248</f>
        <v>1058</v>
      </c>
      <c r="E249" s="0" t="n">
        <f aca="false">E248+G248</f>
        <v>14445</v>
      </c>
      <c r="F249" s="0" t="n">
        <f aca="false">F248+H248</f>
        <v>1102</v>
      </c>
      <c r="G249" s="0" t="n">
        <f aca="false">IF(OR(B249=1,B249=2,B249=3,B249=4,B249=5),IF(C249&gt;=20 * 4.5,4.5 * 20, 4.5 * 10),0)</f>
        <v>0</v>
      </c>
      <c r="H249" s="0" t="n">
        <f aca="false">IF(OR(B249=1,B249=2,B249=3,B249=4,B249=5),IF(C249&gt;=20 * 4.5,0, 3.8 * 10),0)</f>
        <v>0</v>
      </c>
      <c r="I249" s="0" t="n">
        <f aca="false">C249-G249</f>
        <v>135</v>
      </c>
      <c r="J249" s="0" t="n">
        <f aca="false">D249-H249</f>
        <v>1058</v>
      </c>
      <c r="K249" s="0" t="n">
        <f aca="false">IF(I249&lt;40,3*32,IF(I249&lt;=100,32,0))</f>
        <v>0</v>
      </c>
      <c r="L249" s="0" t="n">
        <f aca="false">IF(OR(B249=1,B249=3),28,0)</f>
        <v>0</v>
      </c>
    </row>
    <row r="250" customFormat="false" ht="12.8" hidden="false" customHeight="false" outlineLevel="0" collapsed="false">
      <c r="A250" s="1" t="n">
        <f aca="false">A249+1</f>
        <v>41580</v>
      </c>
      <c r="B250" s="0" t="n">
        <f aca="false">WEEKDAY(A250)</f>
        <v>7</v>
      </c>
      <c r="C250" s="0" t="n">
        <f aca="false">I249+K249</f>
        <v>135</v>
      </c>
      <c r="D250" s="0" t="n">
        <f aca="false">J249+L249</f>
        <v>1058</v>
      </c>
      <c r="E250" s="0" t="n">
        <f aca="false">E249+G249</f>
        <v>14445</v>
      </c>
      <c r="F250" s="0" t="n">
        <f aca="false">F249+H249</f>
        <v>1102</v>
      </c>
      <c r="G250" s="0" t="n">
        <f aca="false">IF(OR(B250=1,B250=2,B250=3,B250=4,B250=5),IF(C250&gt;=20 * 4.5,4.5 * 20, 4.5 * 10),0)</f>
        <v>0</v>
      </c>
      <c r="H250" s="0" t="n">
        <f aca="false">IF(OR(B250=1,B250=2,B250=3,B250=4,B250=5),IF(C250&gt;=20 * 4.5,0, 3.8 * 10),0)</f>
        <v>0</v>
      </c>
      <c r="I250" s="0" t="n">
        <f aca="false">C250-G250</f>
        <v>135</v>
      </c>
      <c r="J250" s="0" t="n">
        <f aca="false">D250-H250</f>
        <v>1058</v>
      </c>
      <c r="K250" s="0" t="n">
        <f aca="false">IF(I250&lt;40,3*32,IF(I250&lt;=100,32,0))</f>
        <v>0</v>
      </c>
      <c r="L250" s="0" t="n">
        <f aca="false">IF(OR(B250=1,B250=3),28,0)</f>
        <v>0</v>
      </c>
    </row>
    <row r="251" customFormat="false" ht="12.8" hidden="false" customHeight="false" outlineLevel="0" collapsed="false">
      <c r="A251" s="1" t="n">
        <f aca="false">A250+1</f>
        <v>41581</v>
      </c>
      <c r="B251" s="0" t="n">
        <f aca="false">WEEKDAY(A251)</f>
        <v>1</v>
      </c>
      <c r="C251" s="0" t="n">
        <f aca="false">I250+K250</f>
        <v>135</v>
      </c>
      <c r="D251" s="0" t="n">
        <f aca="false">J250+L250</f>
        <v>1058</v>
      </c>
      <c r="E251" s="0" t="n">
        <f aca="false">E250+G250</f>
        <v>14445</v>
      </c>
      <c r="F251" s="0" t="n">
        <f aca="false">F250+H250</f>
        <v>1102</v>
      </c>
      <c r="G251" s="0" t="n">
        <f aca="false">IF(OR(B251=1,B251=2,B251=3,B251=4,B251=5),IF(C251&gt;=20 * 4.5,4.5 * 20, 4.5 * 10),0)</f>
        <v>90</v>
      </c>
      <c r="H251" s="0" t="n">
        <f aca="false">IF(OR(B251=1,B251=2,B251=3,B251=4,B251=5),IF(C251&gt;=20 * 4.5,0, 3.8 * 10),0)</f>
        <v>0</v>
      </c>
      <c r="I251" s="0" t="n">
        <f aca="false">C251-G251</f>
        <v>45</v>
      </c>
      <c r="J251" s="0" t="n">
        <f aca="false">D251-H251</f>
        <v>1058</v>
      </c>
      <c r="K251" s="0" t="n">
        <f aca="false">IF(I251&lt;40,3*32,IF(I251&lt;=100,32,0))</f>
        <v>32</v>
      </c>
      <c r="L251" s="0" t="n">
        <f aca="false">IF(OR(B251=1,B251=3),28,0)</f>
        <v>28</v>
      </c>
    </row>
    <row r="252" customFormat="false" ht="12.8" hidden="false" customHeight="false" outlineLevel="0" collapsed="false">
      <c r="A252" s="1" t="n">
        <f aca="false">A251+1</f>
        <v>41582</v>
      </c>
      <c r="B252" s="0" t="n">
        <f aca="false">WEEKDAY(A252)</f>
        <v>2</v>
      </c>
      <c r="C252" s="0" t="n">
        <f aca="false">I251+K251</f>
        <v>77</v>
      </c>
      <c r="D252" s="0" t="n">
        <f aca="false">J251+L251</f>
        <v>1086</v>
      </c>
      <c r="E252" s="0" t="n">
        <f aca="false">E251+G251</f>
        <v>14535</v>
      </c>
      <c r="F252" s="0" t="n">
        <f aca="false">F251+H251</f>
        <v>1102</v>
      </c>
      <c r="G252" s="0" t="n">
        <f aca="false">IF(OR(B252=1,B252=2,B252=3,B252=4,B252=5),IF(C252&gt;=20 * 4.5,4.5 * 20, 4.5 * 10),0)</f>
        <v>45</v>
      </c>
      <c r="H252" s="0" t="n">
        <f aca="false">IF(OR(B252=1,B252=2,B252=3,B252=4,B252=5),IF(C252&gt;=20 * 4.5,0, 3.8 * 10),0)</f>
        <v>38</v>
      </c>
      <c r="I252" s="0" t="n">
        <f aca="false">C252-G252</f>
        <v>32</v>
      </c>
      <c r="J252" s="0" t="n">
        <f aca="false">D252-H252</f>
        <v>1048</v>
      </c>
      <c r="K252" s="0" t="n">
        <f aca="false">IF(I252&lt;40,3*32,IF(I252&lt;=100,32,0))</f>
        <v>96</v>
      </c>
      <c r="L252" s="0" t="n">
        <f aca="false">IF(OR(B252=1,B252=3),28,0)</f>
        <v>0</v>
      </c>
    </row>
    <row r="253" customFormat="false" ht="12.8" hidden="false" customHeight="false" outlineLevel="0" collapsed="false">
      <c r="A253" s="1" t="n">
        <f aca="false">A252+1</f>
        <v>41583</v>
      </c>
      <c r="B253" s="0" t="n">
        <f aca="false">WEEKDAY(A253)</f>
        <v>3</v>
      </c>
      <c r="C253" s="0" t="n">
        <f aca="false">I252+K252</f>
        <v>128</v>
      </c>
      <c r="D253" s="0" t="n">
        <f aca="false">J252+L252</f>
        <v>1048</v>
      </c>
      <c r="E253" s="0" t="n">
        <f aca="false">E252+G252</f>
        <v>14580</v>
      </c>
      <c r="F253" s="0" t="n">
        <f aca="false">F252+H252</f>
        <v>1140</v>
      </c>
      <c r="G253" s="0" t="n">
        <f aca="false">IF(OR(B253=1,B253=2,B253=3,B253=4,B253=5),IF(C253&gt;=20 * 4.5,4.5 * 20, 4.5 * 10),0)</f>
        <v>90</v>
      </c>
      <c r="H253" s="0" t="n">
        <f aca="false">IF(OR(B253=1,B253=2,B253=3,B253=4,B253=5),IF(C253&gt;=20 * 4.5,0, 3.8 * 10),0)</f>
        <v>0</v>
      </c>
      <c r="I253" s="0" t="n">
        <f aca="false">C253-G253</f>
        <v>38</v>
      </c>
      <c r="J253" s="0" t="n">
        <f aca="false">D253-H253</f>
        <v>1048</v>
      </c>
      <c r="K253" s="0" t="n">
        <f aca="false">IF(I253&lt;40,3*32,IF(I253&lt;=100,32,0))</f>
        <v>96</v>
      </c>
      <c r="L253" s="0" t="n">
        <f aca="false">IF(OR(B253=1,B253=3),28,0)</f>
        <v>28</v>
      </c>
    </row>
    <row r="254" customFormat="false" ht="12.8" hidden="false" customHeight="false" outlineLevel="0" collapsed="false">
      <c r="A254" s="1" t="n">
        <f aca="false">A253+1</f>
        <v>41584</v>
      </c>
      <c r="B254" s="0" t="n">
        <f aca="false">WEEKDAY(A254)</f>
        <v>4</v>
      </c>
      <c r="C254" s="0" t="n">
        <f aca="false">I253+K253</f>
        <v>134</v>
      </c>
      <c r="D254" s="0" t="n">
        <f aca="false">J253+L253</f>
        <v>1076</v>
      </c>
      <c r="E254" s="0" t="n">
        <f aca="false">E253+G253</f>
        <v>14670</v>
      </c>
      <c r="F254" s="0" t="n">
        <f aca="false">F253+H253</f>
        <v>1140</v>
      </c>
      <c r="G254" s="0" t="n">
        <f aca="false">IF(OR(B254=1,B254=2,B254=3,B254=4,B254=5),IF(C254&gt;=20 * 4.5,4.5 * 20, 4.5 * 10),0)</f>
        <v>90</v>
      </c>
      <c r="H254" s="0" t="n">
        <f aca="false">IF(OR(B254=1,B254=2,B254=3,B254=4,B254=5),IF(C254&gt;=20 * 4.5,0, 3.8 * 10),0)</f>
        <v>0</v>
      </c>
      <c r="I254" s="0" t="n">
        <f aca="false">C254-G254</f>
        <v>44</v>
      </c>
      <c r="J254" s="0" t="n">
        <f aca="false">D254-H254</f>
        <v>1076</v>
      </c>
      <c r="K254" s="0" t="n">
        <f aca="false">IF(I254&lt;40,3*32,IF(I254&lt;=100,32,0))</f>
        <v>32</v>
      </c>
      <c r="L254" s="0" t="n">
        <f aca="false">IF(OR(B254=1,B254=3),28,0)</f>
        <v>0</v>
      </c>
    </row>
    <row r="255" customFormat="false" ht="12.8" hidden="false" customHeight="false" outlineLevel="0" collapsed="false">
      <c r="A255" s="1" t="n">
        <f aca="false">A254+1</f>
        <v>41585</v>
      </c>
      <c r="B255" s="0" t="n">
        <f aca="false">WEEKDAY(A255)</f>
        <v>5</v>
      </c>
      <c r="C255" s="0" t="n">
        <f aca="false">I254+K254</f>
        <v>76</v>
      </c>
      <c r="D255" s="0" t="n">
        <f aca="false">J254+L254</f>
        <v>1076</v>
      </c>
      <c r="E255" s="0" t="n">
        <f aca="false">E254+G254</f>
        <v>14760</v>
      </c>
      <c r="F255" s="0" t="n">
        <f aca="false">F254+H254</f>
        <v>1140</v>
      </c>
      <c r="G255" s="0" t="n">
        <f aca="false">IF(OR(B255=1,B255=2,B255=3,B255=4,B255=5),IF(C255&gt;=20 * 4.5,4.5 * 20, 4.5 * 10),0)</f>
        <v>45</v>
      </c>
      <c r="H255" s="0" t="n">
        <f aca="false">IF(OR(B255=1,B255=2,B255=3,B255=4,B255=5),IF(C255&gt;=20 * 4.5,0, 3.8 * 10),0)</f>
        <v>38</v>
      </c>
      <c r="I255" s="0" t="n">
        <f aca="false">C255-G255</f>
        <v>31</v>
      </c>
      <c r="J255" s="0" t="n">
        <f aca="false">D255-H255</f>
        <v>1038</v>
      </c>
      <c r="K255" s="0" t="n">
        <f aca="false">IF(I255&lt;40,3*32,IF(I255&lt;=100,32,0))</f>
        <v>96</v>
      </c>
      <c r="L255" s="0" t="n">
        <f aca="false">IF(OR(B255=1,B255=3),28,0)</f>
        <v>0</v>
      </c>
    </row>
    <row r="256" customFormat="false" ht="12.8" hidden="false" customHeight="false" outlineLevel="0" collapsed="false">
      <c r="A256" s="1" t="n">
        <f aca="false">A255+1</f>
        <v>41586</v>
      </c>
      <c r="B256" s="0" t="n">
        <f aca="false">WEEKDAY(A256)</f>
        <v>6</v>
      </c>
      <c r="C256" s="0" t="n">
        <f aca="false">I255+K255</f>
        <v>127</v>
      </c>
      <c r="D256" s="0" t="n">
        <f aca="false">J255+L255</f>
        <v>1038</v>
      </c>
      <c r="E256" s="0" t="n">
        <f aca="false">E255+G255</f>
        <v>14805</v>
      </c>
      <c r="F256" s="0" t="n">
        <f aca="false">F255+H255</f>
        <v>1178</v>
      </c>
      <c r="G256" s="0" t="n">
        <f aca="false">IF(OR(B256=1,B256=2,B256=3,B256=4,B256=5),IF(C256&gt;=20 * 4.5,4.5 * 20, 4.5 * 10),0)</f>
        <v>0</v>
      </c>
      <c r="H256" s="0" t="n">
        <f aca="false">IF(OR(B256=1,B256=2,B256=3,B256=4,B256=5),IF(C256&gt;=20 * 4.5,0, 3.8 * 10),0)</f>
        <v>0</v>
      </c>
      <c r="I256" s="0" t="n">
        <f aca="false">C256-G256</f>
        <v>127</v>
      </c>
      <c r="J256" s="0" t="n">
        <f aca="false">D256-H256</f>
        <v>1038</v>
      </c>
      <c r="K256" s="0" t="n">
        <f aca="false">IF(I256&lt;40,3*32,IF(I256&lt;=100,32,0))</f>
        <v>0</v>
      </c>
      <c r="L256" s="0" t="n">
        <f aca="false">IF(OR(B256=1,B256=3),28,0)</f>
        <v>0</v>
      </c>
    </row>
    <row r="257" customFormat="false" ht="12.8" hidden="false" customHeight="false" outlineLevel="0" collapsed="false">
      <c r="A257" s="1" t="n">
        <f aca="false">A256+1</f>
        <v>41587</v>
      </c>
      <c r="B257" s="0" t="n">
        <f aca="false">WEEKDAY(A257)</f>
        <v>7</v>
      </c>
      <c r="C257" s="0" t="n">
        <f aca="false">I256+K256</f>
        <v>127</v>
      </c>
      <c r="D257" s="0" t="n">
        <f aca="false">J256+L256</f>
        <v>1038</v>
      </c>
      <c r="E257" s="0" t="n">
        <f aca="false">E256+G256</f>
        <v>14805</v>
      </c>
      <c r="F257" s="0" t="n">
        <f aca="false">F256+H256</f>
        <v>1178</v>
      </c>
      <c r="G257" s="0" t="n">
        <f aca="false">IF(OR(B257=1,B257=2,B257=3,B257=4,B257=5),IF(C257&gt;=20 * 4.5,4.5 * 20, 4.5 * 10),0)</f>
        <v>0</v>
      </c>
      <c r="H257" s="0" t="n">
        <f aca="false">IF(OR(B257=1,B257=2,B257=3,B257=4,B257=5),IF(C257&gt;=20 * 4.5,0, 3.8 * 10),0)</f>
        <v>0</v>
      </c>
      <c r="I257" s="0" t="n">
        <f aca="false">C257-G257</f>
        <v>127</v>
      </c>
      <c r="J257" s="0" t="n">
        <f aca="false">D257-H257</f>
        <v>1038</v>
      </c>
      <c r="K257" s="0" t="n">
        <f aca="false">IF(I257&lt;40,3*32,IF(I257&lt;=100,32,0))</f>
        <v>0</v>
      </c>
      <c r="L257" s="0" t="n">
        <f aca="false">IF(OR(B257=1,B257=3),28,0)</f>
        <v>0</v>
      </c>
    </row>
    <row r="258" customFormat="false" ht="12.8" hidden="false" customHeight="false" outlineLevel="0" collapsed="false">
      <c r="A258" s="1" t="n">
        <f aca="false">A257+1</f>
        <v>41588</v>
      </c>
      <c r="B258" s="0" t="n">
        <f aca="false">WEEKDAY(A258)</f>
        <v>1</v>
      </c>
      <c r="C258" s="0" t="n">
        <f aca="false">I257+K257</f>
        <v>127</v>
      </c>
      <c r="D258" s="0" t="n">
        <f aca="false">J257+L257</f>
        <v>1038</v>
      </c>
      <c r="E258" s="0" t="n">
        <f aca="false">E257+G257</f>
        <v>14805</v>
      </c>
      <c r="F258" s="0" t="n">
        <f aca="false">F257+H257</f>
        <v>1178</v>
      </c>
      <c r="G258" s="0" t="n">
        <f aca="false">IF(OR(B258=1,B258=2,B258=3,B258=4,B258=5),IF(C258&gt;=20 * 4.5,4.5 * 20, 4.5 * 10),0)</f>
        <v>90</v>
      </c>
      <c r="H258" s="0" t="n">
        <f aca="false">IF(OR(B258=1,B258=2,B258=3,B258=4,B258=5),IF(C258&gt;=20 * 4.5,0, 3.8 * 10),0)</f>
        <v>0</v>
      </c>
      <c r="I258" s="0" t="n">
        <f aca="false">C258-G258</f>
        <v>37</v>
      </c>
      <c r="J258" s="0" t="n">
        <f aca="false">D258-H258</f>
        <v>1038</v>
      </c>
      <c r="K258" s="0" t="n">
        <f aca="false">IF(I258&lt;40,3*32,IF(I258&lt;=100,32,0))</f>
        <v>96</v>
      </c>
      <c r="L258" s="0" t="n">
        <f aca="false">IF(OR(B258=1,B258=3),28,0)</f>
        <v>28</v>
      </c>
    </row>
    <row r="259" customFormat="false" ht="12.8" hidden="false" customHeight="false" outlineLevel="0" collapsed="false">
      <c r="A259" s="1" t="n">
        <f aca="false">A258+1</f>
        <v>41589</v>
      </c>
      <c r="B259" s="0" t="n">
        <f aca="false">WEEKDAY(A259)</f>
        <v>2</v>
      </c>
      <c r="C259" s="0" t="n">
        <f aca="false">I258+K258</f>
        <v>133</v>
      </c>
      <c r="D259" s="0" t="n">
        <f aca="false">J258+L258</f>
        <v>1066</v>
      </c>
      <c r="E259" s="0" t="n">
        <f aca="false">E258+G258</f>
        <v>14895</v>
      </c>
      <c r="F259" s="0" t="n">
        <f aca="false">F258+H258</f>
        <v>1178</v>
      </c>
      <c r="G259" s="0" t="n">
        <f aca="false">IF(OR(B259=1,B259=2,B259=3,B259=4,B259=5),IF(C259&gt;=20 * 4.5,4.5 * 20, 4.5 * 10),0)</f>
        <v>90</v>
      </c>
      <c r="H259" s="0" t="n">
        <f aca="false">IF(OR(B259=1,B259=2,B259=3,B259=4,B259=5),IF(C259&gt;=20 * 4.5,0, 3.8 * 10),0)</f>
        <v>0</v>
      </c>
      <c r="I259" s="0" t="n">
        <f aca="false">C259-G259</f>
        <v>43</v>
      </c>
      <c r="J259" s="0" t="n">
        <f aca="false">D259-H259</f>
        <v>1066</v>
      </c>
      <c r="K259" s="0" t="n">
        <f aca="false">IF(I259&lt;40,3*32,IF(I259&lt;=100,32,0))</f>
        <v>32</v>
      </c>
      <c r="L259" s="0" t="n">
        <f aca="false">IF(OR(B259=1,B259=3),28,0)</f>
        <v>0</v>
      </c>
    </row>
    <row r="260" customFormat="false" ht="12.8" hidden="false" customHeight="false" outlineLevel="0" collapsed="false">
      <c r="A260" s="1" t="n">
        <f aca="false">A259+1</f>
        <v>41590</v>
      </c>
      <c r="B260" s="0" t="n">
        <f aca="false">WEEKDAY(A260)</f>
        <v>3</v>
      </c>
      <c r="C260" s="0" t="n">
        <f aca="false">I259+K259</f>
        <v>75</v>
      </c>
      <c r="D260" s="0" t="n">
        <f aca="false">J259+L259</f>
        <v>1066</v>
      </c>
      <c r="E260" s="0" t="n">
        <f aca="false">E259+G259</f>
        <v>14985</v>
      </c>
      <c r="F260" s="0" t="n">
        <f aca="false">F259+H259</f>
        <v>1178</v>
      </c>
      <c r="G260" s="0" t="n">
        <f aca="false">IF(OR(B260=1,B260=2,B260=3,B260=4,B260=5),IF(C260&gt;=20 * 4.5,4.5 * 20, 4.5 * 10),0)</f>
        <v>45</v>
      </c>
      <c r="H260" s="0" t="n">
        <f aca="false">IF(OR(B260=1,B260=2,B260=3,B260=4,B260=5),IF(C260&gt;=20 * 4.5,0, 3.8 * 10),0)</f>
        <v>38</v>
      </c>
      <c r="I260" s="0" t="n">
        <f aca="false">C260-G260</f>
        <v>30</v>
      </c>
      <c r="J260" s="0" t="n">
        <f aca="false">D260-H260</f>
        <v>1028</v>
      </c>
      <c r="K260" s="0" t="n">
        <f aca="false">IF(I260&lt;40,3*32,IF(I260&lt;=100,32,0))</f>
        <v>96</v>
      </c>
      <c r="L260" s="0" t="n">
        <f aca="false">IF(OR(B260=1,B260=3),28,0)</f>
        <v>28</v>
      </c>
    </row>
    <row r="261" customFormat="false" ht="12.8" hidden="false" customHeight="false" outlineLevel="0" collapsed="false">
      <c r="A261" s="1" t="n">
        <f aca="false">A260+1</f>
        <v>41591</v>
      </c>
      <c r="B261" s="0" t="n">
        <f aca="false">WEEKDAY(A261)</f>
        <v>4</v>
      </c>
      <c r="C261" s="0" t="n">
        <f aca="false">I260+K260</f>
        <v>126</v>
      </c>
      <c r="D261" s="0" t="n">
        <f aca="false">J260+L260</f>
        <v>1056</v>
      </c>
      <c r="E261" s="0" t="n">
        <f aca="false">E260+G260</f>
        <v>15030</v>
      </c>
      <c r="F261" s="0" t="n">
        <f aca="false">F260+H260</f>
        <v>1216</v>
      </c>
      <c r="G261" s="0" t="n">
        <f aca="false">IF(OR(B261=1,B261=2,B261=3,B261=4,B261=5),IF(C261&gt;=20 * 4.5,4.5 * 20, 4.5 * 10),0)</f>
        <v>90</v>
      </c>
      <c r="H261" s="0" t="n">
        <f aca="false">IF(OR(B261=1,B261=2,B261=3,B261=4,B261=5),IF(C261&gt;=20 * 4.5,0, 3.8 * 10),0)</f>
        <v>0</v>
      </c>
      <c r="I261" s="0" t="n">
        <f aca="false">C261-G261</f>
        <v>36</v>
      </c>
      <c r="J261" s="0" t="n">
        <f aca="false">D261-H261</f>
        <v>1056</v>
      </c>
      <c r="K261" s="0" t="n">
        <f aca="false">IF(I261&lt;40,3*32,IF(I261&lt;=100,32,0))</f>
        <v>96</v>
      </c>
      <c r="L261" s="0" t="n">
        <f aca="false">IF(OR(B261=1,B261=3),28,0)</f>
        <v>0</v>
      </c>
    </row>
    <row r="262" customFormat="false" ht="12.8" hidden="false" customHeight="false" outlineLevel="0" collapsed="false">
      <c r="A262" s="1" t="n">
        <f aca="false">A261+1</f>
        <v>41592</v>
      </c>
      <c r="B262" s="0" t="n">
        <f aca="false">WEEKDAY(A262)</f>
        <v>5</v>
      </c>
      <c r="C262" s="0" t="n">
        <f aca="false">I261+K261</f>
        <v>132</v>
      </c>
      <c r="D262" s="0" t="n">
        <f aca="false">J261+L261</f>
        <v>1056</v>
      </c>
      <c r="E262" s="0" t="n">
        <f aca="false">E261+G261</f>
        <v>15120</v>
      </c>
      <c r="F262" s="0" t="n">
        <f aca="false">F261+H261</f>
        <v>1216</v>
      </c>
      <c r="G262" s="0" t="n">
        <f aca="false">IF(OR(B262=1,B262=2,B262=3,B262=4,B262=5),IF(C262&gt;=20 * 4.5,4.5 * 20, 4.5 * 10),0)</f>
        <v>90</v>
      </c>
      <c r="H262" s="0" t="n">
        <f aca="false">IF(OR(B262=1,B262=2,B262=3,B262=4,B262=5),IF(C262&gt;=20 * 4.5,0, 3.8 * 10),0)</f>
        <v>0</v>
      </c>
      <c r="I262" s="0" t="n">
        <f aca="false">C262-G262</f>
        <v>42</v>
      </c>
      <c r="J262" s="0" t="n">
        <f aca="false">D262-H262</f>
        <v>1056</v>
      </c>
      <c r="K262" s="0" t="n">
        <f aca="false">IF(I262&lt;40,3*32,IF(I262&lt;=100,32,0))</f>
        <v>32</v>
      </c>
      <c r="L262" s="0" t="n">
        <f aca="false">IF(OR(B262=1,B262=3),28,0)</f>
        <v>0</v>
      </c>
    </row>
    <row r="263" customFormat="false" ht="12.8" hidden="false" customHeight="false" outlineLevel="0" collapsed="false">
      <c r="A263" s="1" t="n">
        <f aca="false">A262+1</f>
        <v>41593</v>
      </c>
      <c r="B263" s="0" t="n">
        <f aca="false">WEEKDAY(A263)</f>
        <v>6</v>
      </c>
      <c r="C263" s="0" t="n">
        <f aca="false">I262+K262</f>
        <v>74</v>
      </c>
      <c r="D263" s="0" t="n">
        <f aca="false">J262+L262</f>
        <v>1056</v>
      </c>
      <c r="E263" s="0" t="n">
        <f aca="false">E262+G262</f>
        <v>15210</v>
      </c>
      <c r="F263" s="0" t="n">
        <f aca="false">F262+H262</f>
        <v>1216</v>
      </c>
      <c r="G263" s="0" t="n">
        <f aca="false">IF(OR(B263=1,B263=2,B263=3,B263=4,B263=5),IF(C263&gt;=20 * 4.5,4.5 * 20, 4.5 * 10),0)</f>
        <v>0</v>
      </c>
      <c r="H263" s="0" t="n">
        <f aca="false">IF(OR(B263=1,B263=2,B263=3,B263=4,B263=5),IF(C263&gt;=20 * 4.5,0, 3.8 * 10),0)</f>
        <v>0</v>
      </c>
      <c r="I263" s="0" t="n">
        <f aca="false">C263-G263</f>
        <v>74</v>
      </c>
      <c r="J263" s="0" t="n">
        <f aca="false">D263-H263</f>
        <v>1056</v>
      </c>
      <c r="K263" s="0" t="n">
        <f aca="false">IF(I263&lt;40,3*32,IF(I263&lt;=100,32,0))</f>
        <v>32</v>
      </c>
      <c r="L263" s="0" t="n">
        <f aca="false">IF(OR(B263=1,B263=3),28,0)</f>
        <v>0</v>
      </c>
    </row>
    <row r="264" customFormat="false" ht="12.8" hidden="false" customHeight="false" outlineLevel="0" collapsed="false">
      <c r="A264" s="1" t="n">
        <f aca="false">A263+1</f>
        <v>41594</v>
      </c>
      <c r="B264" s="0" t="n">
        <f aca="false">WEEKDAY(A264)</f>
        <v>7</v>
      </c>
      <c r="C264" s="0" t="n">
        <f aca="false">I263+K263</f>
        <v>106</v>
      </c>
      <c r="D264" s="0" t="n">
        <f aca="false">J263+L263</f>
        <v>1056</v>
      </c>
      <c r="E264" s="0" t="n">
        <f aca="false">E263+G263</f>
        <v>15210</v>
      </c>
      <c r="F264" s="0" t="n">
        <f aca="false">F263+H263</f>
        <v>1216</v>
      </c>
      <c r="G264" s="0" t="n">
        <f aca="false">IF(OR(B264=1,B264=2,B264=3,B264=4,B264=5),IF(C264&gt;=20 * 4.5,4.5 * 20, 4.5 * 10),0)</f>
        <v>0</v>
      </c>
      <c r="H264" s="0" t="n">
        <f aca="false">IF(OR(B264=1,B264=2,B264=3,B264=4,B264=5),IF(C264&gt;=20 * 4.5,0, 3.8 * 10),0)</f>
        <v>0</v>
      </c>
      <c r="I264" s="0" t="n">
        <f aca="false">C264-G264</f>
        <v>106</v>
      </c>
      <c r="J264" s="0" t="n">
        <f aca="false">D264-H264</f>
        <v>1056</v>
      </c>
      <c r="K264" s="0" t="n">
        <f aca="false">IF(I264&lt;40,3*32,IF(I264&lt;=100,32,0))</f>
        <v>0</v>
      </c>
      <c r="L264" s="0" t="n">
        <f aca="false">IF(OR(B264=1,B264=3),28,0)</f>
        <v>0</v>
      </c>
    </row>
    <row r="265" customFormat="false" ht="12.8" hidden="false" customHeight="false" outlineLevel="0" collapsed="false">
      <c r="A265" s="1" t="n">
        <f aca="false">A264+1</f>
        <v>41595</v>
      </c>
      <c r="B265" s="0" t="n">
        <f aca="false">WEEKDAY(A265)</f>
        <v>1</v>
      </c>
      <c r="C265" s="0" t="n">
        <f aca="false">I264+K264</f>
        <v>106</v>
      </c>
      <c r="D265" s="0" t="n">
        <f aca="false">J264+L264</f>
        <v>1056</v>
      </c>
      <c r="E265" s="0" t="n">
        <f aca="false">E264+G264</f>
        <v>15210</v>
      </c>
      <c r="F265" s="0" t="n">
        <f aca="false">F264+H264</f>
        <v>1216</v>
      </c>
      <c r="G265" s="0" t="n">
        <f aca="false">IF(OR(B265=1,B265=2,B265=3,B265=4,B265=5),IF(C265&gt;=20 * 4.5,4.5 * 20, 4.5 * 10),0)</f>
        <v>90</v>
      </c>
      <c r="H265" s="0" t="n">
        <f aca="false">IF(OR(B265=1,B265=2,B265=3,B265=4,B265=5),IF(C265&gt;=20 * 4.5,0, 3.8 * 10),0)</f>
        <v>0</v>
      </c>
      <c r="I265" s="0" t="n">
        <f aca="false">C265-G265</f>
        <v>16</v>
      </c>
      <c r="J265" s="0" t="n">
        <f aca="false">D265-H265</f>
        <v>1056</v>
      </c>
      <c r="K265" s="0" t="n">
        <f aca="false">IF(I265&lt;40,3*32,IF(I265&lt;=100,32,0))</f>
        <v>96</v>
      </c>
      <c r="L265" s="0" t="n">
        <f aca="false">IF(OR(B265=1,B265=3),28,0)</f>
        <v>28</v>
      </c>
    </row>
    <row r="266" customFormat="false" ht="12.8" hidden="false" customHeight="false" outlineLevel="0" collapsed="false">
      <c r="A266" s="1" t="n">
        <f aca="false">A265+1</f>
        <v>41596</v>
      </c>
      <c r="B266" s="0" t="n">
        <f aca="false">WEEKDAY(A266)</f>
        <v>2</v>
      </c>
      <c r="C266" s="0" t="n">
        <f aca="false">I265+K265</f>
        <v>112</v>
      </c>
      <c r="D266" s="0" t="n">
        <f aca="false">J265+L265</f>
        <v>1084</v>
      </c>
      <c r="E266" s="0" t="n">
        <f aca="false">E265+G265</f>
        <v>15300</v>
      </c>
      <c r="F266" s="0" t="n">
        <f aca="false">F265+H265</f>
        <v>1216</v>
      </c>
      <c r="G266" s="0" t="n">
        <f aca="false">IF(OR(B266=1,B266=2,B266=3,B266=4,B266=5),IF(C266&gt;=20 * 4.5,4.5 * 20, 4.5 * 10),0)</f>
        <v>90</v>
      </c>
      <c r="H266" s="0" t="n">
        <f aca="false">IF(OR(B266=1,B266=2,B266=3,B266=4,B266=5),IF(C266&gt;=20 * 4.5,0, 3.8 * 10),0)</f>
        <v>0</v>
      </c>
      <c r="I266" s="0" t="n">
        <f aca="false">C266-G266</f>
        <v>22</v>
      </c>
      <c r="J266" s="0" t="n">
        <f aca="false">D266-H266</f>
        <v>1084</v>
      </c>
      <c r="K266" s="0" t="n">
        <f aca="false">IF(I266&lt;40,3*32,IF(I266&lt;=100,32,0))</f>
        <v>96</v>
      </c>
      <c r="L266" s="0" t="n">
        <f aca="false">IF(OR(B266=1,B266=3),28,0)</f>
        <v>0</v>
      </c>
    </row>
    <row r="267" customFormat="false" ht="12.8" hidden="false" customHeight="false" outlineLevel="0" collapsed="false">
      <c r="A267" s="1" t="n">
        <f aca="false">A266+1</f>
        <v>41597</v>
      </c>
      <c r="B267" s="0" t="n">
        <f aca="false">WEEKDAY(A267)</f>
        <v>3</v>
      </c>
      <c r="C267" s="0" t="n">
        <f aca="false">I266+K266</f>
        <v>118</v>
      </c>
      <c r="D267" s="0" t="n">
        <f aca="false">J266+L266</f>
        <v>1084</v>
      </c>
      <c r="E267" s="0" t="n">
        <f aca="false">E266+G266</f>
        <v>15390</v>
      </c>
      <c r="F267" s="0" t="n">
        <f aca="false">F266+H266</f>
        <v>1216</v>
      </c>
      <c r="G267" s="0" t="n">
        <f aca="false">IF(OR(B267=1,B267=2,B267=3,B267=4,B267=5),IF(C267&gt;=20 * 4.5,4.5 * 20, 4.5 * 10),0)</f>
        <v>90</v>
      </c>
      <c r="H267" s="0" t="n">
        <f aca="false">IF(OR(B267=1,B267=2,B267=3,B267=4,B267=5),IF(C267&gt;=20 * 4.5,0, 3.8 * 10),0)</f>
        <v>0</v>
      </c>
      <c r="I267" s="0" t="n">
        <f aca="false">C267-G267</f>
        <v>28</v>
      </c>
      <c r="J267" s="0" t="n">
        <f aca="false">D267-H267</f>
        <v>1084</v>
      </c>
      <c r="K267" s="0" t="n">
        <f aca="false">IF(I267&lt;40,3*32,IF(I267&lt;=100,32,0))</f>
        <v>96</v>
      </c>
      <c r="L267" s="0" t="n">
        <f aca="false">IF(OR(B267=1,B267=3),28,0)</f>
        <v>28</v>
      </c>
    </row>
    <row r="268" customFormat="false" ht="12.8" hidden="false" customHeight="false" outlineLevel="0" collapsed="false">
      <c r="A268" s="1" t="n">
        <f aca="false">A267+1</f>
        <v>41598</v>
      </c>
      <c r="B268" s="0" t="n">
        <f aca="false">WEEKDAY(A268)</f>
        <v>4</v>
      </c>
      <c r="C268" s="0" t="n">
        <f aca="false">I267+K267</f>
        <v>124</v>
      </c>
      <c r="D268" s="0" t="n">
        <f aca="false">J267+L267</f>
        <v>1112</v>
      </c>
      <c r="E268" s="0" t="n">
        <f aca="false">E267+G267</f>
        <v>15480</v>
      </c>
      <c r="F268" s="0" t="n">
        <f aca="false">F267+H267</f>
        <v>1216</v>
      </c>
      <c r="G268" s="0" t="n">
        <f aca="false">IF(OR(B268=1,B268=2,B268=3,B268=4,B268=5),IF(C268&gt;=20 * 4.5,4.5 * 20, 4.5 * 10),0)</f>
        <v>90</v>
      </c>
      <c r="H268" s="0" t="n">
        <f aca="false">IF(OR(B268=1,B268=2,B268=3,B268=4,B268=5),IF(C268&gt;=20 * 4.5,0, 3.8 * 10),0)</f>
        <v>0</v>
      </c>
      <c r="I268" s="0" t="n">
        <f aca="false">C268-G268</f>
        <v>34</v>
      </c>
      <c r="J268" s="0" t="n">
        <f aca="false">D268-H268</f>
        <v>1112</v>
      </c>
      <c r="K268" s="0" t="n">
        <f aca="false">IF(I268&lt;40,3*32,IF(I268&lt;=100,32,0))</f>
        <v>96</v>
      </c>
      <c r="L268" s="0" t="n">
        <f aca="false">IF(OR(B268=1,B268=3),28,0)</f>
        <v>0</v>
      </c>
    </row>
    <row r="269" customFormat="false" ht="12.8" hidden="false" customHeight="false" outlineLevel="0" collapsed="false">
      <c r="A269" s="1" t="n">
        <f aca="false">A268+1</f>
        <v>41599</v>
      </c>
      <c r="B269" s="0" t="n">
        <f aca="false">WEEKDAY(A269)</f>
        <v>5</v>
      </c>
      <c r="C269" s="0" t="n">
        <f aca="false">I268+K268</f>
        <v>130</v>
      </c>
      <c r="D269" s="0" t="n">
        <f aca="false">J268+L268</f>
        <v>1112</v>
      </c>
      <c r="E269" s="0" t="n">
        <f aca="false">E268+G268</f>
        <v>15570</v>
      </c>
      <c r="F269" s="0" t="n">
        <f aca="false">F268+H268</f>
        <v>1216</v>
      </c>
      <c r="G269" s="0" t="n">
        <f aca="false">IF(OR(B269=1,B269=2,B269=3,B269=4,B269=5),IF(C269&gt;=20 * 4.5,4.5 * 20, 4.5 * 10),0)</f>
        <v>90</v>
      </c>
      <c r="H269" s="0" t="n">
        <f aca="false">IF(OR(B269=1,B269=2,B269=3,B269=4,B269=5),IF(C269&gt;=20 * 4.5,0, 3.8 * 10),0)</f>
        <v>0</v>
      </c>
      <c r="I269" s="0" t="n">
        <f aca="false">C269-G269</f>
        <v>40</v>
      </c>
      <c r="J269" s="0" t="n">
        <f aca="false">D269-H269</f>
        <v>1112</v>
      </c>
      <c r="K269" s="0" t="n">
        <f aca="false">IF(I269&lt;40,3*32,IF(I269&lt;=100,32,0))</f>
        <v>32</v>
      </c>
      <c r="L269" s="0" t="n">
        <f aca="false">IF(OR(B269=1,B269=3),28,0)</f>
        <v>0</v>
      </c>
    </row>
    <row r="270" customFormat="false" ht="12.8" hidden="false" customHeight="false" outlineLevel="0" collapsed="false">
      <c r="A270" s="1" t="n">
        <f aca="false">A269+1</f>
        <v>41600</v>
      </c>
      <c r="B270" s="0" t="n">
        <f aca="false">WEEKDAY(A270)</f>
        <v>6</v>
      </c>
      <c r="C270" s="0" t="n">
        <f aca="false">I269+K269</f>
        <v>72</v>
      </c>
      <c r="D270" s="0" t="n">
        <f aca="false">J269+L269</f>
        <v>1112</v>
      </c>
      <c r="E270" s="0" t="n">
        <f aca="false">E269+G269</f>
        <v>15660</v>
      </c>
      <c r="F270" s="0" t="n">
        <f aca="false">F269+H269</f>
        <v>1216</v>
      </c>
      <c r="G270" s="0" t="n">
        <f aca="false">IF(OR(B270=1,B270=2,B270=3,B270=4,B270=5),IF(C270&gt;=20 * 4.5,4.5 * 20, 4.5 * 10),0)</f>
        <v>0</v>
      </c>
      <c r="H270" s="0" t="n">
        <f aca="false">IF(OR(B270=1,B270=2,B270=3,B270=4,B270=5),IF(C270&gt;=20 * 4.5,0, 3.8 * 10),0)</f>
        <v>0</v>
      </c>
      <c r="I270" s="0" t="n">
        <f aca="false">C270-G270</f>
        <v>72</v>
      </c>
      <c r="J270" s="0" t="n">
        <f aca="false">D270-H270</f>
        <v>1112</v>
      </c>
      <c r="K270" s="0" t="n">
        <f aca="false">IF(I270&lt;40,3*32,IF(I270&lt;=100,32,0))</f>
        <v>32</v>
      </c>
      <c r="L270" s="0" t="n">
        <f aca="false">IF(OR(B270=1,B270=3),28,0)</f>
        <v>0</v>
      </c>
    </row>
    <row r="271" customFormat="false" ht="12.8" hidden="false" customHeight="false" outlineLevel="0" collapsed="false">
      <c r="A271" s="1" t="n">
        <f aca="false">A270+1</f>
        <v>41601</v>
      </c>
      <c r="B271" s="0" t="n">
        <f aca="false">WEEKDAY(A271)</f>
        <v>7</v>
      </c>
      <c r="C271" s="0" t="n">
        <f aca="false">I270+K270</f>
        <v>104</v>
      </c>
      <c r="D271" s="0" t="n">
        <f aca="false">J270+L270</f>
        <v>1112</v>
      </c>
      <c r="E271" s="0" t="n">
        <f aca="false">E270+G270</f>
        <v>15660</v>
      </c>
      <c r="F271" s="0" t="n">
        <f aca="false">F270+H270</f>
        <v>1216</v>
      </c>
      <c r="G271" s="0" t="n">
        <f aca="false">IF(OR(B271=1,B271=2,B271=3,B271=4,B271=5),IF(C271&gt;=20 * 4.5,4.5 * 20, 4.5 * 10),0)</f>
        <v>0</v>
      </c>
      <c r="H271" s="0" t="n">
        <f aca="false">IF(OR(B271=1,B271=2,B271=3,B271=4,B271=5),IF(C271&gt;=20 * 4.5,0, 3.8 * 10),0)</f>
        <v>0</v>
      </c>
      <c r="I271" s="0" t="n">
        <f aca="false">C271-G271</f>
        <v>104</v>
      </c>
      <c r="J271" s="0" t="n">
        <f aca="false">D271-H271</f>
        <v>1112</v>
      </c>
      <c r="K271" s="0" t="n">
        <f aca="false">IF(I271&lt;40,3*32,IF(I271&lt;=100,32,0))</f>
        <v>0</v>
      </c>
      <c r="L271" s="0" t="n">
        <f aca="false">IF(OR(B271=1,B271=3),28,0)</f>
        <v>0</v>
      </c>
    </row>
    <row r="272" customFormat="false" ht="12.8" hidden="false" customHeight="false" outlineLevel="0" collapsed="false">
      <c r="A272" s="1" t="n">
        <f aca="false">A271+1</f>
        <v>41602</v>
      </c>
      <c r="B272" s="0" t="n">
        <f aca="false">WEEKDAY(A272)</f>
        <v>1</v>
      </c>
      <c r="C272" s="0" t="n">
        <f aca="false">I271+K271</f>
        <v>104</v>
      </c>
      <c r="D272" s="0" t="n">
        <f aca="false">J271+L271</f>
        <v>1112</v>
      </c>
      <c r="E272" s="0" t="n">
        <f aca="false">E271+G271</f>
        <v>15660</v>
      </c>
      <c r="F272" s="0" t="n">
        <f aca="false">F271+H271</f>
        <v>1216</v>
      </c>
      <c r="G272" s="0" t="n">
        <f aca="false">IF(OR(B272=1,B272=2,B272=3,B272=4,B272=5),IF(C272&gt;=20 * 4.5,4.5 * 20, 4.5 * 10),0)</f>
        <v>90</v>
      </c>
      <c r="H272" s="0" t="n">
        <f aca="false">IF(OR(B272=1,B272=2,B272=3,B272=4,B272=5),IF(C272&gt;=20 * 4.5,0, 3.8 * 10),0)</f>
        <v>0</v>
      </c>
      <c r="I272" s="0" t="n">
        <f aca="false">C272-G272</f>
        <v>14</v>
      </c>
      <c r="J272" s="0" t="n">
        <f aca="false">D272-H272</f>
        <v>1112</v>
      </c>
      <c r="K272" s="0" t="n">
        <f aca="false">IF(I272&lt;40,3*32,IF(I272&lt;=100,32,0))</f>
        <v>96</v>
      </c>
      <c r="L272" s="0" t="n">
        <f aca="false">IF(OR(B272=1,B272=3),28,0)</f>
        <v>28</v>
      </c>
    </row>
    <row r="273" customFormat="false" ht="12.8" hidden="false" customHeight="false" outlineLevel="0" collapsed="false">
      <c r="A273" s="1" t="n">
        <f aca="false">A272+1</f>
        <v>41603</v>
      </c>
      <c r="B273" s="0" t="n">
        <f aca="false">WEEKDAY(A273)</f>
        <v>2</v>
      </c>
      <c r="C273" s="0" t="n">
        <f aca="false">I272+K272</f>
        <v>110</v>
      </c>
      <c r="D273" s="0" t="n">
        <f aca="false">J272+L272</f>
        <v>1140</v>
      </c>
      <c r="E273" s="0" t="n">
        <f aca="false">E272+G272</f>
        <v>15750</v>
      </c>
      <c r="F273" s="0" t="n">
        <f aca="false">F272+H272</f>
        <v>1216</v>
      </c>
      <c r="G273" s="0" t="n">
        <f aca="false">IF(OR(B273=1,B273=2,B273=3,B273=4,B273=5),IF(C273&gt;=20 * 4.5,4.5 * 20, 4.5 * 10),0)</f>
        <v>90</v>
      </c>
      <c r="H273" s="0" t="n">
        <f aca="false">IF(OR(B273=1,B273=2,B273=3,B273=4,B273=5),IF(C273&gt;=20 * 4.5,0, 3.8 * 10),0)</f>
        <v>0</v>
      </c>
      <c r="I273" s="0" t="n">
        <f aca="false">C273-G273</f>
        <v>20</v>
      </c>
      <c r="J273" s="0" t="n">
        <f aca="false">D273-H273</f>
        <v>1140</v>
      </c>
      <c r="K273" s="0" t="n">
        <f aca="false">IF(I273&lt;40,3*32,IF(I273&lt;=100,32,0))</f>
        <v>96</v>
      </c>
      <c r="L273" s="0" t="n">
        <f aca="false">IF(OR(B273=1,B273=3),28,0)</f>
        <v>0</v>
      </c>
    </row>
    <row r="274" customFormat="false" ht="12.8" hidden="false" customHeight="false" outlineLevel="0" collapsed="false">
      <c r="A274" s="1" t="n">
        <f aca="false">A273+1</f>
        <v>41604</v>
      </c>
      <c r="B274" s="0" t="n">
        <f aca="false">WEEKDAY(A274)</f>
        <v>3</v>
      </c>
      <c r="C274" s="0" t="n">
        <f aca="false">I273+K273</f>
        <v>116</v>
      </c>
      <c r="D274" s="0" t="n">
        <f aca="false">J273+L273</f>
        <v>1140</v>
      </c>
      <c r="E274" s="0" t="n">
        <f aca="false">E273+G273</f>
        <v>15840</v>
      </c>
      <c r="F274" s="0" t="n">
        <f aca="false">F273+H273</f>
        <v>1216</v>
      </c>
      <c r="G274" s="0" t="n">
        <f aca="false">IF(OR(B274=1,B274=2,B274=3,B274=4,B274=5),IF(C274&gt;=20 * 4.5,4.5 * 20, 4.5 * 10),0)</f>
        <v>90</v>
      </c>
      <c r="H274" s="0" t="n">
        <f aca="false">IF(OR(B274=1,B274=2,B274=3,B274=4,B274=5),IF(C274&gt;=20 * 4.5,0, 3.8 * 10),0)</f>
        <v>0</v>
      </c>
      <c r="I274" s="0" t="n">
        <f aca="false">C274-G274</f>
        <v>26</v>
      </c>
      <c r="J274" s="0" t="n">
        <f aca="false">D274-H274</f>
        <v>1140</v>
      </c>
      <c r="K274" s="0" t="n">
        <f aca="false">IF(I274&lt;40,3*32,IF(I274&lt;=100,32,0))</f>
        <v>96</v>
      </c>
      <c r="L274" s="0" t="n">
        <f aca="false">IF(OR(B274=1,B274=3),28,0)</f>
        <v>28</v>
      </c>
    </row>
    <row r="275" customFormat="false" ht="12.8" hidden="false" customHeight="false" outlineLevel="0" collapsed="false">
      <c r="A275" s="1" t="n">
        <f aca="false">A274+1</f>
        <v>41605</v>
      </c>
      <c r="B275" s="0" t="n">
        <f aca="false">WEEKDAY(A275)</f>
        <v>4</v>
      </c>
      <c r="C275" s="0" t="n">
        <f aca="false">I274+K274</f>
        <v>122</v>
      </c>
      <c r="D275" s="0" t="n">
        <f aca="false">J274+L274</f>
        <v>1168</v>
      </c>
      <c r="E275" s="0" t="n">
        <f aca="false">E274+G274</f>
        <v>15930</v>
      </c>
      <c r="F275" s="0" t="n">
        <f aca="false">F274+H274</f>
        <v>1216</v>
      </c>
      <c r="G275" s="0" t="n">
        <f aca="false">IF(OR(B275=1,B275=2,B275=3,B275=4,B275=5),IF(C275&gt;=20 * 4.5,4.5 * 20, 4.5 * 10),0)</f>
        <v>90</v>
      </c>
      <c r="H275" s="0" t="n">
        <f aca="false">IF(OR(B275=1,B275=2,B275=3,B275=4,B275=5),IF(C275&gt;=20 * 4.5,0, 3.8 * 10),0)</f>
        <v>0</v>
      </c>
      <c r="I275" s="0" t="n">
        <f aca="false">C275-G275</f>
        <v>32</v>
      </c>
      <c r="J275" s="0" t="n">
        <f aca="false">D275-H275</f>
        <v>1168</v>
      </c>
      <c r="K275" s="0" t="n">
        <f aca="false">IF(I275&lt;40,3*32,IF(I275&lt;=100,32,0))</f>
        <v>96</v>
      </c>
      <c r="L275" s="0" t="n">
        <f aca="false">IF(OR(B275=1,B275=3),28,0)</f>
        <v>0</v>
      </c>
    </row>
    <row r="276" customFormat="false" ht="12.8" hidden="false" customHeight="false" outlineLevel="0" collapsed="false">
      <c r="A276" s="1" t="n">
        <f aca="false">A275+1</f>
        <v>41606</v>
      </c>
      <c r="B276" s="0" t="n">
        <f aca="false">WEEKDAY(A276)</f>
        <v>5</v>
      </c>
      <c r="C276" s="0" t="n">
        <f aca="false">I275+K275</f>
        <v>128</v>
      </c>
      <c r="D276" s="0" t="n">
        <f aca="false">J275+L275</f>
        <v>1168</v>
      </c>
      <c r="E276" s="0" t="n">
        <f aca="false">E275+G275</f>
        <v>16020</v>
      </c>
      <c r="F276" s="0" t="n">
        <f aca="false">F275+H275</f>
        <v>1216</v>
      </c>
      <c r="G276" s="0" t="n">
        <f aca="false">IF(OR(B276=1,B276=2,B276=3,B276=4,B276=5),IF(C276&gt;=20 * 4.5,4.5 * 20, 4.5 * 10),0)</f>
        <v>90</v>
      </c>
      <c r="H276" s="0" t="n">
        <f aca="false">IF(OR(B276=1,B276=2,B276=3,B276=4,B276=5),IF(C276&gt;=20 * 4.5,0, 3.8 * 10),0)</f>
        <v>0</v>
      </c>
      <c r="I276" s="0" t="n">
        <f aca="false">C276-G276</f>
        <v>38</v>
      </c>
      <c r="J276" s="0" t="n">
        <f aca="false">D276-H276</f>
        <v>1168</v>
      </c>
      <c r="K276" s="0" t="n">
        <f aca="false">IF(I276&lt;40,3*32,IF(I276&lt;=100,32,0))</f>
        <v>96</v>
      </c>
      <c r="L276" s="0" t="n">
        <f aca="false">IF(OR(B276=1,B276=3),28,0)</f>
        <v>0</v>
      </c>
    </row>
    <row r="277" customFormat="false" ht="12.8" hidden="false" customHeight="false" outlineLevel="0" collapsed="false">
      <c r="A277" s="1" t="n">
        <f aca="false">A276+1</f>
        <v>41607</v>
      </c>
      <c r="B277" s="0" t="n">
        <f aca="false">WEEKDAY(A277)</f>
        <v>6</v>
      </c>
      <c r="C277" s="0" t="n">
        <f aca="false">I276+K276</f>
        <v>134</v>
      </c>
      <c r="D277" s="0" t="n">
        <f aca="false">J276+L276</f>
        <v>1168</v>
      </c>
      <c r="E277" s="0" t="n">
        <f aca="false">E276+G276</f>
        <v>16110</v>
      </c>
      <c r="F277" s="0" t="n">
        <f aca="false">F276+H276</f>
        <v>1216</v>
      </c>
      <c r="G277" s="0" t="n">
        <f aca="false">IF(OR(B277=1,B277=2,B277=3,B277=4,B277=5),IF(C277&gt;=20 * 4.5,4.5 * 20, 4.5 * 10),0)</f>
        <v>0</v>
      </c>
      <c r="H277" s="0" t="n">
        <f aca="false">IF(OR(B277=1,B277=2,B277=3,B277=4,B277=5),IF(C277&gt;=20 * 4.5,0, 3.8 * 10),0)</f>
        <v>0</v>
      </c>
      <c r="I277" s="0" t="n">
        <f aca="false">C277-G277</f>
        <v>134</v>
      </c>
      <c r="J277" s="0" t="n">
        <f aca="false">D277-H277</f>
        <v>1168</v>
      </c>
      <c r="K277" s="0" t="n">
        <f aca="false">IF(I277&lt;40,3*32,IF(I277&lt;=100,32,0))</f>
        <v>0</v>
      </c>
      <c r="L277" s="0" t="n">
        <f aca="false">IF(OR(B277=1,B277=3),28,0)</f>
        <v>0</v>
      </c>
    </row>
    <row r="278" customFormat="false" ht="12.8" hidden="false" customHeight="false" outlineLevel="0" collapsed="false">
      <c r="A278" s="1" t="n">
        <f aca="false">A277+1</f>
        <v>41608</v>
      </c>
      <c r="B278" s="0" t="n">
        <f aca="false">WEEKDAY(A278)</f>
        <v>7</v>
      </c>
      <c r="C278" s="0" t="n">
        <f aca="false">I277+K277</f>
        <v>134</v>
      </c>
      <c r="D278" s="0" t="n">
        <f aca="false">J277+L277</f>
        <v>1168</v>
      </c>
      <c r="E278" s="0" t="n">
        <f aca="false">E277+G277</f>
        <v>16110</v>
      </c>
      <c r="F278" s="0" t="n">
        <f aca="false">F277+H277</f>
        <v>1216</v>
      </c>
      <c r="G278" s="0" t="n">
        <f aca="false">IF(OR(B278=1,B278=2,B278=3,B278=4,B278=5),IF(C278&gt;=20 * 4.5,4.5 * 20, 4.5 * 10),0)</f>
        <v>0</v>
      </c>
      <c r="H278" s="0" t="n">
        <f aca="false">IF(OR(B278=1,B278=2,B278=3,B278=4,B278=5),IF(C278&gt;=20 * 4.5,0, 3.8 * 10),0)</f>
        <v>0</v>
      </c>
      <c r="I278" s="0" t="n">
        <f aca="false">C278-G278</f>
        <v>134</v>
      </c>
      <c r="J278" s="0" t="n">
        <f aca="false">D278-H278</f>
        <v>1168</v>
      </c>
      <c r="K278" s="0" t="n">
        <f aca="false">IF(I278&lt;40,3*32,IF(I278&lt;=100,32,0))</f>
        <v>0</v>
      </c>
      <c r="L278" s="0" t="n">
        <f aca="false">IF(OR(B278=1,B278=3),28,0)</f>
        <v>0</v>
      </c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  <c r="L280" s="0" t="e">
        <f aca="false">COUNTIF()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2016-10-13T10:05:47Z</dcterms:created>
  <dc:language>en-US</dc:language>
  <dcterms:modified xsi:type="dcterms:W3CDTF">2016-10-13T10:41:40Z</dcterms:modified>
  <cp:revision>1</cp:revision>
</cp:coreProperties>
</file>