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6"/>
  </bookViews>
  <sheets>
    <sheet name="Sheet1" sheetId="1" r:id="rId1"/>
    <sheet name="5.1" sheetId="2" r:id="rId2"/>
    <sheet name="5.2" sheetId="4" r:id="rId3"/>
    <sheet name="5.3" sheetId="5" r:id="rId4"/>
    <sheet name="5.4" sheetId="7" r:id="rId5"/>
    <sheet name="5.5" sheetId="8" r:id="rId6"/>
    <sheet name="odpowiedzi" sheetId="9" r:id="rId7"/>
  </sheets>
  <calcPr calcId="125725"/>
  <fileRecoveryPr repairLoad="1"/>
</workbook>
</file>

<file path=xl/calcChain.xml><?xml version="1.0" encoding="utf-8"?>
<calcChain xmlns="http://schemas.openxmlformats.org/spreadsheetml/2006/main">
  <c r="B19" i="9"/>
  <c r="I332" i="8"/>
  <c r="H332"/>
  <c r="G332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2"/>
  <c r="F317"/>
  <c r="E317"/>
  <c r="D317"/>
  <c r="F316"/>
  <c r="E316"/>
  <c r="D316"/>
  <c r="F315"/>
  <c r="E315"/>
  <c r="D315"/>
  <c r="F314"/>
  <c r="E314"/>
  <c r="D314"/>
  <c r="F313"/>
  <c r="E313"/>
  <c r="D313"/>
  <c r="F312"/>
  <c r="E312"/>
  <c r="D312"/>
  <c r="F311"/>
  <c r="E311"/>
  <c r="D311"/>
  <c r="F310"/>
  <c r="E310"/>
  <c r="D310"/>
  <c r="F309"/>
  <c r="E309"/>
  <c r="D309"/>
  <c r="F308"/>
  <c r="E308"/>
  <c r="D308"/>
  <c r="F307"/>
  <c r="E307"/>
  <c r="D307"/>
  <c r="F306"/>
  <c r="E306"/>
  <c r="D306"/>
  <c r="F305"/>
  <c r="E305"/>
  <c r="D305"/>
  <c r="F304"/>
  <c r="E304"/>
  <c r="D304"/>
  <c r="F303"/>
  <c r="E303"/>
  <c r="D303"/>
  <c r="F302"/>
  <c r="E302"/>
  <c r="D302"/>
  <c r="F301"/>
  <c r="E301"/>
  <c r="D301"/>
  <c r="F300"/>
  <c r="E300"/>
  <c r="D300"/>
  <c r="F299"/>
  <c r="E299"/>
  <c r="D299"/>
  <c r="F298"/>
  <c r="E298"/>
  <c r="D298"/>
  <c r="F297"/>
  <c r="E297"/>
  <c r="D297"/>
  <c r="F296"/>
  <c r="E296"/>
  <c r="D296"/>
  <c r="F295"/>
  <c r="E295"/>
  <c r="D295"/>
  <c r="F294"/>
  <c r="E294"/>
  <c r="D294"/>
  <c r="F293"/>
  <c r="E293"/>
  <c r="D293"/>
  <c r="F292"/>
  <c r="E292"/>
  <c r="D292"/>
  <c r="F291"/>
  <c r="E291"/>
  <c r="D291"/>
  <c r="F290"/>
  <c r="E290"/>
  <c r="D290"/>
  <c r="F289"/>
  <c r="E289"/>
  <c r="D289"/>
  <c r="F288"/>
  <c r="E288"/>
  <c r="D288"/>
  <c r="F287"/>
  <c r="E287"/>
  <c r="D287"/>
  <c r="F286"/>
  <c r="E286"/>
  <c r="D286"/>
  <c r="F285"/>
  <c r="E285"/>
  <c r="D285"/>
  <c r="F284"/>
  <c r="E284"/>
  <c r="D284"/>
  <c r="F283"/>
  <c r="E283"/>
  <c r="D283"/>
  <c r="F282"/>
  <c r="E282"/>
  <c r="D282"/>
  <c r="F281"/>
  <c r="E281"/>
  <c r="D281"/>
  <c r="F280"/>
  <c r="E280"/>
  <c r="D280"/>
  <c r="F279"/>
  <c r="E279"/>
  <c r="D279"/>
  <c r="F278"/>
  <c r="E278"/>
  <c r="D278"/>
  <c r="F277"/>
  <c r="E277"/>
  <c r="D277"/>
  <c r="F276"/>
  <c r="E276"/>
  <c r="D276"/>
  <c r="F275"/>
  <c r="E275"/>
  <c r="D275"/>
  <c r="F274"/>
  <c r="E274"/>
  <c r="D274"/>
  <c r="F273"/>
  <c r="E273"/>
  <c r="D273"/>
  <c r="F272"/>
  <c r="E272"/>
  <c r="D272"/>
  <c r="F271"/>
  <c r="E271"/>
  <c r="D271"/>
  <c r="F270"/>
  <c r="E270"/>
  <c r="D270"/>
  <c r="F269"/>
  <c r="E269"/>
  <c r="D269"/>
  <c r="F268"/>
  <c r="E268"/>
  <c r="D268"/>
  <c r="F267"/>
  <c r="E267"/>
  <c r="D267"/>
  <c r="F266"/>
  <c r="E266"/>
  <c r="D266"/>
  <c r="F265"/>
  <c r="E265"/>
  <c r="D265"/>
  <c r="F264"/>
  <c r="E264"/>
  <c r="D264"/>
  <c r="F263"/>
  <c r="E263"/>
  <c r="D263"/>
  <c r="F262"/>
  <c r="E262"/>
  <c r="D262"/>
  <c r="F261"/>
  <c r="E261"/>
  <c r="D261"/>
  <c r="F260"/>
  <c r="E260"/>
  <c r="D260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8"/>
  <c r="E248"/>
  <c r="D248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  <c r="F330" i="7"/>
  <c r="E330"/>
  <c r="D330"/>
  <c r="H330" s="1"/>
  <c r="F329"/>
  <c r="E329"/>
  <c r="D329"/>
  <c r="H329" s="1"/>
  <c r="F328"/>
  <c r="E328"/>
  <c r="D328"/>
  <c r="H328" s="1"/>
  <c r="F327"/>
  <c r="E327"/>
  <c r="D327"/>
  <c r="H327" s="1"/>
  <c r="F326"/>
  <c r="E326"/>
  <c r="D326"/>
  <c r="H326" s="1"/>
  <c r="F325"/>
  <c r="E325"/>
  <c r="D325"/>
  <c r="H325" s="1"/>
  <c r="F324"/>
  <c r="E324"/>
  <c r="D324"/>
  <c r="H324" s="1"/>
  <c r="F323"/>
  <c r="E323"/>
  <c r="D323"/>
  <c r="H323" s="1"/>
  <c r="F322"/>
  <c r="E322"/>
  <c r="D322"/>
  <c r="H322" s="1"/>
  <c r="F321"/>
  <c r="E321"/>
  <c r="D321"/>
  <c r="H321" s="1"/>
  <c r="F320"/>
  <c r="E320"/>
  <c r="D320"/>
  <c r="H320" s="1"/>
  <c r="F319"/>
  <c r="E319"/>
  <c r="D319"/>
  <c r="H319" s="1"/>
  <c r="F318"/>
  <c r="E318"/>
  <c r="D318"/>
  <c r="H318" s="1"/>
  <c r="F317"/>
  <c r="E317"/>
  <c r="D317"/>
  <c r="H317" s="1"/>
  <c r="F316"/>
  <c r="E316"/>
  <c r="D316"/>
  <c r="H316" s="1"/>
  <c r="F315"/>
  <c r="E315"/>
  <c r="D315"/>
  <c r="H315" s="1"/>
  <c r="F314"/>
  <c r="E314"/>
  <c r="D314"/>
  <c r="H314" s="1"/>
  <c r="F313"/>
  <c r="E313"/>
  <c r="D313"/>
  <c r="H313" s="1"/>
  <c r="F312"/>
  <c r="E312"/>
  <c r="D312"/>
  <c r="H312" s="1"/>
  <c r="F311"/>
  <c r="E311"/>
  <c r="D311"/>
  <c r="H311" s="1"/>
  <c r="F310"/>
  <c r="E310"/>
  <c r="D310"/>
  <c r="H310" s="1"/>
  <c r="F2"/>
  <c r="E2"/>
  <c r="D2"/>
  <c r="H2" s="1"/>
  <c r="F5"/>
  <c r="E5"/>
  <c r="D5"/>
  <c r="H5" s="1"/>
  <c r="F309"/>
  <c r="E309"/>
  <c r="D309"/>
  <c r="H309" s="1"/>
  <c r="F308"/>
  <c r="E308"/>
  <c r="D308"/>
  <c r="H308" s="1"/>
  <c r="F307"/>
  <c r="E307"/>
  <c r="D307"/>
  <c r="H307" s="1"/>
  <c r="F306"/>
  <c r="E306"/>
  <c r="D306"/>
  <c r="H306" s="1"/>
  <c r="F305"/>
  <c r="E305"/>
  <c r="D305"/>
  <c r="H305" s="1"/>
  <c r="F304"/>
  <c r="E304"/>
  <c r="D304"/>
  <c r="H304" s="1"/>
  <c r="F303"/>
  <c r="E303"/>
  <c r="D303"/>
  <c r="H303" s="1"/>
  <c r="F302"/>
  <c r="E302"/>
  <c r="D302"/>
  <c r="H302" s="1"/>
  <c r="F301"/>
  <c r="E301"/>
  <c r="D301"/>
  <c r="H301" s="1"/>
  <c r="F300"/>
  <c r="E300"/>
  <c r="D300"/>
  <c r="H300" s="1"/>
  <c r="F299"/>
  <c r="E299"/>
  <c r="D299"/>
  <c r="H299" s="1"/>
  <c r="F298"/>
  <c r="E298"/>
  <c r="D298"/>
  <c r="H298" s="1"/>
  <c r="F297"/>
  <c r="E297"/>
  <c r="D297"/>
  <c r="H297" s="1"/>
  <c r="F296"/>
  <c r="E296"/>
  <c r="D296"/>
  <c r="H296" s="1"/>
  <c r="F295"/>
  <c r="E295"/>
  <c r="D295"/>
  <c r="H295" s="1"/>
  <c r="F294"/>
  <c r="E294"/>
  <c r="D294"/>
  <c r="H294" s="1"/>
  <c r="F293"/>
  <c r="E293"/>
  <c r="D293"/>
  <c r="H293" s="1"/>
  <c r="F292"/>
  <c r="E292"/>
  <c r="D292"/>
  <c r="H292" s="1"/>
  <c r="F291"/>
  <c r="E291"/>
  <c r="D291"/>
  <c r="H291" s="1"/>
  <c r="F290"/>
  <c r="E290"/>
  <c r="D290"/>
  <c r="H290" s="1"/>
  <c r="F289"/>
  <c r="E289"/>
  <c r="D289"/>
  <c r="H289" s="1"/>
  <c r="F288"/>
  <c r="E288"/>
  <c r="D288"/>
  <c r="H288" s="1"/>
  <c r="F287"/>
  <c r="E287"/>
  <c r="D287"/>
  <c r="H287" s="1"/>
  <c r="F286"/>
  <c r="E286"/>
  <c r="D286"/>
  <c r="H286" s="1"/>
  <c r="F285"/>
  <c r="E285"/>
  <c r="D285"/>
  <c r="H285" s="1"/>
  <c r="F284"/>
  <c r="E284"/>
  <c r="D284"/>
  <c r="H284" s="1"/>
  <c r="F283"/>
  <c r="E283"/>
  <c r="D283"/>
  <c r="H283" s="1"/>
  <c r="F282"/>
  <c r="E282"/>
  <c r="D282"/>
  <c r="H282" s="1"/>
  <c r="F281"/>
  <c r="E281"/>
  <c r="D281"/>
  <c r="H281" s="1"/>
  <c r="F280"/>
  <c r="E280"/>
  <c r="D280"/>
  <c r="H280" s="1"/>
  <c r="F279"/>
  <c r="E279"/>
  <c r="D279"/>
  <c r="H279" s="1"/>
  <c r="F278"/>
  <c r="E278"/>
  <c r="D278"/>
  <c r="H278" s="1"/>
  <c r="F277"/>
  <c r="E277"/>
  <c r="D277"/>
  <c r="H277" s="1"/>
  <c r="F276"/>
  <c r="E276"/>
  <c r="D276"/>
  <c r="H276" s="1"/>
  <c r="F275"/>
  <c r="E275"/>
  <c r="D275"/>
  <c r="H275" s="1"/>
  <c r="F274"/>
  <c r="E274"/>
  <c r="D274"/>
  <c r="H274" s="1"/>
  <c r="F273"/>
  <c r="E273"/>
  <c r="D273"/>
  <c r="H273" s="1"/>
  <c r="F272"/>
  <c r="E272"/>
  <c r="D272"/>
  <c r="H272" s="1"/>
  <c r="F271"/>
  <c r="E271"/>
  <c r="D271"/>
  <c r="H271" s="1"/>
  <c r="F270"/>
  <c r="E270"/>
  <c r="D270"/>
  <c r="H270" s="1"/>
  <c r="F269"/>
  <c r="E269"/>
  <c r="D269"/>
  <c r="H269" s="1"/>
  <c r="F268"/>
  <c r="E268"/>
  <c r="D268"/>
  <c r="H268" s="1"/>
  <c r="F267"/>
  <c r="E267"/>
  <c r="D267"/>
  <c r="H267" s="1"/>
  <c r="F266"/>
  <c r="E266"/>
  <c r="D266"/>
  <c r="H266" s="1"/>
  <c r="F265"/>
  <c r="E265"/>
  <c r="D265"/>
  <c r="H265" s="1"/>
  <c r="F264"/>
  <c r="E264"/>
  <c r="D264"/>
  <c r="H264" s="1"/>
  <c r="F263"/>
  <c r="E263"/>
  <c r="D263"/>
  <c r="H263" s="1"/>
  <c r="F262"/>
  <c r="E262"/>
  <c r="D262"/>
  <c r="H262" s="1"/>
  <c r="F261"/>
  <c r="E261"/>
  <c r="D261"/>
  <c r="H261" s="1"/>
  <c r="F260"/>
  <c r="E260"/>
  <c r="D260"/>
  <c r="H260" s="1"/>
  <c r="F259"/>
  <c r="E259"/>
  <c r="D259"/>
  <c r="H259" s="1"/>
  <c r="F258"/>
  <c r="E258"/>
  <c r="D258"/>
  <c r="H258" s="1"/>
  <c r="F257"/>
  <c r="E257"/>
  <c r="D257"/>
  <c r="H257" s="1"/>
  <c r="F256"/>
  <c r="E256"/>
  <c r="D256"/>
  <c r="H256" s="1"/>
  <c r="F255"/>
  <c r="E255"/>
  <c r="D255"/>
  <c r="H255" s="1"/>
  <c r="F254"/>
  <c r="E254"/>
  <c r="D254"/>
  <c r="H254" s="1"/>
  <c r="F253"/>
  <c r="E253"/>
  <c r="D253"/>
  <c r="H253" s="1"/>
  <c r="F252"/>
  <c r="E252"/>
  <c r="D252"/>
  <c r="H252" s="1"/>
  <c r="F251"/>
  <c r="E251"/>
  <c r="D251"/>
  <c r="H251" s="1"/>
  <c r="F250"/>
  <c r="E250"/>
  <c r="D250"/>
  <c r="H250" s="1"/>
  <c r="F249"/>
  <c r="E249"/>
  <c r="D249"/>
  <c r="H249" s="1"/>
  <c r="F248"/>
  <c r="E248"/>
  <c r="D248"/>
  <c r="H248" s="1"/>
  <c r="F247"/>
  <c r="E247"/>
  <c r="D247"/>
  <c r="H247" s="1"/>
  <c r="F246"/>
  <c r="E246"/>
  <c r="D246"/>
  <c r="H246" s="1"/>
  <c r="F245"/>
  <c r="E245"/>
  <c r="D245"/>
  <c r="H245" s="1"/>
  <c r="F244"/>
  <c r="E244"/>
  <c r="D244"/>
  <c r="H244" s="1"/>
  <c r="F243"/>
  <c r="E243"/>
  <c r="D243"/>
  <c r="H243" s="1"/>
  <c r="F242"/>
  <c r="E242"/>
  <c r="D242"/>
  <c r="H242" s="1"/>
  <c r="F241"/>
  <c r="E241"/>
  <c r="D241"/>
  <c r="H241" s="1"/>
  <c r="F240"/>
  <c r="E240"/>
  <c r="D240"/>
  <c r="H240" s="1"/>
  <c r="F239"/>
  <c r="E239"/>
  <c r="D239"/>
  <c r="H239" s="1"/>
  <c r="F238"/>
  <c r="E238"/>
  <c r="D238"/>
  <c r="H238" s="1"/>
  <c r="F237"/>
  <c r="E237"/>
  <c r="D237"/>
  <c r="H237" s="1"/>
  <c r="F236"/>
  <c r="E236"/>
  <c r="D236"/>
  <c r="H236" s="1"/>
  <c r="F235"/>
  <c r="E235"/>
  <c r="D235"/>
  <c r="H235" s="1"/>
  <c r="F234"/>
  <c r="E234"/>
  <c r="D234"/>
  <c r="H234" s="1"/>
  <c r="F233"/>
  <c r="E233"/>
  <c r="D233"/>
  <c r="H233" s="1"/>
  <c r="F232"/>
  <c r="E232"/>
  <c r="D232"/>
  <c r="H232" s="1"/>
  <c r="F231"/>
  <c r="E231"/>
  <c r="D231"/>
  <c r="H231" s="1"/>
  <c r="F230"/>
  <c r="E230"/>
  <c r="D230"/>
  <c r="H230" s="1"/>
  <c r="F229"/>
  <c r="E229"/>
  <c r="D229"/>
  <c r="H229" s="1"/>
  <c r="F228"/>
  <c r="E228"/>
  <c r="D228"/>
  <c r="H228" s="1"/>
  <c r="F227"/>
  <c r="E227"/>
  <c r="D227"/>
  <c r="H227" s="1"/>
  <c r="F226"/>
  <c r="E226"/>
  <c r="D226"/>
  <c r="H226" s="1"/>
  <c r="F225"/>
  <c r="E225"/>
  <c r="D225"/>
  <c r="H225" s="1"/>
  <c r="F224"/>
  <c r="E224"/>
  <c r="D224"/>
  <c r="H224" s="1"/>
  <c r="F223"/>
  <c r="E223"/>
  <c r="D223"/>
  <c r="H223" s="1"/>
  <c r="F222"/>
  <c r="E222"/>
  <c r="D222"/>
  <c r="H222" s="1"/>
  <c r="F221"/>
  <c r="E221"/>
  <c r="D221"/>
  <c r="H221" s="1"/>
  <c r="F4"/>
  <c r="E4"/>
  <c r="D4"/>
  <c r="H4" s="1"/>
  <c r="F220"/>
  <c r="E220"/>
  <c r="D220"/>
  <c r="H220" s="1"/>
  <c r="F219"/>
  <c r="E219"/>
  <c r="D219"/>
  <c r="H219" s="1"/>
  <c r="F218"/>
  <c r="E218"/>
  <c r="D218"/>
  <c r="H218" s="1"/>
  <c r="F3"/>
  <c r="E3"/>
  <c r="D3"/>
  <c r="H3" s="1"/>
  <c r="F217"/>
  <c r="E217"/>
  <c r="D217"/>
  <c r="H217" s="1"/>
  <c r="F216"/>
  <c r="E216"/>
  <c r="D216"/>
  <c r="H216" s="1"/>
  <c r="F215"/>
  <c r="E215"/>
  <c r="D215"/>
  <c r="H215" s="1"/>
  <c r="F214"/>
  <c r="E214"/>
  <c r="D214"/>
  <c r="H214" s="1"/>
  <c r="F213"/>
  <c r="E213"/>
  <c r="D213"/>
  <c r="H213" s="1"/>
  <c r="F212"/>
  <c r="E212"/>
  <c r="D212"/>
  <c r="H212" s="1"/>
  <c r="F211"/>
  <c r="E211"/>
  <c r="D211"/>
  <c r="H211" s="1"/>
  <c r="F210"/>
  <c r="E210"/>
  <c r="D210"/>
  <c r="H210" s="1"/>
  <c r="F209"/>
  <c r="E209"/>
  <c r="D209"/>
  <c r="H209" s="1"/>
  <c r="F208"/>
  <c r="E208"/>
  <c r="D208"/>
  <c r="H208" s="1"/>
  <c r="F207"/>
  <c r="E207"/>
  <c r="D207"/>
  <c r="H207" s="1"/>
  <c r="F206"/>
  <c r="E206"/>
  <c r="D206"/>
  <c r="H206" s="1"/>
  <c r="F205"/>
  <c r="E205"/>
  <c r="D205"/>
  <c r="H205" s="1"/>
  <c r="F204"/>
  <c r="E204"/>
  <c r="D204"/>
  <c r="H204" s="1"/>
  <c r="F203"/>
  <c r="E203"/>
  <c r="D203"/>
  <c r="H203" s="1"/>
  <c r="F202"/>
  <c r="E202"/>
  <c r="D202"/>
  <c r="H202" s="1"/>
  <c r="F201"/>
  <c r="E201"/>
  <c r="D201"/>
  <c r="H201" s="1"/>
  <c r="F200"/>
  <c r="E200"/>
  <c r="D200"/>
  <c r="H200" s="1"/>
  <c r="F199"/>
  <c r="E199"/>
  <c r="D199"/>
  <c r="H199" s="1"/>
  <c r="F198"/>
  <c r="E198"/>
  <c r="D198"/>
  <c r="H198" s="1"/>
  <c r="F197"/>
  <c r="E197"/>
  <c r="D197"/>
  <c r="H197" s="1"/>
  <c r="F196"/>
  <c r="E196"/>
  <c r="D196"/>
  <c r="H196" s="1"/>
  <c r="F195"/>
  <c r="E195"/>
  <c r="D195"/>
  <c r="H195" s="1"/>
  <c r="F194"/>
  <c r="E194"/>
  <c r="D194"/>
  <c r="H194" s="1"/>
  <c r="F193"/>
  <c r="E193"/>
  <c r="D193"/>
  <c r="H193" s="1"/>
  <c r="F192"/>
  <c r="E192"/>
  <c r="D192"/>
  <c r="H192" s="1"/>
  <c r="F191"/>
  <c r="E191"/>
  <c r="D191"/>
  <c r="H191" s="1"/>
  <c r="F190"/>
  <c r="E190"/>
  <c r="D190"/>
  <c r="H190" s="1"/>
  <c r="F189"/>
  <c r="E189"/>
  <c r="D189"/>
  <c r="H189" s="1"/>
  <c r="F188"/>
  <c r="E188"/>
  <c r="D188"/>
  <c r="H188" s="1"/>
  <c r="F187"/>
  <c r="E187"/>
  <c r="D187"/>
  <c r="H187" s="1"/>
  <c r="F186"/>
  <c r="E186"/>
  <c r="D186"/>
  <c r="H186" s="1"/>
  <c r="F185"/>
  <c r="E185"/>
  <c r="D185"/>
  <c r="H185" s="1"/>
  <c r="F184"/>
  <c r="E184"/>
  <c r="D184"/>
  <c r="H184" s="1"/>
  <c r="F183"/>
  <c r="E183"/>
  <c r="D183"/>
  <c r="H183" s="1"/>
  <c r="F182"/>
  <c r="E182"/>
  <c r="D182"/>
  <c r="H182" s="1"/>
  <c r="F181"/>
  <c r="E181"/>
  <c r="D181"/>
  <c r="H181" s="1"/>
  <c r="F180"/>
  <c r="E180"/>
  <c r="D180"/>
  <c r="H180" s="1"/>
  <c r="F179"/>
  <c r="E179"/>
  <c r="D179"/>
  <c r="H179" s="1"/>
  <c r="F178"/>
  <c r="E178"/>
  <c r="D178"/>
  <c r="H178" s="1"/>
  <c r="F177"/>
  <c r="E177"/>
  <c r="D177"/>
  <c r="H177" s="1"/>
  <c r="F176"/>
  <c r="E176"/>
  <c r="D176"/>
  <c r="H176" s="1"/>
  <c r="F175"/>
  <c r="E175"/>
  <c r="D175"/>
  <c r="H175" s="1"/>
  <c r="F174"/>
  <c r="E174"/>
  <c r="D174"/>
  <c r="H174" s="1"/>
  <c r="F173"/>
  <c r="E173"/>
  <c r="D173"/>
  <c r="H173" s="1"/>
  <c r="F172"/>
  <c r="E172"/>
  <c r="D172"/>
  <c r="H172" s="1"/>
  <c r="F171"/>
  <c r="E171"/>
  <c r="D171"/>
  <c r="H171" s="1"/>
  <c r="F170"/>
  <c r="E170"/>
  <c r="D170"/>
  <c r="H170" s="1"/>
  <c r="F169"/>
  <c r="E169"/>
  <c r="D169"/>
  <c r="H169" s="1"/>
  <c r="F168"/>
  <c r="E168"/>
  <c r="D168"/>
  <c r="H168" s="1"/>
  <c r="F167"/>
  <c r="E167"/>
  <c r="D167"/>
  <c r="H167" s="1"/>
  <c r="F166"/>
  <c r="E166"/>
  <c r="D166"/>
  <c r="H166" s="1"/>
  <c r="F165"/>
  <c r="E165"/>
  <c r="D165"/>
  <c r="H165" s="1"/>
  <c r="F164"/>
  <c r="E164"/>
  <c r="D164"/>
  <c r="H164" s="1"/>
  <c r="F163"/>
  <c r="E163"/>
  <c r="D163"/>
  <c r="H163" s="1"/>
  <c r="F162"/>
  <c r="E162"/>
  <c r="D162"/>
  <c r="H162" s="1"/>
  <c r="F161"/>
  <c r="E161"/>
  <c r="D161"/>
  <c r="H161" s="1"/>
  <c r="F160"/>
  <c r="E160"/>
  <c r="D160"/>
  <c r="H160" s="1"/>
  <c r="F159"/>
  <c r="E159"/>
  <c r="D159"/>
  <c r="H159" s="1"/>
  <c r="F158"/>
  <c r="E158"/>
  <c r="D158"/>
  <c r="H158" s="1"/>
  <c r="F157"/>
  <c r="E157"/>
  <c r="D157"/>
  <c r="H157" s="1"/>
  <c r="F156"/>
  <c r="E156"/>
  <c r="D156"/>
  <c r="H156" s="1"/>
  <c r="F155"/>
  <c r="E155"/>
  <c r="D155"/>
  <c r="H155" s="1"/>
  <c r="F154"/>
  <c r="E154"/>
  <c r="D154"/>
  <c r="H154" s="1"/>
  <c r="F153"/>
  <c r="E153"/>
  <c r="D153"/>
  <c r="H153" s="1"/>
  <c r="F152"/>
  <c r="E152"/>
  <c r="D152"/>
  <c r="H152" s="1"/>
  <c r="F151"/>
  <c r="E151"/>
  <c r="D151"/>
  <c r="H151" s="1"/>
  <c r="F150"/>
  <c r="E150"/>
  <c r="D150"/>
  <c r="H150" s="1"/>
  <c r="F149"/>
  <c r="E149"/>
  <c r="D149"/>
  <c r="H149" s="1"/>
  <c r="F148"/>
  <c r="E148"/>
  <c r="D148"/>
  <c r="H148" s="1"/>
  <c r="F147"/>
  <c r="E147"/>
  <c r="D147"/>
  <c r="H147" s="1"/>
  <c r="F146"/>
  <c r="E146"/>
  <c r="D146"/>
  <c r="H146" s="1"/>
  <c r="F145"/>
  <c r="E145"/>
  <c r="D145"/>
  <c r="H145" s="1"/>
  <c r="F144"/>
  <c r="E144"/>
  <c r="D144"/>
  <c r="H144" s="1"/>
  <c r="F143"/>
  <c r="E143"/>
  <c r="D143"/>
  <c r="H143" s="1"/>
  <c r="F142"/>
  <c r="E142"/>
  <c r="D142"/>
  <c r="H142" s="1"/>
  <c r="F141"/>
  <c r="E141"/>
  <c r="D141"/>
  <c r="H141" s="1"/>
  <c r="F140"/>
  <c r="E140"/>
  <c r="D140"/>
  <c r="H140" s="1"/>
  <c r="F139"/>
  <c r="E139"/>
  <c r="D139"/>
  <c r="H139" s="1"/>
  <c r="F138"/>
  <c r="E138"/>
  <c r="D138"/>
  <c r="H138" s="1"/>
  <c r="F137"/>
  <c r="E137"/>
  <c r="D137"/>
  <c r="H137" s="1"/>
  <c r="F136"/>
  <c r="E136"/>
  <c r="D136"/>
  <c r="H136" s="1"/>
  <c r="F135"/>
  <c r="E135"/>
  <c r="D135"/>
  <c r="H135" s="1"/>
  <c r="F134"/>
  <c r="E134"/>
  <c r="D134"/>
  <c r="H134" s="1"/>
  <c r="F133"/>
  <c r="E133"/>
  <c r="D133"/>
  <c r="H133" s="1"/>
  <c r="F132"/>
  <c r="E132"/>
  <c r="D132"/>
  <c r="H132" s="1"/>
  <c r="F131"/>
  <c r="E131"/>
  <c r="D131"/>
  <c r="H131" s="1"/>
  <c r="F130"/>
  <c r="E130"/>
  <c r="D130"/>
  <c r="H130" s="1"/>
  <c r="F129"/>
  <c r="E129"/>
  <c r="D129"/>
  <c r="H129" s="1"/>
  <c r="F128"/>
  <c r="E128"/>
  <c r="D128"/>
  <c r="H128" s="1"/>
  <c r="F127"/>
  <c r="E127"/>
  <c r="D127"/>
  <c r="H127" s="1"/>
  <c r="F126"/>
  <c r="E126"/>
  <c r="D126"/>
  <c r="H126" s="1"/>
  <c r="F125"/>
  <c r="E125"/>
  <c r="D125"/>
  <c r="H125" s="1"/>
  <c r="F124"/>
  <c r="E124"/>
  <c r="D124"/>
  <c r="H124" s="1"/>
  <c r="F123"/>
  <c r="E123"/>
  <c r="D123"/>
  <c r="H123" s="1"/>
  <c r="F122"/>
  <c r="E122"/>
  <c r="D122"/>
  <c r="H122" s="1"/>
  <c r="F121"/>
  <c r="E121"/>
  <c r="D121"/>
  <c r="H121" s="1"/>
  <c r="F120"/>
  <c r="E120"/>
  <c r="D120"/>
  <c r="H120" s="1"/>
  <c r="F119"/>
  <c r="E119"/>
  <c r="D119"/>
  <c r="H119" s="1"/>
  <c r="F118"/>
  <c r="E118"/>
  <c r="D118"/>
  <c r="H118" s="1"/>
  <c r="F117"/>
  <c r="E117"/>
  <c r="D117"/>
  <c r="H117" s="1"/>
  <c r="F116"/>
  <c r="E116"/>
  <c r="D116"/>
  <c r="H116" s="1"/>
  <c r="F115"/>
  <c r="E115"/>
  <c r="D115"/>
  <c r="H115" s="1"/>
  <c r="F114"/>
  <c r="E114"/>
  <c r="D114"/>
  <c r="H114" s="1"/>
  <c r="F113"/>
  <c r="E113"/>
  <c r="D113"/>
  <c r="H113" s="1"/>
  <c r="F112"/>
  <c r="E112"/>
  <c r="D112"/>
  <c r="H112" s="1"/>
  <c r="F111"/>
  <c r="E111"/>
  <c r="D111"/>
  <c r="H111" s="1"/>
  <c r="F110"/>
  <c r="E110"/>
  <c r="D110"/>
  <c r="H110" s="1"/>
  <c r="F109"/>
  <c r="E109"/>
  <c r="D109"/>
  <c r="H109" s="1"/>
  <c r="F108"/>
  <c r="E108"/>
  <c r="D108"/>
  <c r="H108" s="1"/>
  <c r="F107"/>
  <c r="E107"/>
  <c r="D107"/>
  <c r="H107" s="1"/>
  <c r="F106"/>
  <c r="E106"/>
  <c r="D106"/>
  <c r="H106" s="1"/>
  <c r="F105"/>
  <c r="E105"/>
  <c r="D105"/>
  <c r="H105" s="1"/>
  <c r="F104"/>
  <c r="E104"/>
  <c r="D104"/>
  <c r="H104" s="1"/>
  <c r="F103"/>
  <c r="E103"/>
  <c r="D103"/>
  <c r="H103" s="1"/>
  <c r="F102"/>
  <c r="E102"/>
  <c r="D102"/>
  <c r="H102" s="1"/>
  <c r="F101"/>
  <c r="E101"/>
  <c r="D101"/>
  <c r="H101" s="1"/>
  <c r="F100"/>
  <c r="E100"/>
  <c r="D100"/>
  <c r="H100" s="1"/>
  <c r="F99"/>
  <c r="E99"/>
  <c r="D99"/>
  <c r="H99" s="1"/>
  <c r="F98"/>
  <c r="E98"/>
  <c r="D98"/>
  <c r="H98" s="1"/>
  <c r="F97"/>
  <c r="E97"/>
  <c r="D97"/>
  <c r="H97" s="1"/>
  <c r="F96"/>
  <c r="E96"/>
  <c r="D96"/>
  <c r="H96" s="1"/>
  <c r="F95"/>
  <c r="E95"/>
  <c r="D95"/>
  <c r="H95" s="1"/>
  <c r="F94"/>
  <c r="E94"/>
  <c r="D94"/>
  <c r="H94" s="1"/>
  <c r="F93"/>
  <c r="E93"/>
  <c r="D93"/>
  <c r="H93" s="1"/>
  <c r="F92"/>
  <c r="E92"/>
  <c r="D92"/>
  <c r="H92" s="1"/>
  <c r="F91"/>
  <c r="E91"/>
  <c r="D91"/>
  <c r="H91" s="1"/>
  <c r="F90"/>
  <c r="E90"/>
  <c r="D90"/>
  <c r="H90" s="1"/>
  <c r="F89"/>
  <c r="E89"/>
  <c r="D89"/>
  <c r="H89" s="1"/>
  <c r="F88"/>
  <c r="E88"/>
  <c r="D88"/>
  <c r="H88" s="1"/>
  <c r="F87"/>
  <c r="E87"/>
  <c r="D87"/>
  <c r="H87" s="1"/>
  <c r="F86"/>
  <c r="E86"/>
  <c r="D86"/>
  <c r="H86" s="1"/>
  <c r="F85"/>
  <c r="E85"/>
  <c r="D85"/>
  <c r="H85" s="1"/>
  <c r="F84"/>
  <c r="E84"/>
  <c r="D84"/>
  <c r="H84" s="1"/>
  <c r="F83"/>
  <c r="E83"/>
  <c r="D83"/>
  <c r="H83" s="1"/>
  <c r="F82"/>
  <c r="E82"/>
  <c r="D82"/>
  <c r="H82" s="1"/>
  <c r="F81"/>
  <c r="E81"/>
  <c r="D81"/>
  <c r="H81" s="1"/>
  <c r="F80"/>
  <c r="E80"/>
  <c r="D80"/>
  <c r="H80" s="1"/>
  <c r="F79"/>
  <c r="E79"/>
  <c r="D79"/>
  <c r="H79" s="1"/>
  <c r="F78"/>
  <c r="E78"/>
  <c r="D78"/>
  <c r="H78" s="1"/>
  <c r="F77"/>
  <c r="E77"/>
  <c r="D77"/>
  <c r="H77" s="1"/>
  <c r="F76"/>
  <c r="E76"/>
  <c r="D76"/>
  <c r="H76" s="1"/>
  <c r="F75"/>
  <c r="E75"/>
  <c r="D75"/>
  <c r="H75" s="1"/>
  <c r="F74"/>
  <c r="E74"/>
  <c r="D74"/>
  <c r="H74" s="1"/>
  <c r="F73"/>
  <c r="E73"/>
  <c r="D73"/>
  <c r="H73" s="1"/>
  <c r="F72"/>
  <c r="E72"/>
  <c r="D72"/>
  <c r="H72" s="1"/>
  <c r="F71"/>
  <c r="E71"/>
  <c r="D71"/>
  <c r="H71" s="1"/>
  <c r="F70"/>
  <c r="E70"/>
  <c r="D70"/>
  <c r="H70" s="1"/>
  <c r="F69"/>
  <c r="E69"/>
  <c r="D69"/>
  <c r="H69" s="1"/>
  <c r="F1"/>
  <c r="E1"/>
  <c r="D1"/>
  <c r="H1" s="1"/>
  <c r="F68"/>
  <c r="E68"/>
  <c r="D68"/>
  <c r="H68" s="1"/>
  <c r="F67"/>
  <c r="E67"/>
  <c r="D67"/>
  <c r="H67" s="1"/>
  <c r="F66"/>
  <c r="E66"/>
  <c r="D66"/>
  <c r="H66" s="1"/>
  <c r="F65"/>
  <c r="E65"/>
  <c r="D65"/>
  <c r="H65" s="1"/>
  <c r="F64"/>
  <c r="E64"/>
  <c r="D64"/>
  <c r="H64" s="1"/>
  <c r="F63"/>
  <c r="E63"/>
  <c r="D63"/>
  <c r="H63" s="1"/>
  <c r="F62"/>
  <c r="E62"/>
  <c r="D62"/>
  <c r="H62" s="1"/>
  <c r="F61"/>
  <c r="E61"/>
  <c r="D61"/>
  <c r="H61" s="1"/>
  <c r="F60"/>
  <c r="E60"/>
  <c r="D60"/>
  <c r="H60" s="1"/>
  <c r="F59"/>
  <c r="E59"/>
  <c r="D59"/>
  <c r="H59" s="1"/>
  <c r="F58"/>
  <c r="E58"/>
  <c r="D58"/>
  <c r="H58" s="1"/>
  <c r="F57"/>
  <c r="E57"/>
  <c r="D57"/>
  <c r="H57" s="1"/>
  <c r="F56"/>
  <c r="E56"/>
  <c r="D56"/>
  <c r="H56" s="1"/>
  <c r="F55"/>
  <c r="E55"/>
  <c r="D55"/>
  <c r="H55" s="1"/>
  <c r="F54"/>
  <c r="E54"/>
  <c r="D54"/>
  <c r="H54" s="1"/>
  <c r="F53"/>
  <c r="E53"/>
  <c r="D53"/>
  <c r="H53" s="1"/>
  <c r="F52"/>
  <c r="E52"/>
  <c r="D52"/>
  <c r="H52" s="1"/>
  <c r="F51"/>
  <c r="E51"/>
  <c r="D51"/>
  <c r="H51" s="1"/>
  <c r="F50"/>
  <c r="E50"/>
  <c r="D50"/>
  <c r="H50" s="1"/>
  <c r="F49"/>
  <c r="E49"/>
  <c r="D49"/>
  <c r="H49" s="1"/>
  <c r="F48"/>
  <c r="E48"/>
  <c r="D48"/>
  <c r="H48" s="1"/>
  <c r="F47"/>
  <c r="E47"/>
  <c r="D47"/>
  <c r="H47" s="1"/>
  <c r="F46"/>
  <c r="E46"/>
  <c r="D46"/>
  <c r="H46" s="1"/>
  <c r="F45"/>
  <c r="E45"/>
  <c r="D45"/>
  <c r="H45" s="1"/>
  <c r="F44"/>
  <c r="E44"/>
  <c r="D44"/>
  <c r="H44" s="1"/>
  <c r="F43"/>
  <c r="E43"/>
  <c r="D43"/>
  <c r="H43" s="1"/>
  <c r="F42"/>
  <c r="E42"/>
  <c r="D42"/>
  <c r="H42" s="1"/>
  <c r="F41"/>
  <c r="E41"/>
  <c r="D41"/>
  <c r="H41" s="1"/>
  <c r="F40"/>
  <c r="E40"/>
  <c r="D40"/>
  <c r="H40" s="1"/>
  <c r="F39"/>
  <c r="E39"/>
  <c r="D39"/>
  <c r="H39" s="1"/>
  <c r="F38"/>
  <c r="E38"/>
  <c r="D38"/>
  <c r="H38" s="1"/>
  <c r="F37"/>
  <c r="E37"/>
  <c r="D37"/>
  <c r="H37" s="1"/>
  <c r="F36"/>
  <c r="E36"/>
  <c r="D36"/>
  <c r="H36" s="1"/>
  <c r="F35"/>
  <c r="E35"/>
  <c r="D35"/>
  <c r="H35" s="1"/>
  <c r="F34"/>
  <c r="E34"/>
  <c r="D34"/>
  <c r="H34" s="1"/>
  <c r="F33"/>
  <c r="E33"/>
  <c r="D33"/>
  <c r="H33" s="1"/>
  <c r="F32"/>
  <c r="E32"/>
  <c r="D32"/>
  <c r="H32" s="1"/>
  <c r="F31"/>
  <c r="E31"/>
  <c r="D31"/>
  <c r="H31" s="1"/>
  <c r="F30"/>
  <c r="E30"/>
  <c r="D30"/>
  <c r="H30" s="1"/>
  <c r="F29"/>
  <c r="E29"/>
  <c r="D29"/>
  <c r="H29" s="1"/>
  <c r="F28"/>
  <c r="E28"/>
  <c r="D28"/>
  <c r="H28" s="1"/>
  <c r="F27"/>
  <c r="E27"/>
  <c r="D27"/>
  <c r="H27" s="1"/>
  <c r="F26"/>
  <c r="E26"/>
  <c r="D26"/>
  <c r="H26" s="1"/>
  <c r="F25"/>
  <c r="E25"/>
  <c r="D25"/>
  <c r="H25" s="1"/>
  <c r="F24"/>
  <c r="E24"/>
  <c r="D24"/>
  <c r="H24" s="1"/>
  <c r="F23"/>
  <c r="E23"/>
  <c r="D23"/>
  <c r="H23" s="1"/>
  <c r="F22"/>
  <c r="E22"/>
  <c r="D22"/>
  <c r="H22" s="1"/>
  <c r="F21"/>
  <c r="E21"/>
  <c r="D21"/>
  <c r="H21" s="1"/>
  <c r="F20"/>
  <c r="E20"/>
  <c r="D20"/>
  <c r="H20" s="1"/>
  <c r="F19"/>
  <c r="E19"/>
  <c r="D19"/>
  <c r="H19" s="1"/>
  <c r="F18"/>
  <c r="E18"/>
  <c r="D18"/>
  <c r="H18" s="1"/>
  <c r="F17"/>
  <c r="E17"/>
  <c r="D17"/>
  <c r="H17" s="1"/>
  <c r="F16"/>
  <c r="E16"/>
  <c r="D16"/>
  <c r="H16" s="1"/>
  <c r="F15"/>
  <c r="E15"/>
  <c r="D15"/>
  <c r="H15" s="1"/>
  <c r="F14"/>
  <c r="E14"/>
  <c r="D14"/>
  <c r="H14" s="1"/>
  <c r="F13"/>
  <c r="E13"/>
  <c r="D13"/>
  <c r="H13" s="1"/>
  <c r="F12"/>
  <c r="E12"/>
  <c r="D12"/>
  <c r="H12" s="1"/>
  <c r="F11"/>
  <c r="E11"/>
  <c r="D11"/>
  <c r="H11" s="1"/>
  <c r="F10"/>
  <c r="E10"/>
  <c r="D10"/>
  <c r="H10" s="1"/>
  <c r="F9"/>
  <c r="E9"/>
  <c r="D9"/>
  <c r="H9" s="1"/>
  <c r="F8"/>
  <c r="E8"/>
  <c r="D8"/>
  <c r="H8" s="1"/>
  <c r="F7"/>
  <c r="E7"/>
  <c r="D7"/>
  <c r="H7" s="1"/>
  <c r="F6"/>
  <c r="E6"/>
  <c r="D6"/>
  <c r="H6" s="1"/>
  <c r="G333" i="5"/>
  <c r="F333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2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2"/>
  <c r="E73" i="4"/>
  <c r="D73"/>
  <c r="F331" i="1"/>
  <c r="E331"/>
  <c r="D331"/>
  <c r="F330"/>
  <c r="E330"/>
  <c r="D330"/>
  <c r="F329"/>
  <c r="E329"/>
  <c r="D329"/>
  <c r="F328"/>
  <c r="E328"/>
  <c r="D328"/>
  <c r="F327"/>
  <c r="E327"/>
  <c r="D327"/>
  <c r="F326"/>
  <c r="E326"/>
  <c r="D326"/>
  <c r="F325"/>
  <c r="E325"/>
  <c r="D325"/>
  <c r="F324"/>
  <c r="E324"/>
  <c r="D324"/>
  <c r="F323"/>
  <c r="E323"/>
  <c r="D323"/>
  <c r="F322"/>
  <c r="E322"/>
  <c r="D322"/>
  <c r="F321"/>
  <c r="E321"/>
  <c r="D321"/>
  <c r="F320"/>
  <c r="E320"/>
  <c r="D320"/>
  <c r="F319"/>
  <c r="E319"/>
  <c r="D319"/>
  <c r="F318"/>
  <c r="E318"/>
  <c r="D318"/>
  <c r="F317"/>
  <c r="E317"/>
  <c r="D317"/>
  <c r="F316"/>
  <c r="E316"/>
  <c r="D316"/>
  <c r="F315"/>
  <c r="E315"/>
  <c r="D315"/>
  <c r="F314"/>
  <c r="E314"/>
  <c r="D314"/>
  <c r="F313"/>
  <c r="E313"/>
  <c r="D313"/>
  <c r="F312"/>
  <c r="E312"/>
  <c r="D312"/>
  <c r="F311"/>
  <c r="E311"/>
  <c r="D311"/>
  <c r="F310"/>
  <c r="E310"/>
  <c r="D310"/>
  <c r="F309"/>
  <c r="E309"/>
  <c r="D309"/>
  <c r="F308"/>
  <c r="E308"/>
  <c r="D308"/>
  <c r="F307"/>
  <c r="E307"/>
  <c r="D307"/>
  <c r="F306"/>
  <c r="E306"/>
  <c r="D306"/>
  <c r="F305"/>
  <c r="E305"/>
  <c r="D305"/>
  <c r="F304"/>
  <c r="E304"/>
  <c r="D304"/>
  <c r="F303"/>
  <c r="E303"/>
  <c r="D303"/>
  <c r="F302"/>
  <c r="E302"/>
  <c r="D302"/>
  <c r="F301"/>
  <c r="E301"/>
  <c r="D301"/>
  <c r="F300"/>
  <c r="E300"/>
  <c r="D300"/>
  <c r="F299"/>
  <c r="E299"/>
  <c r="D299"/>
  <c r="F298"/>
  <c r="E298"/>
  <c r="D298"/>
  <c r="F297"/>
  <c r="E297"/>
  <c r="D297"/>
  <c r="F296"/>
  <c r="E296"/>
  <c r="D296"/>
  <c r="F295"/>
  <c r="E295"/>
  <c r="D295"/>
  <c r="F294"/>
  <c r="E294"/>
  <c r="D294"/>
  <c r="F293"/>
  <c r="E293"/>
  <c r="D293"/>
  <c r="F292"/>
  <c r="E292"/>
  <c r="D292"/>
  <c r="F291"/>
  <c r="E291"/>
  <c r="D291"/>
  <c r="F290"/>
  <c r="E290"/>
  <c r="D290"/>
  <c r="F289"/>
  <c r="E289"/>
  <c r="D289"/>
  <c r="F288"/>
  <c r="E288"/>
  <c r="D288"/>
  <c r="F287"/>
  <c r="E287"/>
  <c r="D287"/>
  <c r="F286"/>
  <c r="E286"/>
  <c r="D286"/>
  <c r="F285"/>
  <c r="E285"/>
  <c r="D285"/>
  <c r="F284"/>
  <c r="E284"/>
  <c r="D284"/>
  <c r="F283"/>
  <c r="E283"/>
  <c r="D283"/>
  <c r="F282"/>
  <c r="E282"/>
  <c r="D282"/>
  <c r="F281"/>
  <c r="E281"/>
  <c r="D281"/>
  <c r="F280"/>
  <c r="E280"/>
  <c r="D280"/>
  <c r="F279"/>
  <c r="E279"/>
  <c r="D279"/>
  <c r="F278"/>
  <c r="E278"/>
  <c r="D278"/>
  <c r="F277"/>
  <c r="E277"/>
  <c r="D277"/>
  <c r="F276"/>
  <c r="E276"/>
  <c r="D276"/>
  <c r="F275"/>
  <c r="E275"/>
  <c r="D275"/>
  <c r="F274"/>
  <c r="E274"/>
  <c r="D274"/>
  <c r="F273"/>
  <c r="E273"/>
  <c r="D273"/>
  <c r="F272"/>
  <c r="E272"/>
  <c r="D272"/>
  <c r="F271"/>
  <c r="E271"/>
  <c r="D271"/>
  <c r="F270"/>
  <c r="E270"/>
  <c r="D270"/>
  <c r="F269"/>
  <c r="E269"/>
  <c r="D269"/>
  <c r="F268"/>
  <c r="E268"/>
  <c r="D268"/>
  <c r="F267"/>
  <c r="E267"/>
  <c r="D267"/>
  <c r="F266"/>
  <c r="E266"/>
  <c r="D266"/>
  <c r="F265"/>
  <c r="E265"/>
  <c r="D265"/>
  <c r="F264"/>
  <c r="E264"/>
  <c r="D264"/>
  <c r="F263"/>
  <c r="E263"/>
  <c r="D263"/>
  <c r="F262"/>
  <c r="E262"/>
  <c r="D262"/>
  <c r="F261"/>
  <c r="E261"/>
  <c r="D261"/>
  <c r="F260"/>
  <c r="E260"/>
  <c r="D260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8"/>
  <c r="E248"/>
  <c r="D248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</calcChain>
</file>

<file path=xl/sharedStrings.xml><?xml version="1.0" encoding="utf-8"?>
<sst xmlns="http://schemas.openxmlformats.org/spreadsheetml/2006/main" count="1699" uniqueCount="539">
  <si>
    <t>lp</t>
  </si>
  <si>
    <t>pesel</t>
  </si>
  <si>
    <t>tytul</t>
  </si>
  <si>
    <t>id_pokoju</t>
  </si>
  <si>
    <t>nazwisko</t>
  </si>
  <si>
    <t>imię</t>
  </si>
  <si>
    <t>FIZYKA TECHNICZNA I</t>
  </si>
  <si>
    <t>PROGRAMOWANIE MIKROKONTROLEROW I</t>
  </si>
  <si>
    <t>ANALIZA MATEMATYCZNA I</t>
  </si>
  <si>
    <t>AUTOMATYKA II</t>
  </si>
  <si>
    <t>TESTY PENETRACYJNE SIECI WIFI</t>
  </si>
  <si>
    <t>WSTEP DO CSS3 I HTML5</t>
  </si>
  <si>
    <t>AUDYT BEZPIECZENSTWA SIECI</t>
  </si>
  <si>
    <t>OPTYMALIZACJA ALGORYTMOW II</t>
  </si>
  <si>
    <t>FIZYKA CIALA STALEGO II</t>
  </si>
  <si>
    <t>AUTOCAD DOBRE PRAKTYKI</t>
  </si>
  <si>
    <t>TECHNOLOGIA LITOGRAFII 20NM</t>
  </si>
  <si>
    <t>ALGERBA II</t>
  </si>
  <si>
    <t>ALGERBA I</t>
  </si>
  <si>
    <t>JAK DZIALA LINUX</t>
  </si>
  <si>
    <t>RELACYJNE BAZY DANYCH I</t>
  </si>
  <si>
    <t>ANALIZA MATEMATYCZNA II</t>
  </si>
  <si>
    <t>ELEKTRONIKA CYFROWA I</t>
  </si>
  <si>
    <t>GRAFIKA KOMPUTEROWA II</t>
  </si>
  <si>
    <t>AUTOMATYKA I</t>
  </si>
  <si>
    <t>ALGORYTMY BEZ TAJEMNIC</t>
  </si>
  <si>
    <t>GRAFIKA KOMPUTEROWA I</t>
  </si>
  <si>
    <t>LINUX KSIEGA ADMINISTRATORA I</t>
  </si>
  <si>
    <t>WSTEP DO TEORII LICZB</t>
  </si>
  <si>
    <t>TEORIA GRAFOW</t>
  </si>
  <si>
    <t>STEROWNIKI PRZEMYSLOWE II</t>
  </si>
  <si>
    <t>FIZYKA CIALA STALEGO III</t>
  </si>
  <si>
    <t>PODSTAWY KRYPTOGRAFII II</t>
  </si>
  <si>
    <t>MERNICTWO ELEKTRYCZNE II</t>
  </si>
  <si>
    <t>TRANSMISJA DVB-T DVB-C I DVB-S</t>
  </si>
  <si>
    <t>FLASH I PHP</t>
  </si>
  <si>
    <t>OPTYMALIZACJA ALGORYTMOW I</t>
  </si>
  <si>
    <t>CHEMIA KWANTOWA I</t>
  </si>
  <si>
    <t>ELEKTRONIKA CYFROWA II</t>
  </si>
  <si>
    <t>PROGRAMOWANIE MIKROKONTROLEROW II</t>
  </si>
  <si>
    <t>ALGORYTMY GENETYCZNE</t>
  </si>
  <si>
    <t>HACKING SZTUKA PENETRACJI</t>
  </si>
  <si>
    <t>RELACYJNE BAZY DANYCH II</t>
  </si>
  <si>
    <t>METODY NUMERYCZNE II</t>
  </si>
  <si>
    <t>GRAFIKA KOMPUTEROWA III</t>
  </si>
  <si>
    <t>KOMPUTEROWA ANALIZA OBRAZOWANIA MEDYCZNEGO I</t>
  </si>
  <si>
    <t>TESTOWANIE UKLADOW VLSI</t>
  </si>
  <si>
    <t>STEROWNIKI PRZEMYSLOWE I</t>
  </si>
  <si>
    <t>KANONY WIEDZY PROGRAMISTYCZNEJ</t>
  </si>
  <si>
    <t>ALGERBA III</t>
  </si>
  <si>
    <t>KATALOG CYFROWYCH UKLADOW SCALONYCH</t>
  </si>
  <si>
    <t>APARATURA POMIAROWA</t>
  </si>
  <si>
    <t>101 ZABEZPIECZEN PRZED ATAKAMI W SIECI KOMPUTEROWEJ</t>
  </si>
  <si>
    <t>ZLACZA ELEKTRYCZNE I ELEKTRONICZNE</t>
  </si>
  <si>
    <t>AUTOMATYKA III</t>
  </si>
  <si>
    <t>TEORIA GIER</t>
  </si>
  <si>
    <t>ANSI C</t>
  </si>
  <si>
    <t>SYSTEMY OPERACYJNE</t>
  </si>
  <si>
    <t>SIECI NEURONOWE</t>
  </si>
  <si>
    <t>MATEMATYKA DYSKRETNA II</t>
  </si>
  <si>
    <t>JEZYKI PROGRAMOWANIA II</t>
  </si>
  <si>
    <t>BIBLIA ASSEMBLERA II</t>
  </si>
  <si>
    <t>CHEMIA KWANTOWA II</t>
  </si>
  <si>
    <t>PHP I MYSQL</t>
  </si>
  <si>
    <t>ROBOTYKA II</t>
  </si>
  <si>
    <t>ELEKTRONIKA ANALOGOWA I</t>
  </si>
  <si>
    <t>JEZYKI PROGRAMOWANIA I</t>
  </si>
  <si>
    <t>METODY NUMERYCZNE I</t>
  </si>
  <si>
    <t>C# I .NET</t>
  </si>
  <si>
    <t>RELACYJNE BAZY DANYCH III</t>
  </si>
  <si>
    <t>CHEMIA FIZYCZNA</t>
  </si>
  <si>
    <t>ROBOTYKA I</t>
  </si>
  <si>
    <t>BIBLIA ASSEMBLERA I</t>
  </si>
  <si>
    <t>PODSTAWY KRYPTOGRAFII I</t>
  </si>
  <si>
    <t>MIKROKONTROLERY AVR</t>
  </si>
  <si>
    <t>MATEMATYKA DYSKRETNA I</t>
  </si>
  <si>
    <t>PROGRAMOWANIE WSPOLBIEZNE</t>
  </si>
  <si>
    <t>ANALIZA I KOREKCJA BLEDOW</t>
  </si>
  <si>
    <t>PROGRAMOWANIE URZADZEN MOBILNYCH</t>
  </si>
  <si>
    <t>KOMPUTEROWA ANALIZA OBRAZOWANIA MEDYCZNEGO II</t>
  </si>
  <si>
    <t>ANALIZA ZLOZONYCH PROCESOW TECHNOLOGICZNYCH</t>
  </si>
  <si>
    <t>FIZYKA TECHNICZNA II</t>
  </si>
  <si>
    <t>FIZYKA TECHNICZNA III</t>
  </si>
  <si>
    <t>WSTEP DO INFORMATYKI</t>
  </si>
  <si>
    <t>JEZYKI PROGRAMOWANIA III</t>
  </si>
  <si>
    <t>OSCYLOSKOP W ZASTOSOWANIACH</t>
  </si>
  <si>
    <t>FIZYKA CIALA STALEGO I</t>
  </si>
  <si>
    <t>ALGORYTMY KOMPRESJI STRATNEJ I BEZSTRATNEJ</t>
  </si>
  <si>
    <t>MERNICTWO ELEKTRYCZNE I</t>
  </si>
  <si>
    <t>ELEKTRONIKA ANALOGOWA II</t>
  </si>
  <si>
    <t>LINUX KSIEGA ADMINISTRATORA II</t>
  </si>
  <si>
    <t>VHDL</t>
  </si>
  <si>
    <t>Count - lp</t>
  </si>
  <si>
    <t>Total Result</t>
  </si>
  <si>
    <t>Filter</t>
  </si>
  <si>
    <t>id_pok</t>
  </si>
  <si>
    <t>Count - pesel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</si>
  <si>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</si>
  <si>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</si>
  <si>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</si>
  <si>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</si>
  <si>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</si>
  <si>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</si>
  <si>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</si>
  <si>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</si>
  <si>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</si>
  <si>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</si>
  <si>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</si>
  <si>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</si>
  <si>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</si>
  <si>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</si>
  <si>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</si>
  <si>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</si>
  <si>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</si>
  <si>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</si>
  <si>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</si>
  <si>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</si>
  <si>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</si>
  <si>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</si>
  <si>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</si>
  <si>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</si>
  <si>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</si>
  <si>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</si>
  <si>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</si>
  <si>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</si>
  <si>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</si>
  <si>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</si>
  <si>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</si>
  <si>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</si>
  <si>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</si>
  <si>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</si>
  <si>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</si>
  <si>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</si>
  <si>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</si>
  <si>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</si>
  <si>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</si>
  <si>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</si>
  <si>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</si>
  <si>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</si>
  <si>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</si>
  <si>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</si>
  <si>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</si>
  <si>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</si>
  <si>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</si>
  <si>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</si>
  <si>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</si>
  <si>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</si>
  <si>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</si>
  <si>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</si>
  <si>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</si>
  <si>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</si>
  <si>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</si>
  <si>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</si>
  <si>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</si>
  <si>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</si>
  <si>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</si>
  <si>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</si>
  <si>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</si>
  <si>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</si>
  <si>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</si>
  <si>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</si>
  <si>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</si>
  <si>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</si>
  <si>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</si>
  <si>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</si>
  <si>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</si>
  <si>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</si>
  <si>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</si>
  <si>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</si>
  <si>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</si>
  <si>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</si>
  <si>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</si>
  <si>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</si>
  <si>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</si>
  <si>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</si>
  <si>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</si>
  <si>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</si>
  <si>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</si>
  <si>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</si>
  <si>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</si>
  <si>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</si>
  <si>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</si>
  <si>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</si>
  <si>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</si>
  <si>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</si>
  <si>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</si>
  <si>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</si>
  <si>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</si>
  <si>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</si>
  <si>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</si>
  <si>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</si>
  <si>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</si>
  <si>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</si>
  <si>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</si>
  <si>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</si>
  <si>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</si>
  <si>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</si>
  <si>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</si>
  <si>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</si>
  <si>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</si>
  <si>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</si>
  <si>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</si>
  <si>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</si>
  <si>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</si>
  <si>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</si>
  <si>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</si>
  <si>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</si>
  <si>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</si>
  <si>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</si>
  <si>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</si>
  <si>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</si>
  <si>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</si>
  <si>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</si>
  <si>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</si>
  <si>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</si>
  <si>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</si>
  <si>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</si>
  <si>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</si>
  <si>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</si>
  <si>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</si>
  <si>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</si>
  <si>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</si>
  <si>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</si>
  <si>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</si>
  <si>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</si>
  <si>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</si>
  <si>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</si>
  <si>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</si>
  <si>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</si>
  <si>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</si>
  <si>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</si>
  <si>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</si>
  <si>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</si>
  <si>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</si>
  <si>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</si>
  <si>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</si>
  <si>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</si>
  <si>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</si>
  <si>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</si>
  <si>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</si>
  <si>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</si>
  <si>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</si>
  <si>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</si>
  <si>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</si>
  <si>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</si>
  <si>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</si>
  <si>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</si>
  <si>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</si>
  <si>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</si>
  <si>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</si>
  <si>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</si>
  <si>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</si>
  <si>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</si>
  <si>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</si>
  <si>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</si>
  <si>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</si>
  <si>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</si>
  <si>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</si>
  <si>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</si>
  <si>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</si>
  <si>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</si>
  <si>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</si>
  <si>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</si>
  <si>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</si>
  <si>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</si>
  <si>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</si>
  <si>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</si>
  <si>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</si>
  <si>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</si>
  <si>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</si>
  <si>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</si>
  <si>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</si>
  <si>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</si>
  <si>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</si>
  <si>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</si>
  <si>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</si>
  <si>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</si>
  <si>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</si>
  <si>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</si>
  <si>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</si>
  <si>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</si>
  <si>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</si>
  <si>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</si>
  <si>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</si>
  <si>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</si>
  <si>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</si>
  <si>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</si>
  <si>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</si>
  <si>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</si>
  <si>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</si>
  <si>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</si>
  <si>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</si>
  <si>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</si>
  <si>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</si>
  <si>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</si>
  <si>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</si>
  <si>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</si>
  <si>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</si>
  <si>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</si>
  <si>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</si>
  <si>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</si>
  <si>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</si>
  <si>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</si>
  <si>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</si>
  <si>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</si>
  <si>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</si>
  <si>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</si>
  <si>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</si>
  <si>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</si>
  <si>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</si>
  <si>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</si>
  <si>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</si>
  <si>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</si>
  <si>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</si>
  <si>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</si>
  <si>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</si>
  <si>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</si>
  <si>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</si>
  <si>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</si>
  <si>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</si>
  <si>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</si>
  <si>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</si>
  <si>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</si>
  <si>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</si>
  <si>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</si>
  <si>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</si>
  <si>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</si>
  <si>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</si>
  <si>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</si>
  <si>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</si>
  <si>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</si>
  <si>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</si>
  <si>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</si>
  <si>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</si>
  <si>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</si>
  <si>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</si>
  <si>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</si>
  <si>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</si>
  <si>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</si>
  <si>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</si>
  <si>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</si>
  <si>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</si>
  <si>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</si>
  <si>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</si>
  <si>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</si>
  <si>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</si>
  <si>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</si>
  <si>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</si>
  <si>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</si>
  <si>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</si>
  <si>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</si>
  <si>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</si>
  <si>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</si>
  <si>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</si>
  <si>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</si>
  <si>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</si>
  <si>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</si>
  <si>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</si>
  <si>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</si>
  <si>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</si>
  <si>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</si>
  <si>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</si>
  <si>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</si>
  <si>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</si>
  <si>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</si>
  <si>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</si>
  <si>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</si>
  <si>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</si>
  <si>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</si>
  <si>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</si>
  <si>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</si>
  <si>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</si>
  <si>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</si>
  <si>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</si>
  <si>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</si>
  <si>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</si>
  <si>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</si>
  <si>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</si>
  <si>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</si>
  <si>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</si>
  <si>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</si>
  <si>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</si>
  <si>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</si>
  <si>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</si>
  <si>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</si>
  <si>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</si>
  <si>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</si>
  <si>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</si>
  <si>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</si>
  <si>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</si>
  <si>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</si>
  <si>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</si>
  <si>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</si>
  <si>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</si>
  <si>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</si>
  <si>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</si>
  <si>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</si>
  <si>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</si>
  <si>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</si>
  <si>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</si>
  <si>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</si>
  <si>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</si>
  <si>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</si>
  <si>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</si>
  <si>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</si>
  <si>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</si>
  <si>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</si>
  <si>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</si>
  <si>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</si>
  <si>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</si>
  <si>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</si>
  <si>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</si>
  <si>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</si>
  <si>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</si>
  <si>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</si>
  <si>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</si>
  <si>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</si>
  <si>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</si>
  <si>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</si>
  <si>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</si>
  <si>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</si>
  <si>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</si>
  <si>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</si>
  <si>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</si>
  <si>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</si>
  <si>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</si>
  <si>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</si>
  <si>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</si>
  <si>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</si>
  <si>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</si>
  <si>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</si>
  <si>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</si>
  <si>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</si>
  <si>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</si>
  <si>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</si>
  <si>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</si>
  <si>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</si>
  <si>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</si>
  <si>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</si>
  <si>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</si>
  <si>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</si>
  <si>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</si>
  <si>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</si>
  <si>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</si>
  <si>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</si>
  <si>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</si>
  <si>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</si>
  <si>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</si>
  <si>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</si>
  <si>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</si>
  <si>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</si>
  <si>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</si>
  <si>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</si>
  <si>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</si>
  <si>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</si>
  <si>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</si>
  <si>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</si>
  <si>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</si>
  <si>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</si>
  <si>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</si>
  <si>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</si>
  <si>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</si>
  <si>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</si>
  <si>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</si>
  <si>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</si>
  <si>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</si>
  <si>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</si>
  <si>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</si>
  <si>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</si>
  <si>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</si>
  <si>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</si>
  <si>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</si>
  <si>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</si>
  <si>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</si>
  <si>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</si>
  <si>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</si>
  <si>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</si>
  <si>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</si>
  <si>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</si>
  <si>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</si>
  <si>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</si>
  <si>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</si>
  <si>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</si>
  <si>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</si>
  <si>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</si>
  <si>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</si>
  <si>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</si>
  <si>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</si>
  <si>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</si>
  <si>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</si>
  <si>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</si>
  <si>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</si>
  <si>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</si>
  <si>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</si>
  <si>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</si>
  <si>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</si>
  <si>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</si>
  <si>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</si>
  <si>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</si>
  <si>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</si>
  <si>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</si>
  <si>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</si>
  <si>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</si>
  <si>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</si>
  <si>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</si>
  <si>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</si>
  <si>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</si>
  <si>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</si>
  <si>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</si>
  <si>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</si>
  <si>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</si>
  <si>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</si>
  <si>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</si>
  <si>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</si>
  <si>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</si>
  <si>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</si>
  <si>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</si>
  <si>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</si>
  <si>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</si>
  <si>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</si>
  <si>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</si>
  <si>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</si>
  <si>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</si>
  <si>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</si>
  <si>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</si>
  <si>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</si>
  <si>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</si>
  <si>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</si>
  <si>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</si>
  <si>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</si>
  <si>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</si>
  <si>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książki</t>
  </si>
  <si>
    <t>kobiety</t>
  </si>
  <si>
    <t>mężczyźni</t>
  </si>
  <si>
    <t>5.1</t>
  </si>
  <si>
    <t>5.2</t>
  </si>
  <si>
    <t>5.3</t>
  </si>
  <si>
    <t>5.4</t>
  </si>
  <si>
    <t>5.5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</si>
</sst>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0" borderId="1" xfId="1" applyFont="1" applyBorder="1" applyAlignment="1"/>
    <xf numFmtId="0" fontId="0" fillId="0" borderId="2" xfId="1" applyFont="1" applyBorder="1" applyAlignment="1"/>
    <xf numFmtId="0" fontId="1" fillId="0" borderId="3" xfId="1" applyFont="1" applyBorder="1" applyAlignment="1">
      <alignment horizontal="left"/>
    </xf>
    <xf numFmtId="0" fontId="1" fillId="0" borderId="4" xfId="1" applyBorder="1"/>
    <xf numFmtId="0" fontId="2" fillId="0" borderId="5" xfId="1" applyFont="1" applyBorder="1" applyAlignment="1">
      <alignment horizontal="left"/>
    </xf>
    <xf numFmtId="0" fontId="2" fillId="0" borderId="6" xfId="1" applyFont="1" applyBorder="1" applyAlignment="1"/>
    <xf numFmtId="0" fontId="2" fillId="0" borderId="7" xfId="1" applyFont="1" applyBorder="1" applyAlignment="1">
      <alignment horizontal="left"/>
    </xf>
    <xf numFmtId="0" fontId="2" fillId="0" borderId="8" xfId="1" applyFont="1" applyBorder="1" applyAlignment="1"/>
    <xf numFmtId="0" fontId="2" fillId="0" borderId="9" xfId="1" applyFont="1" applyBorder="1" applyAlignment="1"/>
    <xf numFmtId="0" fontId="0" fillId="0" borderId="0" xfId="0" applyFont="1"/>
    <xf numFmtId="0" fontId="0" fillId="0" borderId="0" xfId="1" applyFont="1" applyBorder="1" applyAlignment="1"/>
    <xf numFmtId="0" fontId="1" fillId="0" borderId="0" xfId="1" applyBorder="1"/>
    <xf numFmtId="0" fontId="2" fillId="0" borderId="0" xfId="1" applyFont="1" applyBorder="1" applyAlignment="1"/>
    <xf numFmtId="0" fontId="0" fillId="2" borderId="0" xfId="0" applyFill="1"/>
    <xf numFmtId="0" fontId="2" fillId="2" borderId="0" xfId="1" applyFont="1" applyFill="1" applyBorder="1" applyAlignment="1"/>
  </cellXfs>
  <cellStyles count="2">
    <cellStyle name="Normalny" xfId="0" builtinId="0"/>
    <cellStyle name="TableStyleLight1" xfId="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1"/>
  <sheetViews>
    <sheetView zoomScale="85" zoomScaleNormal="85" workbookViewId="0">
      <selection activeCell="J14" sqref="A1:XFD1048576"/>
    </sheetView>
  </sheetViews>
  <sheetFormatPr defaultRowHeight="12.75"/>
  <cols>
    <col min="1" max="1" width="11.5703125"/>
    <col min="2" max="2" width="21" customWidth="1"/>
    <col min="3" max="3" width="48.85546875"/>
    <col min="4" max="1025" width="11.57031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92061083359</v>
      </c>
      <c r="C2" t="s">
        <v>6</v>
      </c>
      <c r="D2" t="e">
        <f>VLOOKUP(B2,#REF!,2,0)</f>
        <v>#REF!</v>
      </c>
      <c r="E2" t="str">
        <f>VLOOKUP(B2,'5.3'!$A$2:$C$331,2,0)</f>
        <v>PLISZKA</v>
      </c>
      <c r="F2" t="str">
        <f>VLOOKUP(B2,'5.3'!$A$2:$C$331,3,0)</f>
        <v>ADAM</v>
      </c>
    </row>
    <row r="3" spans="1:6">
      <c r="A3">
        <v>2</v>
      </c>
      <c r="B3">
        <v>94103033254</v>
      </c>
      <c r="C3" t="s">
        <v>7</v>
      </c>
      <c r="D3" t="e">
        <f>VLOOKUP(B3,#REF!,2,0)</f>
        <v>#REF!</v>
      </c>
      <c r="E3" t="str">
        <f>VLOOKUP(B3,'5.3'!$A$2:$C$331,2,0)</f>
        <v>WILCZAK</v>
      </c>
      <c r="F3" t="str">
        <f>VLOOKUP(B3,'5.3'!$A$2:$C$331,3,0)</f>
        <v>DARIUSZ</v>
      </c>
    </row>
    <row r="4" spans="1:6">
      <c r="A4">
        <v>3</v>
      </c>
      <c r="B4">
        <v>92071176944</v>
      </c>
      <c r="C4" t="s">
        <v>8</v>
      </c>
      <c r="D4" t="e">
        <f>VLOOKUP(B4,#REF!,2,0)</f>
        <v>#REF!</v>
      </c>
      <c r="E4" t="str">
        <f>VLOOKUP(B4,'5.3'!$A$2:$C$331,2,0)</f>
        <v>STOLARZ</v>
      </c>
      <c r="F4" t="str">
        <f>VLOOKUP(B4,'5.3'!$A$2:$C$331,3,0)</f>
        <v>KATARZYNA</v>
      </c>
    </row>
    <row r="5" spans="1:6">
      <c r="A5">
        <v>4</v>
      </c>
      <c r="B5">
        <v>93022138167</v>
      </c>
      <c r="C5" t="s">
        <v>9</v>
      </c>
      <c r="D5" t="e">
        <f>VLOOKUP(B5,#REF!,2,0)</f>
        <v>#REF!</v>
      </c>
      <c r="E5" t="str">
        <f>VLOOKUP(B5,'5.3'!$A$2:$C$331,2,0)</f>
        <v>BIALEK</v>
      </c>
      <c r="F5" t="str">
        <f>VLOOKUP(B5,'5.3'!$A$2:$C$331,3,0)</f>
        <v>ZOFIA</v>
      </c>
    </row>
    <row r="6" spans="1:6">
      <c r="A6">
        <v>5</v>
      </c>
      <c r="B6">
        <v>95010144314</v>
      </c>
      <c r="C6" t="s">
        <v>10</v>
      </c>
      <c r="D6" t="e">
        <f>VLOOKUP(B6,#REF!,2,0)</f>
        <v>#REF!</v>
      </c>
      <c r="E6" t="str">
        <f>VLOOKUP(B6,'5.3'!$A$2:$C$331,2,0)</f>
        <v>RESZKA</v>
      </c>
      <c r="F6" t="str">
        <f>VLOOKUP(B6,'5.3'!$A$2:$C$331,3,0)</f>
        <v>ARTUR</v>
      </c>
    </row>
    <row r="7" spans="1:6">
      <c r="A7">
        <v>6</v>
      </c>
      <c r="B7">
        <v>97010159347</v>
      </c>
      <c r="C7" t="s">
        <v>10</v>
      </c>
      <c r="D7" t="e">
        <f>VLOOKUP(B7,#REF!,2,0)</f>
        <v>#REF!</v>
      </c>
      <c r="E7" t="str">
        <f>VLOOKUP(B7,'5.3'!$A$2:$C$331,2,0)</f>
        <v>KARWECKA</v>
      </c>
      <c r="F7" t="str">
        <f>VLOOKUP(B7,'5.3'!$A$2:$C$331,3,0)</f>
        <v>MAGDALENA</v>
      </c>
    </row>
    <row r="8" spans="1:6">
      <c r="A8">
        <v>7</v>
      </c>
      <c r="B8">
        <v>92122899246</v>
      </c>
      <c r="C8" t="s">
        <v>11</v>
      </c>
      <c r="D8" t="e">
        <f>VLOOKUP(B8,#REF!,2,0)</f>
        <v>#REF!</v>
      </c>
      <c r="E8" t="str">
        <f>VLOOKUP(B8,'5.3'!$A$2:$C$331,2,0)</f>
        <v>MALESA</v>
      </c>
      <c r="F8" t="str">
        <f>VLOOKUP(B8,'5.3'!$A$2:$C$331,3,0)</f>
        <v>GABRIELA</v>
      </c>
    </row>
    <row r="9" spans="1:6">
      <c r="A9">
        <v>8</v>
      </c>
      <c r="B9">
        <v>95010931895</v>
      </c>
      <c r="C9" t="s">
        <v>12</v>
      </c>
      <c r="D9" t="e">
        <f>VLOOKUP(B9,#REF!,2,0)</f>
        <v>#REF!</v>
      </c>
      <c r="E9" t="str">
        <f>VLOOKUP(B9,'5.3'!$A$2:$C$331,2,0)</f>
        <v>ZBIGNIEWICZ</v>
      </c>
      <c r="F9" t="str">
        <f>VLOOKUP(B9,'5.3'!$A$2:$C$331,3,0)</f>
        <v>JACEK</v>
      </c>
    </row>
    <row r="10" spans="1:6">
      <c r="A10">
        <v>9</v>
      </c>
      <c r="B10">
        <v>93101749226</v>
      </c>
      <c r="C10" t="s">
        <v>13</v>
      </c>
      <c r="D10" t="e">
        <f>VLOOKUP(B10,#REF!,2,0)</f>
        <v>#REF!</v>
      </c>
      <c r="E10" t="str">
        <f>VLOOKUP(B10,'5.3'!$A$2:$C$331,2,0)</f>
        <v>WIERZBINSKA</v>
      </c>
      <c r="F10" t="str">
        <f>VLOOKUP(B10,'5.3'!$A$2:$C$331,3,0)</f>
        <v>SANDRA</v>
      </c>
    </row>
    <row r="11" spans="1:6">
      <c r="A11">
        <v>10</v>
      </c>
      <c r="B11">
        <v>95120191648</v>
      </c>
      <c r="C11" t="s">
        <v>14</v>
      </c>
      <c r="D11" t="e">
        <f>VLOOKUP(B11,#REF!,2,0)</f>
        <v>#REF!</v>
      </c>
      <c r="E11" t="str">
        <f>VLOOKUP(B11,'5.3'!$A$2:$C$331,2,0)</f>
        <v>WOJCICKA</v>
      </c>
      <c r="F11" t="str">
        <f>VLOOKUP(B11,'5.3'!$A$2:$C$331,3,0)</f>
        <v>MAGDALENA</v>
      </c>
    </row>
    <row r="12" spans="1:6">
      <c r="A12">
        <v>11</v>
      </c>
      <c r="B12">
        <v>93052164592</v>
      </c>
      <c r="C12" t="s">
        <v>15</v>
      </c>
      <c r="D12" t="e">
        <f>VLOOKUP(B12,#REF!,2,0)</f>
        <v>#REF!</v>
      </c>
      <c r="E12" t="str">
        <f>VLOOKUP(B12,'5.3'!$A$2:$C$331,2,0)</f>
        <v>JOPKIEWICZ</v>
      </c>
      <c r="F12" t="str">
        <f>VLOOKUP(B12,'5.3'!$A$2:$C$331,3,0)</f>
        <v>ZBIGNIEW</v>
      </c>
    </row>
    <row r="13" spans="1:6">
      <c r="A13">
        <v>12</v>
      </c>
      <c r="B13">
        <v>94031061512</v>
      </c>
      <c r="C13" t="s">
        <v>16</v>
      </c>
      <c r="D13" t="e">
        <f>VLOOKUP(B13,#REF!,2,0)</f>
        <v>#REF!</v>
      </c>
      <c r="E13" t="str">
        <f>VLOOKUP(B13,'5.3'!$A$2:$C$331,2,0)</f>
        <v>SZCZERBOWSKI</v>
      </c>
      <c r="F13" t="str">
        <f>VLOOKUP(B13,'5.3'!$A$2:$C$331,3,0)</f>
        <v>PATRYK</v>
      </c>
    </row>
    <row r="14" spans="1:6">
      <c r="A14">
        <v>13</v>
      </c>
      <c r="B14">
        <v>93092663774</v>
      </c>
      <c r="C14" t="s">
        <v>17</v>
      </c>
      <c r="D14" t="e">
        <f>VLOOKUP(B14,#REF!,2,0)</f>
        <v>#REF!</v>
      </c>
      <c r="E14" t="str">
        <f>VLOOKUP(B14,'5.3'!$A$2:$C$331,2,0)</f>
        <v>SKOREK</v>
      </c>
      <c r="F14" t="str">
        <f>VLOOKUP(B14,'5.3'!$A$2:$C$331,3,0)</f>
        <v>ALEKSANDER</v>
      </c>
    </row>
    <row r="15" spans="1:6">
      <c r="A15">
        <v>14</v>
      </c>
      <c r="B15">
        <v>93072382295</v>
      </c>
      <c r="C15" t="s">
        <v>18</v>
      </c>
      <c r="D15" t="e">
        <f>VLOOKUP(B15,#REF!,2,0)</f>
        <v>#REF!</v>
      </c>
      <c r="E15" t="str">
        <f>VLOOKUP(B15,'5.3'!$A$2:$C$331,2,0)</f>
        <v>GARBOWSKI</v>
      </c>
      <c r="F15" t="str">
        <f>VLOOKUP(B15,'5.3'!$A$2:$C$331,3,0)</f>
        <v>DAWID</v>
      </c>
    </row>
    <row r="16" spans="1:6">
      <c r="A16">
        <v>15</v>
      </c>
      <c r="B16">
        <v>96120239628</v>
      </c>
      <c r="C16" t="s">
        <v>18</v>
      </c>
      <c r="D16" t="e">
        <f>VLOOKUP(B16,#REF!,2,0)</f>
        <v>#REF!</v>
      </c>
      <c r="E16" t="str">
        <f>VLOOKUP(B16,'5.3'!$A$2:$C$331,2,0)</f>
        <v>SOLTYSIK</v>
      </c>
      <c r="F16" t="str">
        <f>VLOOKUP(B16,'5.3'!$A$2:$C$331,3,0)</f>
        <v>WANDA</v>
      </c>
    </row>
    <row r="17" spans="1:6">
      <c r="A17">
        <v>16</v>
      </c>
      <c r="B17">
        <v>96041586933</v>
      </c>
      <c r="C17" t="s">
        <v>19</v>
      </c>
      <c r="D17" t="e">
        <f>VLOOKUP(B17,#REF!,2,0)</f>
        <v>#REF!</v>
      </c>
      <c r="E17" t="str">
        <f>VLOOKUP(B17,'5.3'!$A$2:$C$331,2,0)</f>
        <v>SKOLIMOWSKI</v>
      </c>
      <c r="F17" t="str">
        <f>VLOOKUP(B17,'5.3'!$A$2:$C$331,3,0)</f>
        <v>PRZEMYSLAW</v>
      </c>
    </row>
    <row r="18" spans="1:6">
      <c r="A18">
        <v>17</v>
      </c>
      <c r="B18">
        <v>94020355996</v>
      </c>
      <c r="C18" t="s">
        <v>20</v>
      </c>
      <c r="D18" t="e">
        <f>VLOOKUP(B18,#REF!,2,0)</f>
        <v>#REF!</v>
      </c>
      <c r="E18" t="str">
        <f>VLOOKUP(B18,'5.3'!$A$2:$C$331,2,0)</f>
        <v>SZABLOWSKI</v>
      </c>
      <c r="F18" t="str">
        <f>VLOOKUP(B18,'5.3'!$A$2:$C$331,3,0)</f>
        <v>PATRYK</v>
      </c>
    </row>
    <row r="19" spans="1:6">
      <c r="A19">
        <v>18</v>
      </c>
      <c r="B19">
        <v>95022151559</v>
      </c>
      <c r="C19" t="s">
        <v>21</v>
      </c>
      <c r="D19" t="e">
        <f>VLOOKUP(B19,#REF!,2,0)</f>
        <v>#REF!</v>
      </c>
      <c r="E19" t="str">
        <f>VLOOKUP(B19,'5.3'!$A$2:$C$331,2,0)</f>
        <v>LEWKOWICZ</v>
      </c>
      <c r="F19" t="str">
        <f>VLOOKUP(B19,'5.3'!$A$2:$C$331,3,0)</f>
        <v>DARIUSZ</v>
      </c>
    </row>
    <row r="20" spans="1:6">
      <c r="A20">
        <v>19</v>
      </c>
      <c r="B20">
        <v>94012833877</v>
      </c>
      <c r="C20" t="s">
        <v>22</v>
      </c>
      <c r="D20" t="e">
        <f>VLOOKUP(B20,#REF!,2,0)</f>
        <v>#REF!</v>
      </c>
      <c r="E20" t="str">
        <f>VLOOKUP(B20,'5.3'!$A$2:$C$331,2,0)</f>
        <v>LECH</v>
      </c>
      <c r="F20" t="str">
        <f>VLOOKUP(B20,'5.3'!$A$2:$C$331,3,0)</f>
        <v>JAKUB</v>
      </c>
    </row>
    <row r="21" spans="1:6">
      <c r="A21">
        <v>20</v>
      </c>
      <c r="B21">
        <v>95052939154</v>
      </c>
      <c r="C21" t="s">
        <v>23</v>
      </c>
      <c r="D21" t="e">
        <f>VLOOKUP(B21,#REF!,2,0)</f>
        <v>#REF!</v>
      </c>
      <c r="E21" t="str">
        <f>VLOOKUP(B21,'5.3'!$A$2:$C$331,2,0)</f>
        <v>FABIAN</v>
      </c>
      <c r="F21" t="str">
        <f>VLOOKUP(B21,'5.3'!$A$2:$C$331,3,0)</f>
        <v>JANUSZ</v>
      </c>
    </row>
    <row r="22" spans="1:6">
      <c r="A22">
        <v>21</v>
      </c>
      <c r="B22">
        <v>93052712924</v>
      </c>
      <c r="C22" t="s">
        <v>24</v>
      </c>
      <c r="D22" t="e">
        <f>VLOOKUP(B22,#REF!,2,0)</f>
        <v>#REF!</v>
      </c>
      <c r="E22" t="str">
        <f>VLOOKUP(B22,'5.3'!$A$2:$C$331,2,0)</f>
        <v>KULAK</v>
      </c>
      <c r="F22" t="str">
        <f>VLOOKUP(B22,'5.3'!$A$2:$C$331,3,0)</f>
        <v>ZANETA</v>
      </c>
    </row>
    <row r="23" spans="1:6">
      <c r="A23">
        <v>22</v>
      </c>
      <c r="B23">
        <v>93112747286</v>
      </c>
      <c r="C23" t="s">
        <v>15</v>
      </c>
      <c r="D23" t="e">
        <f>VLOOKUP(B23,#REF!,2,0)</f>
        <v>#REF!</v>
      </c>
      <c r="E23" t="str">
        <f>VLOOKUP(B23,'5.3'!$A$2:$C$331,2,0)</f>
        <v>KACPERSKA</v>
      </c>
      <c r="F23" t="str">
        <f>VLOOKUP(B23,'5.3'!$A$2:$C$331,3,0)</f>
        <v>BARBARA</v>
      </c>
    </row>
    <row r="24" spans="1:6">
      <c r="A24">
        <v>23</v>
      </c>
      <c r="B24">
        <v>95091292595</v>
      </c>
      <c r="C24" t="s">
        <v>25</v>
      </c>
      <c r="D24" t="e">
        <f>VLOOKUP(B24,#REF!,2,0)</f>
        <v>#REF!</v>
      </c>
      <c r="E24" t="str">
        <f>VLOOKUP(B24,'5.3'!$A$2:$C$331,2,0)</f>
        <v>CHUDZINSKI</v>
      </c>
      <c r="F24" t="str">
        <f>VLOOKUP(B24,'5.3'!$A$2:$C$331,3,0)</f>
        <v>SLAWOMIR</v>
      </c>
    </row>
    <row r="25" spans="1:6">
      <c r="A25">
        <v>24</v>
      </c>
      <c r="B25">
        <v>95012636248</v>
      </c>
      <c r="C25" t="s">
        <v>15</v>
      </c>
      <c r="D25" t="e">
        <f>VLOOKUP(B25,#REF!,2,0)</f>
        <v>#REF!</v>
      </c>
      <c r="E25" t="str">
        <f>VLOOKUP(B25,'5.3'!$A$2:$C$331,2,0)</f>
        <v>STANISLAWSKA</v>
      </c>
      <c r="F25" t="str">
        <f>VLOOKUP(B25,'5.3'!$A$2:$C$331,3,0)</f>
        <v>ADRIANNA</v>
      </c>
    </row>
    <row r="26" spans="1:6">
      <c r="A26">
        <v>25</v>
      </c>
      <c r="B26">
        <v>95112489689</v>
      </c>
      <c r="C26" t="s">
        <v>26</v>
      </c>
      <c r="D26" t="e">
        <f>VLOOKUP(B26,#REF!,2,0)</f>
        <v>#REF!</v>
      </c>
      <c r="E26" t="str">
        <f>VLOOKUP(B26,'5.3'!$A$2:$C$331,2,0)</f>
        <v>KORCZ</v>
      </c>
      <c r="F26" t="str">
        <f>VLOOKUP(B26,'5.3'!$A$2:$C$331,3,0)</f>
        <v>NADIA</v>
      </c>
    </row>
    <row r="27" spans="1:6">
      <c r="A27">
        <v>26</v>
      </c>
      <c r="B27">
        <v>93060626866</v>
      </c>
      <c r="C27" t="s">
        <v>27</v>
      </c>
      <c r="D27" t="e">
        <f>VLOOKUP(B27,#REF!,2,0)</f>
        <v>#REF!</v>
      </c>
      <c r="E27" t="str">
        <f>VLOOKUP(B27,'5.3'!$A$2:$C$331,2,0)</f>
        <v>JAROCKA</v>
      </c>
      <c r="F27" t="str">
        <f>VLOOKUP(B27,'5.3'!$A$2:$C$331,3,0)</f>
        <v>URSZULA</v>
      </c>
    </row>
    <row r="28" spans="1:6">
      <c r="A28">
        <v>27</v>
      </c>
      <c r="B28">
        <v>96122279451</v>
      </c>
      <c r="C28" t="s">
        <v>28</v>
      </c>
      <c r="D28" t="e">
        <f>VLOOKUP(B28,#REF!,2,0)</f>
        <v>#REF!</v>
      </c>
      <c r="E28" t="str">
        <f>VLOOKUP(B28,'5.3'!$A$2:$C$331,2,0)</f>
        <v>MADEJSKI</v>
      </c>
      <c r="F28" t="str">
        <f>VLOOKUP(B28,'5.3'!$A$2:$C$331,3,0)</f>
        <v>MAREK</v>
      </c>
    </row>
    <row r="29" spans="1:6">
      <c r="A29">
        <v>28</v>
      </c>
      <c r="B29">
        <v>97021486467</v>
      </c>
      <c r="C29" t="s">
        <v>29</v>
      </c>
      <c r="D29" t="e">
        <f>VLOOKUP(B29,#REF!,2,0)</f>
        <v>#REF!</v>
      </c>
      <c r="E29" t="str">
        <f>VLOOKUP(B29,'5.3'!$A$2:$C$331,2,0)</f>
        <v>SMILGININ</v>
      </c>
      <c r="F29" t="str">
        <f>VLOOKUP(B29,'5.3'!$A$2:$C$331,3,0)</f>
        <v>BARBARA</v>
      </c>
    </row>
    <row r="30" spans="1:6">
      <c r="A30">
        <v>29</v>
      </c>
      <c r="B30">
        <v>95062355629</v>
      </c>
      <c r="C30" t="s">
        <v>30</v>
      </c>
      <c r="D30" t="e">
        <f>VLOOKUP(B30,#REF!,2,0)</f>
        <v>#REF!</v>
      </c>
      <c r="E30" t="str">
        <f>VLOOKUP(B30,'5.3'!$A$2:$C$331,2,0)</f>
        <v>OSOWIECKA</v>
      </c>
      <c r="F30" t="str">
        <f>VLOOKUP(B30,'5.3'!$A$2:$C$331,3,0)</f>
        <v>STANISLAWA</v>
      </c>
    </row>
    <row r="31" spans="1:6">
      <c r="A31">
        <v>30</v>
      </c>
      <c r="B31">
        <v>92052999663</v>
      </c>
      <c r="C31" t="s">
        <v>29</v>
      </c>
      <c r="D31" t="e">
        <f>VLOOKUP(B31,#REF!,2,0)</f>
        <v>#REF!</v>
      </c>
      <c r="E31" t="str">
        <f>VLOOKUP(B31,'5.3'!$A$2:$C$331,2,0)</f>
        <v>WACHOWIAK</v>
      </c>
      <c r="F31" t="str">
        <f>VLOOKUP(B31,'5.3'!$A$2:$C$331,3,0)</f>
        <v>ANNA</v>
      </c>
    </row>
    <row r="32" spans="1:6">
      <c r="A32">
        <v>31</v>
      </c>
      <c r="B32">
        <v>93031426752</v>
      </c>
      <c r="C32" t="s">
        <v>31</v>
      </c>
      <c r="D32" t="e">
        <f>VLOOKUP(B32,#REF!,2,0)</f>
        <v>#REF!</v>
      </c>
      <c r="E32" t="str">
        <f>VLOOKUP(B32,'5.3'!$A$2:$C$331,2,0)</f>
        <v>MARCINKIEWICZ</v>
      </c>
      <c r="F32" t="str">
        <f>VLOOKUP(B32,'5.3'!$A$2:$C$331,3,0)</f>
        <v>ADAM</v>
      </c>
    </row>
    <row r="33" spans="1:6">
      <c r="A33">
        <v>32</v>
      </c>
      <c r="B33">
        <v>94041715238</v>
      </c>
      <c r="C33" t="s">
        <v>32</v>
      </c>
      <c r="D33" t="e">
        <f>VLOOKUP(B33,#REF!,2,0)</f>
        <v>#REF!</v>
      </c>
      <c r="E33" t="str">
        <f>VLOOKUP(B33,'5.3'!$A$2:$C$331,2,0)</f>
        <v>TOMASZCZYK</v>
      </c>
      <c r="F33" t="str">
        <f>VLOOKUP(B33,'5.3'!$A$2:$C$331,3,0)</f>
        <v>KRZYSZTOF</v>
      </c>
    </row>
    <row r="34" spans="1:6">
      <c r="A34">
        <v>33</v>
      </c>
      <c r="B34">
        <v>95010919439</v>
      </c>
      <c r="C34" t="s">
        <v>33</v>
      </c>
      <c r="D34" t="e">
        <f>VLOOKUP(B34,#REF!,2,0)</f>
        <v>#REF!</v>
      </c>
      <c r="E34" t="str">
        <f>VLOOKUP(B34,'5.3'!$A$2:$C$331,2,0)</f>
        <v>GRUSZECKI</v>
      </c>
      <c r="F34" t="str">
        <f>VLOOKUP(B34,'5.3'!$A$2:$C$331,3,0)</f>
        <v>DARIUSZ</v>
      </c>
    </row>
    <row r="35" spans="1:6">
      <c r="A35">
        <v>34</v>
      </c>
      <c r="B35">
        <v>93110591337</v>
      </c>
      <c r="C35" t="s">
        <v>34</v>
      </c>
      <c r="D35" t="e">
        <f>VLOOKUP(B35,#REF!,2,0)</f>
        <v>#REF!</v>
      </c>
      <c r="E35" t="str">
        <f>VLOOKUP(B35,'5.3'!$A$2:$C$331,2,0)</f>
        <v>JABLONCZYK</v>
      </c>
      <c r="F35" t="str">
        <f>VLOOKUP(B35,'5.3'!$A$2:$C$331,3,0)</f>
        <v>ANTONI</v>
      </c>
    </row>
    <row r="36" spans="1:6">
      <c r="A36">
        <v>35</v>
      </c>
      <c r="B36">
        <v>95062252193</v>
      </c>
      <c r="C36" t="s">
        <v>35</v>
      </c>
      <c r="D36" t="e">
        <f>VLOOKUP(B36,#REF!,2,0)</f>
        <v>#REF!</v>
      </c>
      <c r="E36" t="str">
        <f>VLOOKUP(B36,'5.3'!$A$2:$C$331,2,0)</f>
        <v>LANGOWSKI</v>
      </c>
      <c r="F36" t="str">
        <f>VLOOKUP(B36,'5.3'!$A$2:$C$331,3,0)</f>
        <v>KAMIL</v>
      </c>
    </row>
    <row r="37" spans="1:6">
      <c r="A37">
        <v>36</v>
      </c>
      <c r="B37">
        <v>95030373332</v>
      </c>
      <c r="C37" t="s">
        <v>36</v>
      </c>
      <c r="D37" t="e">
        <f>VLOOKUP(B37,#REF!,2,0)</f>
        <v>#REF!</v>
      </c>
      <c r="E37" t="str">
        <f>VLOOKUP(B37,'5.3'!$A$2:$C$331,2,0)</f>
        <v>KEDZIOR</v>
      </c>
      <c r="F37" t="str">
        <f>VLOOKUP(B37,'5.3'!$A$2:$C$331,3,0)</f>
        <v>MARCIN</v>
      </c>
    </row>
    <row r="38" spans="1:6">
      <c r="A38">
        <v>37</v>
      </c>
      <c r="B38">
        <v>93122174335</v>
      </c>
      <c r="C38" t="s">
        <v>12</v>
      </c>
      <c r="D38" t="e">
        <f>VLOOKUP(B38,#REF!,2,0)</f>
        <v>#REF!</v>
      </c>
      <c r="E38" t="str">
        <f>VLOOKUP(B38,'5.3'!$A$2:$C$331,2,0)</f>
        <v>BADURA</v>
      </c>
      <c r="F38" t="str">
        <f>VLOOKUP(B38,'5.3'!$A$2:$C$331,3,0)</f>
        <v>JANUSZ</v>
      </c>
    </row>
    <row r="39" spans="1:6">
      <c r="A39">
        <v>38</v>
      </c>
      <c r="B39">
        <v>95042249539</v>
      </c>
      <c r="C39" t="s">
        <v>33</v>
      </c>
      <c r="D39" t="e">
        <f>VLOOKUP(B39,#REF!,2,0)</f>
        <v>#REF!</v>
      </c>
      <c r="E39" t="str">
        <f>VLOOKUP(B39,'5.3'!$A$2:$C$331,2,0)</f>
        <v>KUBICKI</v>
      </c>
      <c r="F39" t="str">
        <f>VLOOKUP(B39,'5.3'!$A$2:$C$331,3,0)</f>
        <v>MICHAL</v>
      </c>
    </row>
    <row r="40" spans="1:6">
      <c r="A40">
        <v>39</v>
      </c>
      <c r="B40">
        <v>92080361249</v>
      </c>
      <c r="C40" t="s">
        <v>37</v>
      </c>
      <c r="D40" t="e">
        <f>VLOOKUP(B40,#REF!,2,0)</f>
        <v>#REF!</v>
      </c>
      <c r="E40" t="str">
        <f>VLOOKUP(B40,'5.3'!$A$2:$C$331,2,0)</f>
        <v>WOROBIJ</v>
      </c>
      <c r="F40" t="str">
        <f>VLOOKUP(B40,'5.3'!$A$2:$C$331,3,0)</f>
        <v>STANISLAWA</v>
      </c>
    </row>
    <row r="41" spans="1:6">
      <c r="A41">
        <v>40</v>
      </c>
      <c r="B41">
        <v>96092746489</v>
      </c>
      <c r="C41" t="s">
        <v>38</v>
      </c>
      <c r="D41" t="e">
        <f>VLOOKUP(B41,#REF!,2,0)</f>
        <v>#REF!</v>
      </c>
      <c r="E41" t="str">
        <f>VLOOKUP(B41,'5.3'!$A$2:$C$331,2,0)</f>
        <v>SIUDA</v>
      </c>
      <c r="F41" t="str">
        <f>VLOOKUP(B41,'5.3'!$A$2:$C$331,3,0)</f>
        <v>ALICJA</v>
      </c>
    </row>
    <row r="42" spans="1:6">
      <c r="A42">
        <v>41</v>
      </c>
      <c r="B42">
        <v>93102056134</v>
      </c>
      <c r="C42" t="s">
        <v>18</v>
      </c>
      <c r="D42" t="e">
        <f>VLOOKUP(B42,#REF!,2,0)</f>
        <v>#REF!</v>
      </c>
      <c r="E42" t="str">
        <f>VLOOKUP(B42,'5.3'!$A$2:$C$331,2,0)</f>
        <v>RODAK</v>
      </c>
      <c r="F42" t="str">
        <f>VLOOKUP(B42,'5.3'!$A$2:$C$331,3,0)</f>
        <v>MARCIN</v>
      </c>
    </row>
    <row r="43" spans="1:6">
      <c r="A43">
        <v>42</v>
      </c>
      <c r="B43">
        <v>95091617358</v>
      </c>
      <c r="C43" t="s">
        <v>10</v>
      </c>
      <c r="D43" t="e">
        <f>VLOOKUP(B43,#REF!,2,0)</f>
        <v>#REF!</v>
      </c>
      <c r="E43" t="str">
        <f>VLOOKUP(B43,'5.3'!$A$2:$C$331,2,0)</f>
        <v>ZEBALOWSKI</v>
      </c>
      <c r="F43" t="str">
        <f>VLOOKUP(B43,'5.3'!$A$2:$C$331,3,0)</f>
        <v>MATEUSZ</v>
      </c>
    </row>
    <row r="44" spans="1:6">
      <c r="A44">
        <v>43</v>
      </c>
      <c r="B44">
        <v>93020344452</v>
      </c>
      <c r="C44" t="s">
        <v>39</v>
      </c>
      <c r="D44" t="e">
        <f>VLOOKUP(B44,#REF!,2,0)</f>
        <v>#REF!</v>
      </c>
      <c r="E44" t="str">
        <f>VLOOKUP(B44,'5.3'!$A$2:$C$331,2,0)</f>
        <v>BORYS</v>
      </c>
      <c r="F44" t="str">
        <f>VLOOKUP(B44,'5.3'!$A$2:$C$331,3,0)</f>
        <v>MAREK</v>
      </c>
    </row>
    <row r="45" spans="1:6">
      <c r="A45">
        <v>44</v>
      </c>
      <c r="B45">
        <v>94100357838</v>
      </c>
      <c r="C45" t="s">
        <v>31</v>
      </c>
      <c r="D45" t="e">
        <f>VLOOKUP(B45,#REF!,2,0)</f>
        <v>#REF!</v>
      </c>
      <c r="E45" t="str">
        <f>VLOOKUP(B45,'5.3'!$A$2:$C$331,2,0)</f>
        <v>JANICKI</v>
      </c>
      <c r="F45" t="str">
        <f>VLOOKUP(B45,'5.3'!$A$2:$C$331,3,0)</f>
        <v>MIROSLAW</v>
      </c>
    </row>
    <row r="46" spans="1:6">
      <c r="A46">
        <v>45</v>
      </c>
      <c r="B46">
        <v>95041132892</v>
      </c>
      <c r="C46" t="s">
        <v>27</v>
      </c>
      <c r="D46" t="e">
        <f>VLOOKUP(B46,#REF!,2,0)</f>
        <v>#REF!</v>
      </c>
      <c r="E46" t="str">
        <f>VLOOKUP(B46,'5.3'!$A$2:$C$331,2,0)</f>
        <v>BEREZA</v>
      </c>
      <c r="F46" t="str">
        <f>VLOOKUP(B46,'5.3'!$A$2:$C$331,3,0)</f>
        <v>IGNACY</v>
      </c>
    </row>
    <row r="47" spans="1:6">
      <c r="A47">
        <v>46</v>
      </c>
      <c r="B47">
        <v>94091751347</v>
      </c>
      <c r="C47" t="s">
        <v>40</v>
      </c>
      <c r="D47" t="e">
        <f>VLOOKUP(B47,#REF!,2,0)</f>
        <v>#REF!</v>
      </c>
      <c r="E47" t="str">
        <f>VLOOKUP(B47,'5.3'!$A$2:$C$331,2,0)</f>
        <v>SZEWCZAK</v>
      </c>
      <c r="F47" t="str">
        <f>VLOOKUP(B47,'5.3'!$A$2:$C$331,3,0)</f>
        <v>ADRIANNA</v>
      </c>
    </row>
    <row r="48" spans="1:6">
      <c r="A48">
        <v>47</v>
      </c>
      <c r="B48">
        <v>94060394564</v>
      </c>
      <c r="C48" t="s">
        <v>41</v>
      </c>
      <c r="D48" t="e">
        <f>VLOOKUP(B48,#REF!,2,0)</f>
        <v>#REF!</v>
      </c>
      <c r="E48" t="str">
        <f>VLOOKUP(B48,'5.3'!$A$2:$C$331,2,0)</f>
        <v>PUCHALSKA</v>
      </c>
      <c r="F48" t="str">
        <f>VLOOKUP(B48,'5.3'!$A$2:$C$331,3,0)</f>
        <v>NIKOLA</v>
      </c>
    </row>
    <row r="49" spans="1:6">
      <c r="A49">
        <v>48</v>
      </c>
      <c r="B49">
        <v>92111479877</v>
      </c>
      <c r="C49" t="s">
        <v>42</v>
      </c>
      <c r="D49" t="e">
        <f>VLOOKUP(B49,#REF!,2,0)</f>
        <v>#REF!</v>
      </c>
      <c r="E49" t="str">
        <f>VLOOKUP(B49,'5.3'!$A$2:$C$331,2,0)</f>
        <v>TUCHOLSKI</v>
      </c>
      <c r="F49" t="str">
        <f>VLOOKUP(B49,'5.3'!$A$2:$C$331,3,0)</f>
        <v>DAWID</v>
      </c>
    </row>
    <row r="50" spans="1:6">
      <c r="A50">
        <v>49</v>
      </c>
      <c r="B50">
        <v>96050379498</v>
      </c>
      <c r="C50" t="s">
        <v>40</v>
      </c>
      <c r="D50" t="e">
        <f>VLOOKUP(B50,#REF!,2,0)</f>
        <v>#REF!</v>
      </c>
      <c r="E50" t="str">
        <f>VLOOKUP(B50,'5.3'!$A$2:$C$331,2,0)</f>
        <v>PODLEWSKI</v>
      </c>
      <c r="F50" t="str">
        <f>VLOOKUP(B50,'5.3'!$A$2:$C$331,3,0)</f>
        <v>MICHAL</v>
      </c>
    </row>
    <row r="51" spans="1:6">
      <c r="A51">
        <v>50</v>
      </c>
      <c r="B51">
        <v>94080228692</v>
      </c>
      <c r="C51" t="s">
        <v>43</v>
      </c>
      <c r="D51" t="e">
        <f>VLOOKUP(B51,#REF!,2,0)</f>
        <v>#REF!</v>
      </c>
      <c r="E51" t="str">
        <f>VLOOKUP(B51,'5.3'!$A$2:$C$331,2,0)</f>
        <v>KONKOL</v>
      </c>
      <c r="F51" t="str">
        <f>VLOOKUP(B51,'5.3'!$A$2:$C$331,3,0)</f>
        <v>JAN</v>
      </c>
    </row>
    <row r="52" spans="1:6">
      <c r="A52">
        <v>51</v>
      </c>
      <c r="B52">
        <v>93061564929</v>
      </c>
      <c r="C52" t="s">
        <v>44</v>
      </c>
      <c r="D52" t="e">
        <f>VLOOKUP(B52,#REF!,2,0)</f>
        <v>#REF!</v>
      </c>
      <c r="E52" t="str">
        <f>VLOOKUP(B52,'5.3'!$A$2:$C$331,2,0)</f>
        <v>SOJDA</v>
      </c>
      <c r="F52" t="str">
        <f>VLOOKUP(B52,'5.3'!$A$2:$C$331,3,0)</f>
        <v>BARBARA</v>
      </c>
    </row>
    <row r="53" spans="1:6">
      <c r="A53">
        <v>52</v>
      </c>
      <c r="B53">
        <v>95120591417</v>
      </c>
      <c r="C53" t="s">
        <v>45</v>
      </c>
      <c r="D53" t="e">
        <f>VLOOKUP(B53,#REF!,2,0)</f>
        <v>#REF!</v>
      </c>
      <c r="E53" t="str">
        <f>VLOOKUP(B53,'5.3'!$A$2:$C$331,2,0)</f>
        <v>LUKASIK</v>
      </c>
      <c r="F53" t="str">
        <f>VLOOKUP(B53,'5.3'!$A$2:$C$331,3,0)</f>
        <v>MARIUSZ</v>
      </c>
    </row>
    <row r="54" spans="1:6">
      <c r="A54">
        <v>53</v>
      </c>
      <c r="B54">
        <v>92121027392</v>
      </c>
      <c r="C54" t="s">
        <v>46</v>
      </c>
      <c r="D54" t="e">
        <f>VLOOKUP(B54,#REF!,2,0)</f>
        <v>#REF!</v>
      </c>
      <c r="E54" t="str">
        <f>VLOOKUP(B54,'5.3'!$A$2:$C$331,2,0)</f>
        <v>SPIEWAK</v>
      </c>
      <c r="F54" t="str">
        <f>VLOOKUP(B54,'5.3'!$A$2:$C$331,3,0)</f>
        <v>RAFAL</v>
      </c>
    </row>
    <row r="55" spans="1:6">
      <c r="A55">
        <v>54</v>
      </c>
      <c r="B55">
        <v>93081269666</v>
      </c>
      <c r="C55" t="s">
        <v>47</v>
      </c>
      <c r="D55" t="e">
        <f>VLOOKUP(B55,#REF!,2,0)</f>
        <v>#REF!</v>
      </c>
      <c r="E55" t="str">
        <f>VLOOKUP(B55,'5.3'!$A$2:$C$331,2,0)</f>
        <v>NEJMAN</v>
      </c>
      <c r="F55" t="str">
        <f>VLOOKUP(B55,'5.3'!$A$2:$C$331,3,0)</f>
        <v>MONIKA</v>
      </c>
    </row>
    <row r="56" spans="1:6">
      <c r="A56">
        <v>55</v>
      </c>
      <c r="B56">
        <v>93110195784</v>
      </c>
      <c r="C56" t="s">
        <v>13</v>
      </c>
      <c r="D56" t="e">
        <f>VLOOKUP(B56,#REF!,2,0)</f>
        <v>#REF!</v>
      </c>
      <c r="E56" t="str">
        <f>VLOOKUP(B56,'5.3'!$A$2:$C$331,2,0)</f>
        <v>PODGORSKA</v>
      </c>
      <c r="F56" t="str">
        <f>VLOOKUP(B56,'5.3'!$A$2:$C$331,3,0)</f>
        <v>KATARZYNA</v>
      </c>
    </row>
    <row r="57" spans="1:6">
      <c r="A57">
        <v>56</v>
      </c>
      <c r="B57">
        <v>97021392858</v>
      </c>
      <c r="C57" t="s">
        <v>29</v>
      </c>
      <c r="D57" t="e">
        <f>VLOOKUP(B57,#REF!,2,0)</f>
        <v>#REF!</v>
      </c>
      <c r="E57" t="str">
        <f>VLOOKUP(B57,'5.3'!$A$2:$C$331,2,0)</f>
        <v>LEWANDOWSKI</v>
      </c>
      <c r="F57" t="str">
        <f>VLOOKUP(B57,'5.3'!$A$2:$C$331,3,0)</f>
        <v>KRZYSZTOF</v>
      </c>
    </row>
    <row r="58" spans="1:6">
      <c r="A58">
        <v>57</v>
      </c>
      <c r="B58">
        <v>95051277866</v>
      </c>
      <c r="C58" t="s">
        <v>10</v>
      </c>
      <c r="D58" t="e">
        <f>VLOOKUP(B58,#REF!,2,0)</f>
        <v>#REF!</v>
      </c>
      <c r="E58" t="str">
        <f>VLOOKUP(B58,'5.3'!$A$2:$C$331,2,0)</f>
        <v>NIEZDAR</v>
      </c>
      <c r="F58" t="str">
        <f>VLOOKUP(B58,'5.3'!$A$2:$C$331,3,0)</f>
        <v>ANTONINA</v>
      </c>
    </row>
    <row r="59" spans="1:6">
      <c r="A59">
        <v>58</v>
      </c>
      <c r="B59">
        <v>92051048757</v>
      </c>
      <c r="C59" t="s">
        <v>16</v>
      </c>
      <c r="D59" t="e">
        <f>VLOOKUP(B59,#REF!,2,0)</f>
        <v>#REF!</v>
      </c>
      <c r="E59" t="str">
        <f>VLOOKUP(B59,'5.3'!$A$2:$C$331,2,0)</f>
        <v>BAJOREK</v>
      </c>
      <c r="F59" t="str">
        <f>VLOOKUP(B59,'5.3'!$A$2:$C$331,3,0)</f>
        <v>JAKUB</v>
      </c>
    </row>
    <row r="60" spans="1:6">
      <c r="A60">
        <v>59</v>
      </c>
      <c r="B60">
        <v>94040669736</v>
      </c>
      <c r="C60" t="s">
        <v>23</v>
      </c>
      <c r="D60" t="e">
        <f>VLOOKUP(B60,#REF!,2,0)</f>
        <v>#REF!</v>
      </c>
      <c r="E60" t="str">
        <f>VLOOKUP(B60,'5.3'!$A$2:$C$331,2,0)</f>
        <v>IWAN</v>
      </c>
      <c r="F60" t="str">
        <f>VLOOKUP(B60,'5.3'!$A$2:$C$331,3,0)</f>
        <v>GRZEGORZ</v>
      </c>
    </row>
    <row r="61" spans="1:6">
      <c r="A61">
        <v>60</v>
      </c>
      <c r="B61">
        <v>94092286956</v>
      </c>
      <c r="C61" t="s">
        <v>48</v>
      </c>
      <c r="D61" t="e">
        <f>VLOOKUP(B61,#REF!,2,0)</f>
        <v>#REF!</v>
      </c>
      <c r="E61" t="str">
        <f>VLOOKUP(B61,'5.3'!$A$2:$C$331,2,0)</f>
        <v>SKULIMOWSKI</v>
      </c>
      <c r="F61" t="str">
        <f>VLOOKUP(B61,'5.3'!$A$2:$C$331,3,0)</f>
        <v>ADAM</v>
      </c>
    </row>
    <row r="62" spans="1:6">
      <c r="A62">
        <v>61</v>
      </c>
      <c r="B62">
        <v>95071627434</v>
      </c>
      <c r="C62" t="s">
        <v>49</v>
      </c>
      <c r="D62" t="e">
        <f>VLOOKUP(B62,#REF!,2,0)</f>
        <v>#REF!</v>
      </c>
      <c r="E62" t="str">
        <f>VLOOKUP(B62,'5.3'!$A$2:$C$331,2,0)</f>
        <v>SZUSTAK</v>
      </c>
      <c r="F62" t="str">
        <f>VLOOKUP(B62,'5.3'!$A$2:$C$331,3,0)</f>
        <v>ADAM</v>
      </c>
    </row>
    <row r="63" spans="1:6">
      <c r="A63">
        <v>62</v>
      </c>
      <c r="B63">
        <v>93031176282</v>
      </c>
      <c r="C63" t="s">
        <v>50</v>
      </c>
      <c r="D63" t="e">
        <f>VLOOKUP(B63,#REF!,2,0)</f>
        <v>#REF!</v>
      </c>
      <c r="E63" t="str">
        <f>VLOOKUP(B63,'5.3'!$A$2:$C$331,2,0)</f>
        <v>KIES</v>
      </c>
      <c r="F63" t="str">
        <f>VLOOKUP(B63,'5.3'!$A$2:$C$331,3,0)</f>
        <v>KATARZYNA</v>
      </c>
    </row>
    <row r="64" spans="1:6">
      <c r="A64">
        <v>63</v>
      </c>
      <c r="B64">
        <v>93120948925</v>
      </c>
      <c r="C64" t="s">
        <v>39</v>
      </c>
      <c r="D64" t="e">
        <f>VLOOKUP(B64,#REF!,2,0)</f>
        <v>#REF!</v>
      </c>
      <c r="E64" t="str">
        <f>VLOOKUP(B64,'5.3'!$A$2:$C$331,2,0)</f>
        <v>LISZEWSKA</v>
      </c>
      <c r="F64" t="str">
        <f>VLOOKUP(B64,'5.3'!$A$2:$C$331,3,0)</f>
        <v>ZOFIA</v>
      </c>
    </row>
    <row r="65" spans="1:6">
      <c r="A65">
        <v>64</v>
      </c>
      <c r="B65">
        <v>96092278614</v>
      </c>
      <c r="C65" t="s">
        <v>51</v>
      </c>
      <c r="D65" t="e">
        <f>VLOOKUP(B65,#REF!,2,0)</f>
        <v>#REF!</v>
      </c>
      <c r="E65" t="str">
        <f>VLOOKUP(B65,'5.3'!$A$2:$C$331,2,0)</f>
        <v>DYLAG</v>
      </c>
      <c r="F65" t="str">
        <f>VLOOKUP(B65,'5.3'!$A$2:$C$331,3,0)</f>
        <v>JACEK</v>
      </c>
    </row>
    <row r="66" spans="1:6">
      <c r="A66">
        <v>65</v>
      </c>
      <c r="B66">
        <v>96072293545</v>
      </c>
      <c r="C66" t="s">
        <v>17</v>
      </c>
      <c r="D66" t="e">
        <f>VLOOKUP(B66,#REF!,2,0)</f>
        <v>#REF!</v>
      </c>
      <c r="E66" t="str">
        <f>VLOOKUP(B66,'5.3'!$A$2:$C$331,2,0)</f>
        <v>SPIEWAK</v>
      </c>
      <c r="F66" t="str">
        <f>VLOOKUP(B66,'5.3'!$A$2:$C$331,3,0)</f>
        <v>GABRIELA</v>
      </c>
    </row>
    <row r="67" spans="1:6">
      <c r="A67">
        <v>66</v>
      </c>
      <c r="B67">
        <v>92062962545</v>
      </c>
      <c r="C67" t="s">
        <v>52</v>
      </c>
      <c r="D67" t="e">
        <f>VLOOKUP(B67,#REF!,2,0)</f>
        <v>#REF!</v>
      </c>
      <c r="E67" t="str">
        <f>VLOOKUP(B67,'5.3'!$A$2:$C$331,2,0)</f>
        <v>SIUDYM</v>
      </c>
      <c r="F67" t="str">
        <f>VLOOKUP(B67,'5.3'!$A$2:$C$331,3,0)</f>
        <v>KATARZYNA</v>
      </c>
    </row>
    <row r="68" spans="1:6">
      <c r="A68">
        <v>67</v>
      </c>
      <c r="B68">
        <v>94091089918</v>
      </c>
      <c r="C68" t="s">
        <v>53</v>
      </c>
      <c r="D68" t="e">
        <f>VLOOKUP(B68,#REF!,2,0)</f>
        <v>#REF!</v>
      </c>
      <c r="E68" t="str">
        <f>VLOOKUP(B68,'5.3'!$A$2:$C$331,2,0)</f>
        <v>BEDKOWSKI</v>
      </c>
      <c r="F68" t="str">
        <f>VLOOKUP(B68,'5.3'!$A$2:$C$331,3,0)</f>
        <v>KRZYSZTOF</v>
      </c>
    </row>
    <row r="69" spans="1:6">
      <c r="A69">
        <v>68</v>
      </c>
      <c r="B69">
        <v>94022461945</v>
      </c>
      <c r="C69" t="s">
        <v>17</v>
      </c>
      <c r="D69" t="e">
        <f>VLOOKUP(B69,#REF!,2,0)</f>
        <v>#REF!</v>
      </c>
      <c r="E69" t="str">
        <f>VLOOKUP(B69,'5.3'!$A$2:$C$331,2,0)</f>
        <v>WADOLOWSKA</v>
      </c>
      <c r="F69" t="str">
        <f>VLOOKUP(B69,'5.3'!$A$2:$C$331,3,0)</f>
        <v>HANNA</v>
      </c>
    </row>
    <row r="70" spans="1:6">
      <c r="A70">
        <v>69</v>
      </c>
      <c r="B70">
        <v>94020179251</v>
      </c>
      <c r="C70" t="s">
        <v>41</v>
      </c>
      <c r="D70" t="e">
        <f>VLOOKUP(B70,#REF!,2,0)</f>
        <v>#REF!</v>
      </c>
      <c r="E70" t="str">
        <f>VLOOKUP(B70,'5.3'!$A$2:$C$331,2,0)</f>
        <v>KALICKI</v>
      </c>
      <c r="F70" t="str">
        <f>VLOOKUP(B70,'5.3'!$A$2:$C$331,3,0)</f>
        <v>LUKASZ</v>
      </c>
    </row>
    <row r="71" spans="1:6">
      <c r="A71">
        <v>70</v>
      </c>
      <c r="B71">
        <v>94112973718</v>
      </c>
      <c r="C71" t="s">
        <v>15</v>
      </c>
      <c r="D71" t="e">
        <f>VLOOKUP(B71,#REF!,2,0)</f>
        <v>#REF!</v>
      </c>
      <c r="E71" t="str">
        <f>VLOOKUP(B71,'5.3'!$A$2:$C$331,2,0)</f>
        <v>WIECZOREK</v>
      </c>
      <c r="F71" t="str">
        <f>VLOOKUP(B71,'5.3'!$A$2:$C$331,3,0)</f>
        <v>MICHAL</v>
      </c>
    </row>
    <row r="72" spans="1:6">
      <c r="A72">
        <v>71</v>
      </c>
      <c r="B72">
        <v>95092264276</v>
      </c>
      <c r="C72" t="s">
        <v>46</v>
      </c>
      <c r="D72" t="e">
        <f>VLOOKUP(B72,#REF!,2,0)</f>
        <v>#REF!</v>
      </c>
      <c r="E72" t="str">
        <f>VLOOKUP(B72,'5.3'!$A$2:$C$331,2,0)</f>
        <v>ADAMIEC</v>
      </c>
      <c r="F72" t="str">
        <f>VLOOKUP(B72,'5.3'!$A$2:$C$331,3,0)</f>
        <v>MATEUSZ</v>
      </c>
    </row>
    <row r="73" spans="1:6">
      <c r="A73">
        <v>72</v>
      </c>
      <c r="B73">
        <v>95111035621</v>
      </c>
      <c r="C73" t="s">
        <v>54</v>
      </c>
      <c r="D73" t="e">
        <f>VLOOKUP(B73,#REF!,2,0)</f>
        <v>#REF!</v>
      </c>
      <c r="E73" t="str">
        <f>VLOOKUP(B73,'5.3'!$A$2:$C$331,2,0)</f>
        <v>SZABAT</v>
      </c>
      <c r="F73" t="str">
        <f>VLOOKUP(B73,'5.3'!$A$2:$C$331,3,0)</f>
        <v>JANUSZ</v>
      </c>
    </row>
    <row r="74" spans="1:6">
      <c r="A74">
        <v>73</v>
      </c>
      <c r="B74">
        <v>95060298582</v>
      </c>
      <c r="C74" t="s">
        <v>23</v>
      </c>
      <c r="D74" t="e">
        <f>VLOOKUP(B74,#REF!,2,0)</f>
        <v>#REF!</v>
      </c>
      <c r="E74" t="str">
        <f>VLOOKUP(B74,'5.3'!$A$2:$C$331,2,0)</f>
        <v>KRASUSKA</v>
      </c>
      <c r="F74" t="str">
        <f>VLOOKUP(B74,'5.3'!$A$2:$C$331,3,0)</f>
        <v>ZANETA</v>
      </c>
    </row>
    <row r="75" spans="1:6">
      <c r="A75">
        <v>74</v>
      </c>
      <c r="B75">
        <v>96070825977</v>
      </c>
      <c r="C75" t="s">
        <v>30</v>
      </c>
      <c r="D75" t="e">
        <f>VLOOKUP(B75,#REF!,2,0)</f>
        <v>#REF!</v>
      </c>
      <c r="E75" t="str">
        <f>VLOOKUP(B75,'5.3'!$A$2:$C$331,2,0)</f>
        <v>FURMANIAK</v>
      </c>
      <c r="F75" t="str">
        <f>VLOOKUP(B75,'5.3'!$A$2:$C$331,3,0)</f>
        <v>WIKTORIA</v>
      </c>
    </row>
    <row r="76" spans="1:6">
      <c r="A76">
        <v>75</v>
      </c>
      <c r="B76">
        <v>93102651636</v>
      </c>
      <c r="C76" t="s">
        <v>35</v>
      </c>
      <c r="D76" t="e">
        <f>VLOOKUP(B76,#REF!,2,0)</f>
        <v>#REF!</v>
      </c>
      <c r="E76" t="str">
        <f>VLOOKUP(B76,'5.3'!$A$2:$C$331,2,0)</f>
        <v>KRZYZANOWSKI</v>
      </c>
      <c r="F76" t="str">
        <f>VLOOKUP(B76,'5.3'!$A$2:$C$331,3,0)</f>
        <v>FILIP</v>
      </c>
    </row>
    <row r="77" spans="1:6">
      <c r="A77">
        <v>76</v>
      </c>
      <c r="B77">
        <v>95020584568</v>
      </c>
      <c r="C77" t="s">
        <v>55</v>
      </c>
      <c r="D77" t="e">
        <f>VLOOKUP(B77,#REF!,2,0)</f>
        <v>#REF!</v>
      </c>
      <c r="E77" t="str">
        <f>VLOOKUP(B77,'5.3'!$A$2:$C$331,2,0)</f>
        <v>WACHOWICZ</v>
      </c>
      <c r="F77" t="str">
        <f>VLOOKUP(B77,'5.3'!$A$2:$C$331,3,0)</f>
        <v>ANNA</v>
      </c>
    </row>
    <row r="78" spans="1:6">
      <c r="A78">
        <v>77</v>
      </c>
      <c r="B78">
        <v>94080977152</v>
      </c>
      <c r="C78" t="s">
        <v>56</v>
      </c>
      <c r="D78" t="e">
        <f>VLOOKUP(B78,#REF!,2,0)</f>
        <v>#REF!</v>
      </c>
      <c r="E78" t="str">
        <f>VLOOKUP(B78,'5.3'!$A$2:$C$331,2,0)</f>
        <v>SEKOWSKI</v>
      </c>
      <c r="F78" t="str">
        <f>VLOOKUP(B78,'5.3'!$A$2:$C$331,3,0)</f>
        <v>MARCIN</v>
      </c>
    </row>
    <row r="79" spans="1:6">
      <c r="A79">
        <v>78</v>
      </c>
      <c r="B79">
        <v>93090575941</v>
      </c>
      <c r="C79" t="s">
        <v>57</v>
      </c>
      <c r="D79" t="e">
        <f>VLOOKUP(B79,#REF!,2,0)</f>
        <v>#REF!</v>
      </c>
      <c r="E79" t="str">
        <f>VLOOKUP(B79,'5.3'!$A$2:$C$331,2,0)</f>
        <v>NIECKARZ</v>
      </c>
      <c r="F79" t="str">
        <f>VLOOKUP(B79,'5.3'!$A$2:$C$331,3,0)</f>
        <v>EMILIA</v>
      </c>
    </row>
    <row r="80" spans="1:6">
      <c r="A80">
        <v>79</v>
      </c>
      <c r="B80">
        <v>93061087466</v>
      </c>
      <c r="C80" t="s">
        <v>58</v>
      </c>
      <c r="D80" t="e">
        <f>VLOOKUP(B80,#REF!,2,0)</f>
        <v>#REF!</v>
      </c>
      <c r="E80" t="str">
        <f>VLOOKUP(B80,'5.3'!$A$2:$C$331,2,0)</f>
        <v>ADAMCZAK</v>
      </c>
      <c r="F80" t="str">
        <f>VLOOKUP(B80,'5.3'!$A$2:$C$331,3,0)</f>
        <v>OLIWIA</v>
      </c>
    </row>
    <row r="81" spans="1:6">
      <c r="A81">
        <v>80</v>
      </c>
      <c r="B81">
        <v>96070166834</v>
      </c>
      <c r="C81" t="s">
        <v>59</v>
      </c>
      <c r="D81" t="e">
        <f>VLOOKUP(B81,#REF!,2,0)</f>
        <v>#REF!</v>
      </c>
      <c r="E81" t="str">
        <f>VLOOKUP(B81,'5.3'!$A$2:$C$331,2,0)</f>
        <v>WESOLOWSKI</v>
      </c>
      <c r="F81" t="str">
        <f>VLOOKUP(B81,'5.3'!$A$2:$C$331,3,0)</f>
        <v>MATEUSZ</v>
      </c>
    </row>
    <row r="82" spans="1:6">
      <c r="A82">
        <v>81</v>
      </c>
      <c r="B82">
        <v>96082398784</v>
      </c>
      <c r="C82" t="s">
        <v>37</v>
      </c>
      <c r="D82" t="e">
        <f>VLOOKUP(B82,#REF!,2,0)</f>
        <v>#REF!</v>
      </c>
      <c r="E82" t="str">
        <f>VLOOKUP(B82,'5.3'!$A$2:$C$331,2,0)</f>
        <v>ZDANOWICZ</v>
      </c>
      <c r="F82" t="str">
        <f>VLOOKUP(B82,'5.3'!$A$2:$C$331,3,0)</f>
        <v>EDYTA</v>
      </c>
    </row>
    <row r="83" spans="1:6">
      <c r="A83">
        <v>82</v>
      </c>
      <c r="B83">
        <v>97012894365</v>
      </c>
      <c r="C83" t="s">
        <v>22</v>
      </c>
      <c r="D83" t="e">
        <f>VLOOKUP(B83,#REF!,2,0)</f>
        <v>#REF!</v>
      </c>
      <c r="E83" t="str">
        <f>VLOOKUP(B83,'5.3'!$A$2:$C$331,2,0)</f>
        <v>JANICKA</v>
      </c>
      <c r="F83" t="str">
        <f>VLOOKUP(B83,'5.3'!$A$2:$C$331,3,0)</f>
        <v>KLAUDIA</v>
      </c>
    </row>
    <row r="84" spans="1:6">
      <c r="A84">
        <v>83</v>
      </c>
      <c r="B84">
        <v>97021392858</v>
      </c>
      <c r="C84" t="s">
        <v>60</v>
      </c>
      <c r="D84" t="e">
        <f>VLOOKUP(B84,#REF!,2,0)</f>
        <v>#REF!</v>
      </c>
      <c r="E84" t="str">
        <f>VLOOKUP(B84,'5.3'!$A$2:$C$331,2,0)</f>
        <v>LEWANDOWSKI</v>
      </c>
      <c r="F84" t="str">
        <f>VLOOKUP(B84,'5.3'!$A$2:$C$331,3,0)</f>
        <v>KRZYSZTOF</v>
      </c>
    </row>
    <row r="85" spans="1:6">
      <c r="A85">
        <v>84</v>
      </c>
      <c r="B85">
        <v>93031562344</v>
      </c>
      <c r="C85" t="s">
        <v>36</v>
      </c>
      <c r="D85" t="e">
        <f>VLOOKUP(B85,#REF!,2,0)</f>
        <v>#REF!</v>
      </c>
      <c r="E85" t="str">
        <f>VLOOKUP(B85,'5.3'!$A$2:$C$331,2,0)</f>
        <v>KUKIELKA</v>
      </c>
      <c r="F85" t="str">
        <f>VLOOKUP(B85,'5.3'!$A$2:$C$331,3,0)</f>
        <v>BARBARA</v>
      </c>
    </row>
    <row r="86" spans="1:6">
      <c r="A86">
        <v>85</v>
      </c>
      <c r="B86">
        <v>95071489133</v>
      </c>
      <c r="C86" t="s">
        <v>21</v>
      </c>
      <c r="D86" t="e">
        <f>VLOOKUP(B86,#REF!,2,0)</f>
        <v>#REF!</v>
      </c>
      <c r="E86" t="str">
        <f>VLOOKUP(B86,'5.3'!$A$2:$C$331,2,0)</f>
        <v>SKORKA</v>
      </c>
      <c r="F86" t="str">
        <f>VLOOKUP(B86,'5.3'!$A$2:$C$331,3,0)</f>
        <v>FILIP</v>
      </c>
    </row>
    <row r="87" spans="1:6">
      <c r="A87">
        <v>86</v>
      </c>
      <c r="B87">
        <v>97021392858</v>
      </c>
      <c r="C87" t="s">
        <v>43</v>
      </c>
      <c r="D87" t="e">
        <f>VLOOKUP(B87,#REF!,2,0)</f>
        <v>#REF!</v>
      </c>
      <c r="E87" t="str">
        <f>VLOOKUP(B87,'5.3'!$A$2:$C$331,2,0)</f>
        <v>LEWANDOWSKI</v>
      </c>
      <c r="F87" t="str">
        <f>VLOOKUP(B87,'5.3'!$A$2:$C$331,3,0)</f>
        <v>KRZYSZTOF</v>
      </c>
    </row>
    <row r="88" spans="1:6">
      <c r="A88">
        <v>87</v>
      </c>
      <c r="B88">
        <v>96111917733</v>
      </c>
      <c r="C88" t="s">
        <v>55</v>
      </c>
      <c r="D88" t="e">
        <f>VLOOKUP(B88,#REF!,2,0)</f>
        <v>#REF!</v>
      </c>
      <c r="E88" t="str">
        <f>VLOOKUP(B88,'5.3'!$A$2:$C$331,2,0)</f>
        <v>STACHANCZYK</v>
      </c>
      <c r="F88" t="str">
        <f>VLOOKUP(B88,'5.3'!$A$2:$C$331,3,0)</f>
        <v>RADOSLAW</v>
      </c>
    </row>
    <row r="89" spans="1:6">
      <c r="A89">
        <v>88</v>
      </c>
      <c r="B89">
        <v>94050582715</v>
      </c>
      <c r="C89" t="s">
        <v>14</v>
      </c>
      <c r="D89" t="e">
        <f>VLOOKUP(B89,#REF!,2,0)</f>
        <v>#REF!</v>
      </c>
      <c r="E89" t="str">
        <f>VLOOKUP(B89,'5.3'!$A$2:$C$331,2,0)</f>
        <v>GALECKI</v>
      </c>
      <c r="F89" t="str">
        <f>VLOOKUP(B89,'5.3'!$A$2:$C$331,3,0)</f>
        <v>PIOTR</v>
      </c>
    </row>
    <row r="90" spans="1:6">
      <c r="A90">
        <v>89</v>
      </c>
      <c r="B90">
        <v>94082215991</v>
      </c>
      <c r="C90" t="s">
        <v>56</v>
      </c>
      <c r="D90" t="e">
        <f>VLOOKUP(B90,#REF!,2,0)</f>
        <v>#REF!</v>
      </c>
      <c r="E90" t="str">
        <f>VLOOKUP(B90,'5.3'!$A$2:$C$331,2,0)</f>
        <v>KRAJEWSKI</v>
      </c>
      <c r="F90" t="str">
        <f>VLOOKUP(B90,'5.3'!$A$2:$C$331,3,0)</f>
        <v>IGOR</v>
      </c>
    </row>
    <row r="91" spans="1:6">
      <c r="A91">
        <v>90</v>
      </c>
      <c r="B91">
        <v>92060618813</v>
      </c>
      <c r="C91" t="s">
        <v>44</v>
      </c>
      <c r="D91" t="e">
        <f>VLOOKUP(B91,#REF!,2,0)</f>
        <v>#REF!</v>
      </c>
      <c r="E91" t="str">
        <f>VLOOKUP(B91,'5.3'!$A$2:$C$331,2,0)</f>
        <v>CICHON</v>
      </c>
      <c r="F91" t="str">
        <f>VLOOKUP(B91,'5.3'!$A$2:$C$331,3,0)</f>
        <v>ADRIAN</v>
      </c>
    </row>
    <row r="92" spans="1:6">
      <c r="A92">
        <v>91</v>
      </c>
      <c r="B92">
        <v>96030997362</v>
      </c>
      <c r="C92" t="s">
        <v>61</v>
      </c>
      <c r="D92" t="e">
        <f>VLOOKUP(B92,#REF!,2,0)</f>
        <v>#REF!</v>
      </c>
      <c r="E92" t="str">
        <f>VLOOKUP(B92,'5.3'!$A$2:$C$331,2,0)</f>
        <v>CZARNIECKA</v>
      </c>
      <c r="F92" t="str">
        <f>VLOOKUP(B92,'5.3'!$A$2:$C$331,3,0)</f>
        <v>URSZULA</v>
      </c>
    </row>
    <row r="93" spans="1:6">
      <c r="A93">
        <v>92</v>
      </c>
      <c r="B93">
        <v>95051878845</v>
      </c>
      <c r="C93" t="s">
        <v>10</v>
      </c>
      <c r="D93" t="e">
        <f>VLOOKUP(B93,#REF!,2,0)</f>
        <v>#REF!</v>
      </c>
      <c r="E93" t="str">
        <f>VLOOKUP(B93,'5.3'!$A$2:$C$331,2,0)</f>
        <v>CHMIELOWIEC</v>
      </c>
      <c r="F93" t="str">
        <f>VLOOKUP(B93,'5.3'!$A$2:$C$331,3,0)</f>
        <v>WANDA</v>
      </c>
    </row>
    <row r="94" spans="1:6">
      <c r="A94">
        <v>93</v>
      </c>
      <c r="B94">
        <v>97011693781</v>
      </c>
      <c r="C94" t="s">
        <v>62</v>
      </c>
      <c r="D94" t="e">
        <f>VLOOKUP(B94,#REF!,2,0)</f>
        <v>#REF!</v>
      </c>
      <c r="E94" t="str">
        <f>VLOOKUP(B94,'5.3'!$A$2:$C$331,2,0)</f>
        <v>GRELA</v>
      </c>
      <c r="F94" t="str">
        <f>VLOOKUP(B94,'5.3'!$A$2:$C$331,3,0)</f>
        <v>KLAUDIA</v>
      </c>
    </row>
    <row r="95" spans="1:6">
      <c r="A95">
        <v>94</v>
      </c>
      <c r="B95">
        <v>94070167664</v>
      </c>
      <c r="C95" t="s">
        <v>11</v>
      </c>
      <c r="D95" t="e">
        <f>VLOOKUP(B95,#REF!,2,0)</f>
        <v>#REF!</v>
      </c>
      <c r="E95" t="str">
        <f>VLOOKUP(B95,'5.3'!$A$2:$C$331,2,0)</f>
        <v>CZYZEWSKA</v>
      </c>
      <c r="F95" t="str">
        <f>VLOOKUP(B95,'5.3'!$A$2:$C$331,3,0)</f>
        <v>EWA</v>
      </c>
    </row>
    <row r="96" spans="1:6">
      <c r="A96">
        <v>95</v>
      </c>
      <c r="B96">
        <v>96041717944</v>
      </c>
      <c r="C96" t="s">
        <v>63</v>
      </c>
      <c r="D96" t="e">
        <f>VLOOKUP(B96,#REF!,2,0)</f>
        <v>#REF!</v>
      </c>
      <c r="E96" t="str">
        <f>VLOOKUP(B96,'5.3'!$A$2:$C$331,2,0)</f>
        <v>SKRZYNIARZ</v>
      </c>
      <c r="F96" t="str">
        <f>VLOOKUP(B96,'5.3'!$A$2:$C$331,3,0)</f>
        <v>KRYSTYNA</v>
      </c>
    </row>
    <row r="97" spans="1:6">
      <c r="A97">
        <v>96</v>
      </c>
      <c r="B97">
        <v>96031551327</v>
      </c>
      <c r="C97" t="s">
        <v>64</v>
      </c>
      <c r="D97" t="e">
        <f>VLOOKUP(B97,#REF!,2,0)</f>
        <v>#REF!</v>
      </c>
      <c r="E97" t="str">
        <f>VLOOKUP(B97,'5.3'!$A$2:$C$331,2,0)</f>
        <v>ROZBICKA</v>
      </c>
      <c r="F97" t="str">
        <f>VLOOKUP(B97,'5.3'!$A$2:$C$331,3,0)</f>
        <v>PAULA</v>
      </c>
    </row>
    <row r="98" spans="1:6">
      <c r="A98">
        <v>97</v>
      </c>
      <c r="B98">
        <v>95080577175</v>
      </c>
      <c r="C98" t="s">
        <v>65</v>
      </c>
      <c r="D98" t="e">
        <f>VLOOKUP(B98,#REF!,2,0)</f>
        <v>#REF!</v>
      </c>
      <c r="E98" t="str">
        <f>VLOOKUP(B98,'5.3'!$A$2:$C$331,2,0)</f>
        <v>SERAFIN</v>
      </c>
      <c r="F98" t="str">
        <f>VLOOKUP(B98,'5.3'!$A$2:$C$331,3,0)</f>
        <v>KAROL</v>
      </c>
    </row>
    <row r="99" spans="1:6">
      <c r="A99">
        <v>98</v>
      </c>
      <c r="B99">
        <v>95122261156</v>
      </c>
      <c r="C99" t="s">
        <v>42</v>
      </c>
      <c r="D99" t="e">
        <f>VLOOKUP(B99,#REF!,2,0)</f>
        <v>#REF!</v>
      </c>
      <c r="E99" t="str">
        <f>VLOOKUP(B99,'5.3'!$A$2:$C$331,2,0)</f>
        <v>LECHOWICZ</v>
      </c>
      <c r="F99" t="str">
        <f>VLOOKUP(B99,'5.3'!$A$2:$C$331,3,0)</f>
        <v>MARIUSZ</v>
      </c>
    </row>
    <row r="100" spans="1:6">
      <c r="A100">
        <v>99</v>
      </c>
      <c r="B100">
        <v>93082456168</v>
      </c>
      <c r="C100" t="s">
        <v>51</v>
      </c>
      <c r="D100" t="e">
        <f>VLOOKUP(B100,#REF!,2,0)</f>
        <v>#REF!</v>
      </c>
      <c r="E100" t="str">
        <f>VLOOKUP(B100,'5.3'!$A$2:$C$331,2,0)</f>
        <v>ZYCHOWICZ</v>
      </c>
      <c r="F100" t="str">
        <f>VLOOKUP(B100,'5.3'!$A$2:$C$331,3,0)</f>
        <v>MARZENA</v>
      </c>
    </row>
    <row r="101" spans="1:6">
      <c r="A101">
        <v>100</v>
      </c>
      <c r="B101">
        <v>93080136224</v>
      </c>
      <c r="C101" t="s">
        <v>10</v>
      </c>
      <c r="D101" t="e">
        <f>VLOOKUP(B101,#REF!,2,0)</f>
        <v>#REF!</v>
      </c>
      <c r="E101" t="str">
        <f>VLOOKUP(B101,'5.3'!$A$2:$C$331,2,0)</f>
        <v>RACZEK</v>
      </c>
      <c r="F101" t="str">
        <f>VLOOKUP(B101,'5.3'!$A$2:$C$331,3,0)</f>
        <v>MONIKA</v>
      </c>
    </row>
    <row r="102" spans="1:6">
      <c r="A102">
        <v>101</v>
      </c>
      <c r="B102">
        <v>95041645299</v>
      </c>
      <c r="C102" t="s">
        <v>66</v>
      </c>
      <c r="D102" t="e">
        <f>VLOOKUP(B102,#REF!,2,0)</f>
        <v>#REF!</v>
      </c>
      <c r="E102" t="str">
        <f>VLOOKUP(B102,'5.3'!$A$2:$C$331,2,0)</f>
        <v>DUDZIC</v>
      </c>
      <c r="F102" t="str">
        <f>VLOOKUP(B102,'5.3'!$A$2:$C$331,3,0)</f>
        <v>KLAUDIUSZ</v>
      </c>
    </row>
    <row r="103" spans="1:6">
      <c r="A103">
        <v>102</v>
      </c>
      <c r="B103">
        <v>96072293545</v>
      </c>
      <c r="C103" t="s">
        <v>18</v>
      </c>
      <c r="D103" t="e">
        <f>VLOOKUP(B103,#REF!,2,0)</f>
        <v>#REF!</v>
      </c>
      <c r="E103" t="str">
        <f>VLOOKUP(B103,'5.3'!$A$2:$C$331,2,0)</f>
        <v>SPIEWAK</v>
      </c>
      <c r="F103" t="str">
        <f>VLOOKUP(B103,'5.3'!$A$2:$C$331,3,0)</f>
        <v>GABRIELA</v>
      </c>
    </row>
    <row r="104" spans="1:6">
      <c r="A104">
        <v>103</v>
      </c>
      <c r="B104">
        <v>93092337785</v>
      </c>
      <c r="C104" t="s">
        <v>45</v>
      </c>
      <c r="D104" t="e">
        <f>VLOOKUP(B104,#REF!,2,0)</f>
        <v>#REF!</v>
      </c>
      <c r="E104" t="str">
        <f>VLOOKUP(B104,'5.3'!$A$2:$C$331,2,0)</f>
        <v>UKLEJA</v>
      </c>
      <c r="F104" t="str">
        <f>VLOOKUP(B104,'5.3'!$A$2:$C$331,3,0)</f>
        <v>KRYSTYNA</v>
      </c>
    </row>
    <row r="105" spans="1:6">
      <c r="A105">
        <v>104</v>
      </c>
      <c r="B105">
        <v>92062762152</v>
      </c>
      <c r="C105" t="s">
        <v>6</v>
      </c>
      <c r="D105" t="e">
        <f>VLOOKUP(B105,#REF!,2,0)</f>
        <v>#REF!</v>
      </c>
      <c r="E105" t="str">
        <f>VLOOKUP(B105,'5.3'!$A$2:$C$331,2,0)</f>
        <v>SZYMONIAK</v>
      </c>
      <c r="F105" t="str">
        <f>VLOOKUP(B105,'5.3'!$A$2:$C$331,3,0)</f>
        <v>JAN</v>
      </c>
    </row>
    <row r="106" spans="1:6">
      <c r="A106">
        <v>105</v>
      </c>
      <c r="B106">
        <v>93060757559</v>
      </c>
      <c r="C106" t="s">
        <v>64</v>
      </c>
      <c r="D106" t="e">
        <f>VLOOKUP(B106,#REF!,2,0)</f>
        <v>#REF!</v>
      </c>
      <c r="E106" t="str">
        <f>VLOOKUP(B106,'5.3'!$A$2:$C$331,2,0)</f>
        <v>JACKOWSKI</v>
      </c>
      <c r="F106" t="str">
        <f>VLOOKUP(B106,'5.3'!$A$2:$C$331,3,0)</f>
        <v>ADAM</v>
      </c>
    </row>
    <row r="107" spans="1:6">
      <c r="A107">
        <v>106</v>
      </c>
      <c r="B107">
        <v>94111993425</v>
      </c>
      <c r="C107" t="s">
        <v>39</v>
      </c>
      <c r="D107" t="e">
        <f>VLOOKUP(B107,#REF!,2,0)</f>
        <v>#REF!</v>
      </c>
      <c r="E107" t="str">
        <f>VLOOKUP(B107,'5.3'!$A$2:$C$331,2,0)</f>
        <v>LAKOMY</v>
      </c>
      <c r="F107" t="str">
        <f>VLOOKUP(B107,'5.3'!$A$2:$C$331,3,0)</f>
        <v>NATALIA</v>
      </c>
    </row>
    <row r="108" spans="1:6">
      <c r="A108">
        <v>107</v>
      </c>
      <c r="B108">
        <v>96120158756</v>
      </c>
      <c r="C108" t="s">
        <v>45</v>
      </c>
      <c r="D108" t="e">
        <f>VLOOKUP(B108,#REF!,2,0)</f>
        <v>#REF!</v>
      </c>
      <c r="E108" t="str">
        <f>VLOOKUP(B108,'5.3'!$A$2:$C$331,2,0)</f>
        <v>JANAS</v>
      </c>
      <c r="F108" t="str">
        <f>VLOOKUP(B108,'5.3'!$A$2:$C$331,3,0)</f>
        <v>JAKUB</v>
      </c>
    </row>
    <row r="109" spans="1:6">
      <c r="A109">
        <v>108</v>
      </c>
      <c r="B109">
        <v>94052013633</v>
      </c>
      <c r="C109" t="s">
        <v>58</v>
      </c>
      <c r="D109" t="e">
        <f>VLOOKUP(B109,#REF!,2,0)</f>
        <v>#REF!</v>
      </c>
      <c r="E109" t="str">
        <f>VLOOKUP(B109,'5.3'!$A$2:$C$331,2,0)</f>
        <v>KULAS</v>
      </c>
      <c r="F109" t="str">
        <f>VLOOKUP(B109,'5.3'!$A$2:$C$331,3,0)</f>
        <v>ARTUR</v>
      </c>
    </row>
    <row r="110" spans="1:6">
      <c r="A110">
        <v>109</v>
      </c>
      <c r="B110">
        <v>96051135916</v>
      </c>
      <c r="C110" t="s">
        <v>46</v>
      </c>
      <c r="D110" t="e">
        <f>VLOOKUP(B110,#REF!,2,0)</f>
        <v>#REF!</v>
      </c>
      <c r="E110" t="str">
        <f>VLOOKUP(B110,'5.3'!$A$2:$C$331,2,0)</f>
        <v>SROKA</v>
      </c>
      <c r="F110" t="str">
        <f>VLOOKUP(B110,'5.3'!$A$2:$C$331,3,0)</f>
        <v>KRZYSZTOF</v>
      </c>
    </row>
    <row r="111" spans="1:6">
      <c r="A111">
        <v>110</v>
      </c>
      <c r="B111">
        <v>96092784458</v>
      </c>
      <c r="C111" t="s">
        <v>27</v>
      </c>
      <c r="D111" t="e">
        <f>VLOOKUP(B111,#REF!,2,0)</f>
        <v>#REF!</v>
      </c>
      <c r="E111" t="str">
        <f>VLOOKUP(B111,'5.3'!$A$2:$C$331,2,0)</f>
        <v>KOPROWSKI</v>
      </c>
      <c r="F111" t="str">
        <f>VLOOKUP(B111,'5.3'!$A$2:$C$331,3,0)</f>
        <v>FILIP</v>
      </c>
    </row>
    <row r="112" spans="1:6">
      <c r="A112">
        <v>111</v>
      </c>
      <c r="B112">
        <v>94080448661</v>
      </c>
      <c r="C112" t="s">
        <v>67</v>
      </c>
      <c r="D112" t="e">
        <f>VLOOKUP(B112,#REF!,2,0)</f>
        <v>#REF!</v>
      </c>
      <c r="E112" t="str">
        <f>VLOOKUP(B112,'5.3'!$A$2:$C$331,2,0)</f>
        <v>ZIOLKOWSKA</v>
      </c>
      <c r="F112" t="str">
        <f>VLOOKUP(B112,'5.3'!$A$2:$C$331,3,0)</f>
        <v>EWELINA</v>
      </c>
    </row>
    <row r="113" spans="1:6">
      <c r="A113">
        <v>112</v>
      </c>
      <c r="B113">
        <v>96110878613</v>
      </c>
      <c r="C113" t="s">
        <v>68</v>
      </c>
      <c r="D113" t="e">
        <f>VLOOKUP(B113,#REF!,2,0)</f>
        <v>#REF!</v>
      </c>
      <c r="E113" t="str">
        <f>VLOOKUP(B113,'5.3'!$A$2:$C$331,2,0)</f>
        <v>DEMBEK</v>
      </c>
      <c r="F113" t="str">
        <f>VLOOKUP(B113,'5.3'!$A$2:$C$331,3,0)</f>
        <v>MACIEJ</v>
      </c>
    </row>
    <row r="114" spans="1:6">
      <c r="A114">
        <v>113</v>
      </c>
      <c r="B114">
        <v>93010287374</v>
      </c>
      <c r="C114" t="s">
        <v>60</v>
      </c>
      <c r="D114" t="e">
        <f>VLOOKUP(B114,#REF!,2,0)</f>
        <v>#REF!</v>
      </c>
      <c r="E114" t="str">
        <f>VLOOKUP(B114,'5.3'!$A$2:$C$331,2,0)</f>
        <v>SWIERCZYNSKI</v>
      </c>
      <c r="F114" t="str">
        <f>VLOOKUP(B114,'5.3'!$A$2:$C$331,3,0)</f>
        <v>JANUSZ</v>
      </c>
    </row>
    <row r="115" spans="1:6">
      <c r="A115">
        <v>114</v>
      </c>
      <c r="B115">
        <v>93041061585</v>
      </c>
      <c r="C115" t="s">
        <v>69</v>
      </c>
      <c r="D115" t="e">
        <f>VLOOKUP(B115,#REF!,2,0)</f>
        <v>#REF!</v>
      </c>
      <c r="E115" t="str">
        <f>VLOOKUP(B115,'5.3'!$A$2:$C$331,2,0)</f>
        <v>ANTOSIEWICZ</v>
      </c>
      <c r="F115" t="str">
        <f>VLOOKUP(B115,'5.3'!$A$2:$C$331,3,0)</f>
        <v>MARCELINA</v>
      </c>
    </row>
    <row r="116" spans="1:6">
      <c r="A116">
        <v>115</v>
      </c>
      <c r="B116">
        <v>93011731988</v>
      </c>
      <c r="C116" t="s">
        <v>37</v>
      </c>
      <c r="D116" t="e">
        <f>VLOOKUP(B116,#REF!,2,0)</f>
        <v>#REF!</v>
      </c>
      <c r="E116" t="str">
        <f>VLOOKUP(B116,'5.3'!$A$2:$C$331,2,0)</f>
        <v>KORCZAK</v>
      </c>
      <c r="F116" t="str">
        <f>VLOOKUP(B116,'5.3'!$A$2:$C$331,3,0)</f>
        <v>AMELIA</v>
      </c>
    </row>
    <row r="117" spans="1:6">
      <c r="A117">
        <v>116</v>
      </c>
      <c r="B117">
        <v>92122755816</v>
      </c>
      <c r="C117" t="s">
        <v>58</v>
      </c>
      <c r="D117" t="e">
        <f>VLOOKUP(B117,#REF!,2,0)</f>
        <v>#REF!</v>
      </c>
      <c r="E117" t="str">
        <f>VLOOKUP(B117,'5.3'!$A$2:$C$331,2,0)</f>
        <v>NEUMANN</v>
      </c>
      <c r="F117" t="str">
        <f>VLOOKUP(B117,'5.3'!$A$2:$C$331,3,0)</f>
        <v>MAREK</v>
      </c>
    </row>
    <row r="118" spans="1:6">
      <c r="A118">
        <v>117</v>
      </c>
      <c r="B118">
        <v>96012247623</v>
      </c>
      <c r="C118" t="s">
        <v>70</v>
      </c>
      <c r="D118" t="e">
        <f>VLOOKUP(B118,#REF!,2,0)</f>
        <v>#REF!</v>
      </c>
      <c r="E118" t="str">
        <f>VLOOKUP(B118,'5.3'!$A$2:$C$331,2,0)</f>
        <v>JAWORSKA</v>
      </c>
      <c r="F118" t="str">
        <f>VLOOKUP(B118,'5.3'!$A$2:$C$331,3,0)</f>
        <v>HANNA</v>
      </c>
    </row>
    <row r="119" spans="1:6">
      <c r="A119">
        <v>118</v>
      </c>
      <c r="B119">
        <v>94081134358</v>
      </c>
      <c r="C119" t="s">
        <v>48</v>
      </c>
      <c r="D119" t="e">
        <f>VLOOKUP(B119,#REF!,2,0)</f>
        <v>#REF!</v>
      </c>
      <c r="E119" t="str">
        <f>VLOOKUP(B119,'5.3'!$A$2:$C$331,2,0)</f>
        <v>DWORACZEK</v>
      </c>
      <c r="F119" t="str">
        <f>VLOOKUP(B119,'5.3'!$A$2:$C$331,3,0)</f>
        <v>LUKASZ</v>
      </c>
    </row>
    <row r="120" spans="1:6">
      <c r="A120">
        <v>119</v>
      </c>
      <c r="B120">
        <v>95111457382</v>
      </c>
      <c r="C120" t="s">
        <v>10</v>
      </c>
      <c r="D120" t="e">
        <f>VLOOKUP(B120,#REF!,2,0)</f>
        <v>#REF!</v>
      </c>
      <c r="E120" t="str">
        <f>VLOOKUP(B120,'5.3'!$A$2:$C$331,2,0)</f>
        <v>MALKOWSKA</v>
      </c>
      <c r="F120" t="str">
        <f>VLOOKUP(B120,'5.3'!$A$2:$C$331,3,0)</f>
        <v>MAJA</v>
      </c>
    </row>
    <row r="121" spans="1:6">
      <c r="A121">
        <v>120</v>
      </c>
      <c r="B121">
        <v>92070336152</v>
      </c>
      <c r="C121" t="s">
        <v>11</v>
      </c>
      <c r="D121" t="e">
        <f>VLOOKUP(B121,#REF!,2,0)</f>
        <v>#REF!</v>
      </c>
      <c r="E121" t="str">
        <f>VLOOKUP(B121,'5.3'!$A$2:$C$331,2,0)</f>
        <v>KLOC</v>
      </c>
      <c r="F121" t="str">
        <f>VLOOKUP(B121,'5.3'!$A$2:$C$331,3,0)</f>
        <v>DAWID</v>
      </c>
    </row>
    <row r="122" spans="1:6">
      <c r="A122">
        <v>121</v>
      </c>
      <c r="B122">
        <v>94011095964</v>
      </c>
      <c r="C122" t="s">
        <v>24</v>
      </c>
      <c r="D122" t="e">
        <f>VLOOKUP(B122,#REF!,2,0)</f>
        <v>#REF!</v>
      </c>
      <c r="E122" t="str">
        <f>VLOOKUP(B122,'5.3'!$A$2:$C$331,2,0)</f>
        <v>MACHOWSKA</v>
      </c>
      <c r="F122" t="str">
        <f>VLOOKUP(B122,'5.3'!$A$2:$C$331,3,0)</f>
        <v>MARCELINA</v>
      </c>
    </row>
    <row r="123" spans="1:6">
      <c r="A123">
        <v>122</v>
      </c>
      <c r="B123">
        <v>94051893894</v>
      </c>
      <c r="C123" t="s">
        <v>71</v>
      </c>
      <c r="D123" t="e">
        <f>VLOOKUP(B123,#REF!,2,0)</f>
        <v>#REF!</v>
      </c>
      <c r="E123" t="str">
        <f>VLOOKUP(B123,'5.3'!$A$2:$C$331,2,0)</f>
        <v>SIEMINSKI</v>
      </c>
      <c r="F123" t="str">
        <f>VLOOKUP(B123,'5.3'!$A$2:$C$331,3,0)</f>
        <v>ALEKSANDER</v>
      </c>
    </row>
    <row r="124" spans="1:6">
      <c r="A124">
        <v>123</v>
      </c>
      <c r="B124">
        <v>94091517385</v>
      </c>
      <c r="C124" t="s">
        <v>10</v>
      </c>
      <c r="D124" t="e">
        <f>VLOOKUP(B124,#REF!,2,0)</f>
        <v>#REF!</v>
      </c>
      <c r="E124" t="str">
        <f>VLOOKUP(B124,'5.3'!$A$2:$C$331,2,0)</f>
        <v>MALINOWSKA</v>
      </c>
      <c r="F124" t="str">
        <f>VLOOKUP(B124,'5.3'!$A$2:$C$331,3,0)</f>
        <v>ZOFIA</v>
      </c>
    </row>
    <row r="125" spans="1:6">
      <c r="A125">
        <v>124</v>
      </c>
      <c r="B125">
        <v>95120745656</v>
      </c>
      <c r="C125" t="s">
        <v>35</v>
      </c>
      <c r="D125" t="e">
        <f>VLOOKUP(B125,#REF!,2,0)</f>
        <v>#REF!</v>
      </c>
      <c r="E125" t="str">
        <f>VLOOKUP(B125,'5.3'!$A$2:$C$331,2,0)</f>
        <v>DUMA</v>
      </c>
      <c r="F125" t="str">
        <f>VLOOKUP(B125,'5.3'!$A$2:$C$331,3,0)</f>
        <v>ZBIGNIEW</v>
      </c>
    </row>
    <row r="126" spans="1:6">
      <c r="A126">
        <v>125</v>
      </c>
      <c r="B126">
        <v>93041271841</v>
      </c>
      <c r="C126" t="s">
        <v>6</v>
      </c>
      <c r="D126" t="e">
        <f>VLOOKUP(B126,#REF!,2,0)</f>
        <v>#REF!</v>
      </c>
      <c r="E126" t="str">
        <f>VLOOKUP(B126,'5.3'!$A$2:$C$331,2,0)</f>
        <v>KLICH</v>
      </c>
      <c r="F126" t="str">
        <f>VLOOKUP(B126,'5.3'!$A$2:$C$331,3,0)</f>
        <v>EMILIA</v>
      </c>
    </row>
    <row r="127" spans="1:6">
      <c r="A127">
        <v>126</v>
      </c>
      <c r="B127">
        <v>94051599561</v>
      </c>
      <c r="C127" t="s">
        <v>24</v>
      </c>
      <c r="D127" t="e">
        <f>VLOOKUP(B127,#REF!,2,0)</f>
        <v>#REF!</v>
      </c>
      <c r="E127" t="str">
        <f>VLOOKUP(B127,'5.3'!$A$2:$C$331,2,0)</f>
        <v>MIELNICZUK</v>
      </c>
      <c r="F127" t="str">
        <f>VLOOKUP(B127,'5.3'!$A$2:$C$331,3,0)</f>
        <v>KLAUDIA</v>
      </c>
    </row>
    <row r="128" spans="1:6">
      <c r="A128">
        <v>127</v>
      </c>
      <c r="B128">
        <v>93070995479</v>
      </c>
      <c r="C128" t="s">
        <v>60</v>
      </c>
      <c r="D128" t="e">
        <f>VLOOKUP(B128,#REF!,2,0)</f>
        <v>#REF!</v>
      </c>
      <c r="E128" t="str">
        <f>VLOOKUP(B128,'5.3'!$A$2:$C$331,2,0)</f>
        <v>LUCZYK</v>
      </c>
      <c r="F128" t="str">
        <f>VLOOKUP(B128,'5.3'!$A$2:$C$331,3,0)</f>
        <v>ALEKSANDER</v>
      </c>
    </row>
    <row r="129" spans="1:6">
      <c r="A129">
        <v>128</v>
      </c>
      <c r="B129">
        <v>95050162572</v>
      </c>
      <c r="C129" t="s">
        <v>72</v>
      </c>
      <c r="D129" t="e">
        <f>VLOOKUP(B129,#REF!,2,0)</f>
        <v>#REF!</v>
      </c>
      <c r="E129" t="str">
        <f>VLOOKUP(B129,'5.3'!$A$2:$C$331,2,0)</f>
        <v>ZAWISTOWSKI</v>
      </c>
      <c r="F129" t="str">
        <f>VLOOKUP(B129,'5.3'!$A$2:$C$331,3,0)</f>
        <v>ADAM</v>
      </c>
    </row>
    <row r="130" spans="1:6">
      <c r="A130">
        <v>129</v>
      </c>
      <c r="B130">
        <v>97022426727</v>
      </c>
      <c r="C130" t="s">
        <v>73</v>
      </c>
      <c r="D130" t="e">
        <f>VLOOKUP(B130,#REF!,2,0)</f>
        <v>#REF!</v>
      </c>
      <c r="E130" t="str">
        <f>VLOOKUP(B130,'5.3'!$A$2:$C$331,2,0)</f>
        <v>STROZYNSKA</v>
      </c>
      <c r="F130" t="str">
        <f>VLOOKUP(B130,'5.3'!$A$2:$C$331,3,0)</f>
        <v>MALGORZATA</v>
      </c>
    </row>
    <row r="131" spans="1:6">
      <c r="A131">
        <v>130</v>
      </c>
      <c r="B131">
        <v>92081119933</v>
      </c>
      <c r="C131" t="s">
        <v>45</v>
      </c>
      <c r="D131" t="e">
        <f>VLOOKUP(B131,#REF!,2,0)</f>
        <v>#REF!</v>
      </c>
      <c r="E131" t="str">
        <f>VLOOKUP(B131,'5.3'!$A$2:$C$331,2,0)</f>
        <v>LIZON</v>
      </c>
      <c r="F131" t="str">
        <f>VLOOKUP(B131,'5.3'!$A$2:$C$331,3,0)</f>
        <v>NATANAEL</v>
      </c>
    </row>
    <row r="132" spans="1:6">
      <c r="A132">
        <v>131</v>
      </c>
      <c r="B132">
        <v>96051865921</v>
      </c>
      <c r="C132" t="s">
        <v>22</v>
      </c>
      <c r="D132" t="e">
        <f>VLOOKUP(B132,#REF!,2,0)</f>
        <v>#REF!</v>
      </c>
      <c r="E132" t="str">
        <f>VLOOKUP(B132,'5.3'!$A$2:$C$331,2,0)</f>
        <v>BOROWY</v>
      </c>
      <c r="F132" t="str">
        <f>VLOOKUP(B132,'5.3'!$A$2:$C$331,3,0)</f>
        <v>NIKOLA</v>
      </c>
    </row>
    <row r="133" spans="1:6">
      <c r="A133">
        <v>132</v>
      </c>
      <c r="B133">
        <v>94042538867</v>
      </c>
      <c r="C133" t="s">
        <v>51</v>
      </c>
      <c r="D133" t="e">
        <f>VLOOKUP(B133,#REF!,2,0)</f>
        <v>#REF!</v>
      </c>
      <c r="E133" t="str">
        <f>VLOOKUP(B133,'5.3'!$A$2:$C$331,2,0)</f>
        <v>PLACZEK</v>
      </c>
      <c r="F133" t="str">
        <f>VLOOKUP(B133,'5.3'!$A$2:$C$331,3,0)</f>
        <v>HANNA</v>
      </c>
    </row>
    <row r="134" spans="1:6">
      <c r="A134">
        <v>133</v>
      </c>
      <c r="B134">
        <v>94052063812</v>
      </c>
      <c r="C134" t="s">
        <v>74</v>
      </c>
      <c r="D134" t="e">
        <f>VLOOKUP(B134,#REF!,2,0)</f>
        <v>#REF!</v>
      </c>
      <c r="E134" t="str">
        <f>VLOOKUP(B134,'5.3'!$A$2:$C$331,2,0)</f>
        <v>SCHMIDT</v>
      </c>
      <c r="F134" t="str">
        <f>VLOOKUP(B134,'5.3'!$A$2:$C$331,3,0)</f>
        <v>WIKTOR</v>
      </c>
    </row>
    <row r="135" spans="1:6">
      <c r="A135">
        <v>134</v>
      </c>
      <c r="B135">
        <v>93112296421</v>
      </c>
      <c r="C135" t="s">
        <v>14</v>
      </c>
      <c r="D135" t="e">
        <f>VLOOKUP(B135,#REF!,2,0)</f>
        <v>#REF!</v>
      </c>
      <c r="E135" t="str">
        <f>VLOOKUP(B135,'5.3'!$A$2:$C$331,2,0)</f>
        <v>KOLODZIEJ</v>
      </c>
      <c r="F135" t="str">
        <f>VLOOKUP(B135,'5.3'!$A$2:$C$331,3,0)</f>
        <v>BARBARA</v>
      </c>
    </row>
    <row r="136" spans="1:6">
      <c r="A136">
        <v>135</v>
      </c>
      <c r="B136">
        <v>92122718336</v>
      </c>
      <c r="C136" t="s">
        <v>70</v>
      </c>
      <c r="D136" t="e">
        <f>VLOOKUP(B136,#REF!,2,0)</f>
        <v>#REF!</v>
      </c>
      <c r="E136" t="str">
        <f>VLOOKUP(B136,'5.3'!$A$2:$C$331,2,0)</f>
        <v>PIEKUT</v>
      </c>
      <c r="F136" t="str">
        <f>VLOOKUP(B136,'5.3'!$A$2:$C$331,3,0)</f>
        <v>SZYMON</v>
      </c>
    </row>
    <row r="137" spans="1:6">
      <c r="A137">
        <v>136</v>
      </c>
      <c r="B137">
        <v>93060314174</v>
      </c>
      <c r="C137" t="s">
        <v>62</v>
      </c>
      <c r="D137" t="e">
        <f>VLOOKUP(B137,#REF!,2,0)</f>
        <v>#REF!</v>
      </c>
      <c r="E137" t="str">
        <f>VLOOKUP(B137,'5.3'!$A$2:$C$331,2,0)</f>
        <v>CZAJA</v>
      </c>
      <c r="F137" t="str">
        <f>VLOOKUP(B137,'5.3'!$A$2:$C$331,3,0)</f>
        <v>WOJCIECH</v>
      </c>
    </row>
    <row r="138" spans="1:6">
      <c r="A138">
        <v>137</v>
      </c>
      <c r="B138">
        <v>93071912839</v>
      </c>
      <c r="C138" t="s">
        <v>21</v>
      </c>
      <c r="D138" t="e">
        <f>VLOOKUP(B138,#REF!,2,0)</f>
        <v>#REF!</v>
      </c>
      <c r="E138" t="str">
        <f>VLOOKUP(B138,'5.3'!$A$2:$C$331,2,0)</f>
        <v>SIEKIERKOWSKI</v>
      </c>
      <c r="F138" t="str">
        <f>VLOOKUP(B138,'5.3'!$A$2:$C$331,3,0)</f>
        <v>JANUSZ</v>
      </c>
    </row>
    <row r="139" spans="1:6">
      <c r="A139">
        <v>138</v>
      </c>
      <c r="B139">
        <v>96112171271</v>
      </c>
      <c r="C139" t="s">
        <v>28</v>
      </c>
      <c r="D139" t="e">
        <f>VLOOKUP(B139,#REF!,2,0)</f>
        <v>#REF!</v>
      </c>
      <c r="E139" t="str">
        <f>VLOOKUP(B139,'5.3'!$A$2:$C$331,2,0)</f>
        <v>FILIPCZUK</v>
      </c>
      <c r="F139" t="str">
        <f>VLOOKUP(B139,'5.3'!$A$2:$C$331,3,0)</f>
        <v>JACEK</v>
      </c>
    </row>
    <row r="140" spans="1:6">
      <c r="A140">
        <v>139</v>
      </c>
      <c r="B140">
        <v>92112571134</v>
      </c>
      <c r="C140" t="s">
        <v>29</v>
      </c>
      <c r="D140" t="e">
        <f>VLOOKUP(B140,#REF!,2,0)</f>
        <v>#REF!</v>
      </c>
      <c r="E140" t="str">
        <f>VLOOKUP(B140,'5.3'!$A$2:$C$331,2,0)</f>
        <v>MENDRELA</v>
      </c>
      <c r="F140" t="str">
        <f>VLOOKUP(B140,'5.3'!$A$2:$C$331,3,0)</f>
        <v>ARTUR</v>
      </c>
    </row>
    <row r="141" spans="1:6">
      <c r="A141">
        <v>140</v>
      </c>
      <c r="B141">
        <v>94041273536</v>
      </c>
      <c r="C141" t="s">
        <v>75</v>
      </c>
      <c r="D141" t="e">
        <f>VLOOKUP(B141,#REF!,2,0)</f>
        <v>#REF!</v>
      </c>
      <c r="E141" t="str">
        <f>VLOOKUP(B141,'5.3'!$A$2:$C$331,2,0)</f>
        <v>LOZOWSKI</v>
      </c>
      <c r="F141" t="str">
        <f>VLOOKUP(B141,'5.3'!$A$2:$C$331,3,0)</f>
        <v>ANTONI</v>
      </c>
    </row>
    <row r="142" spans="1:6">
      <c r="A142">
        <v>141</v>
      </c>
      <c r="B142">
        <v>94122135195</v>
      </c>
      <c r="C142" t="s">
        <v>52</v>
      </c>
      <c r="D142" t="e">
        <f>VLOOKUP(B142,#REF!,2,0)</f>
        <v>#REF!</v>
      </c>
      <c r="E142" t="str">
        <f>VLOOKUP(B142,'5.3'!$A$2:$C$331,2,0)</f>
        <v>BIERNACKI</v>
      </c>
      <c r="F142" t="str">
        <f>VLOOKUP(B142,'5.3'!$A$2:$C$331,3,0)</f>
        <v>GRZEGORZ</v>
      </c>
    </row>
    <row r="143" spans="1:6">
      <c r="A143">
        <v>142</v>
      </c>
      <c r="B143">
        <v>96060783968</v>
      </c>
      <c r="C143" t="s">
        <v>14</v>
      </c>
      <c r="D143" t="e">
        <f>VLOOKUP(B143,#REF!,2,0)</f>
        <v>#REF!</v>
      </c>
      <c r="E143" t="str">
        <f>VLOOKUP(B143,'5.3'!$A$2:$C$331,2,0)</f>
        <v>SOWA</v>
      </c>
      <c r="F143" t="str">
        <f>VLOOKUP(B143,'5.3'!$A$2:$C$331,3,0)</f>
        <v>KAROLINA</v>
      </c>
    </row>
    <row r="144" spans="1:6">
      <c r="A144">
        <v>143</v>
      </c>
      <c r="B144">
        <v>92081076313</v>
      </c>
      <c r="C144" t="s">
        <v>76</v>
      </c>
      <c r="D144" t="e">
        <f>VLOOKUP(B144,#REF!,2,0)</f>
        <v>#REF!</v>
      </c>
      <c r="E144" t="str">
        <f>VLOOKUP(B144,'5.3'!$A$2:$C$331,2,0)</f>
        <v>SLADOWSKI</v>
      </c>
      <c r="F144" t="str">
        <f>VLOOKUP(B144,'5.3'!$A$2:$C$331,3,0)</f>
        <v>MICHAL</v>
      </c>
    </row>
    <row r="145" spans="1:6">
      <c r="A145">
        <v>144</v>
      </c>
      <c r="B145">
        <v>96112845442</v>
      </c>
      <c r="C145" t="s">
        <v>14</v>
      </c>
      <c r="D145" t="e">
        <f>VLOOKUP(B145,#REF!,2,0)</f>
        <v>#REF!</v>
      </c>
      <c r="E145" t="str">
        <f>VLOOKUP(B145,'5.3'!$A$2:$C$331,2,0)</f>
        <v>MARZEC</v>
      </c>
      <c r="F145" t="str">
        <f>VLOOKUP(B145,'5.3'!$A$2:$C$331,3,0)</f>
        <v>MONIKA</v>
      </c>
    </row>
    <row r="146" spans="1:6">
      <c r="A146">
        <v>145</v>
      </c>
      <c r="B146">
        <v>93020492353</v>
      </c>
      <c r="C146" t="s">
        <v>73</v>
      </c>
      <c r="D146" t="e">
        <f>VLOOKUP(B146,#REF!,2,0)</f>
        <v>#REF!</v>
      </c>
      <c r="E146" t="str">
        <f>VLOOKUP(B146,'5.3'!$A$2:$C$331,2,0)</f>
        <v>DANIELAK</v>
      </c>
      <c r="F146" t="str">
        <f>VLOOKUP(B146,'5.3'!$A$2:$C$331,3,0)</f>
        <v>FRANCISZEK</v>
      </c>
    </row>
    <row r="147" spans="1:6">
      <c r="A147">
        <v>146</v>
      </c>
      <c r="B147">
        <v>94062811591</v>
      </c>
      <c r="C147" t="s">
        <v>77</v>
      </c>
      <c r="D147" t="e">
        <f>VLOOKUP(B147,#REF!,2,0)</f>
        <v>#REF!</v>
      </c>
      <c r="E147" t="str">
        <f>VLOOKUP(B147,'5.3'!$A$2:$C$331,2,0)</f>
        <v>LANGEROWICZ</v>
      </c>
      <c r="F147" t="str">
        <f>VLOOKUP(B147,'5.3'!$A$2:$C$331,3,0)</f>
        <v>MARCELI</v>
      </c>
    </row>
    <row r="148" spans="1:6">
      <c r="A148">
        <v>147</v>
      </c>
      <c r="B148">
        <v>94102052458</v>
      </c>
      <c r="C148" t="s">
        <v>59</v>
      </c>
      <c r="D148" t="e">
        <f>VLOOKUP(B148,#REF!,2,0)</f>
        <v>#REF!</v>
      </c>
      <c r="E148" t="str">
        <f>VLOOKUP(B148,'5.3'!$A$2:$C$331,2,0)</f>
        <v>PAC</v>
      </c>
      <c r="F148" t="str">
        <f>VLOOKUP(B148,'5.3'!$A$2:$C$331,3,0)</f>
        <v>MAREK</v>
      </c>
    </row>
    <row r="149" spans="1:6">
      <c r="A149">
        <v>148</v>
      </c>
      <c r="B149">
        <v>93110169918</v>
      </c>
      <c r="C149" t="s">
        <v>71</v>
      </c>
      <c r="D149" t="e">
        <f>VLOOKUP(B149,#REF!,2,0)</f>
        <v>#REF!</v>
      </c>
      <c r="E149" t="str">
        <f>VLOOKUP(B149,'5.3'!$A$2:$C$331,2,0)</f>
        <v>REK</v>
      </c>
      <c r="F149" t="str">
        <f>VLOOKUP(B149,'5.3'!$A$2:$C$331,3,0)</f>
        <v>TOMASZ</v>
      </c>
    </row>
    <row r="150" spans="1:6">
      <c r="A150">
        <v>149</v>
      </c>
      <c r="B150">
        <v>92101543816</v>
      </c>
      <c r="C150" t="s">
        <v>56</v>
      </c>
      <c r="D150" t="e">
        <f>VLOOKUP(B150,#REF!,2,0)</f>
        <v>#REF!</v>
      </c>
      <c r="E150" t="str">
        <f>VLOOKUP(B150,'5.3'!$A$2:$C$331,2,0)</f>
        <v>CWIKLA</v>
      </c>
      <c r="F150" t="str">
        <f>VLOOKUP(B150,'5.3'!$A$2:$C$331,3,0)</f>
        <v>MARIAN</v>
      </c>
    </row>
    <row r="151" spans="1:6">
      <c r="A151">
        <v>150</v>
      </c>
      <c r="B151">
        <v>96043095419</v>
      </c>
      <c r="C151" t="s">
        <v>78</v>
      </c>
      <c r="D151" t="e">
        <f>VLOOKUP(B151,#REF!,2,0)</f>
        <v>#REF!</v>
      </c>
      <c r="E151" t="str">
        <f>VLOOKUP(B151,'5.3'!$A$2:$C$331,2,0)</f>
        <v>BARNAS</v>
      </c>
      <c r="F151" t="str">
        <f>VLOOKUP(B151,'5.3'!$A$2:$C$331,3,0)</f>
        <v>RAFAL</v>
      </c>
    </row>
    <row r="152" spans="1:6">
      <c r="A152">
        <v>151</v>
      </c>
      <c r="B152">
        <v>94062364747</v>
      </c>
      <c r="C152" t="s">
        <v>55</v>
      </c>
      <c r="D152" t="e">
        <f>VLOOKUP(B152,#REF!,2,0)</f>
        <v>#REF!</v>
      </c>
      <c r="E152" t="str">
        <f>VLOOKUP(B152,'5.3'!$A$2:$C$331,2,0)</f>
        <v>KRASOWSKA</v>
      </c>
      <c r="F152" t="str">
        <f>VLOOKUP(B152,'5.3'!$A$2:$C$331,3,0)</f>
        <v>NATALIA</v>
      </c>
    </row>
    <row r="153" spans="1:6">
      <c r="A153">
        <v>152</v>
      </c>
      <c r="B153">
        <v>94042061826</v>
      </c>
      <c r="C153" t="s">
        <v>17</v>
      </c>
      <c r="D153" t="e">
        <f>VLOOKUP(B153,#REF!,2,0)</f>
        <v>#REF!</v>
      </c>
      <c r="E153" t="str">
        <f>VLOOKUP(B153,'5.3'!$A$2:$C$331,2,0)</f>
        <v>MANJURA</v>
      </c>
      <c r="F153" t="str">
        <f>VLOOKUP(B153,'5.3'!$A$2:$C$331,3,0)</f>
        <v>EWELINA</v>
      </c>
    </row>
    <row r="154" spans="1:6">
      <c r="A154">
        <v>153</v>
      </c>
      <c r="B154">
        <v>95042653121</v>
      </c>
      <c r="C154" t="s">
        <v>46</v>
      </c>
      <c r="D154" t="e">
        <f>VLOOKUP(B154,#REF!,2,0)</f>
        <v>#REF!</v>
      </c>
      <c r="E154" t="str">
        <f>VLOOKUP(B154,'5.3'!$A$2:$C$331,2,0)</f>
        <v>CISOW</v>
      </c>
      <c r="F154" t="str">
        <f>VLOOKUP(B154,'5.3'!$A$2:$C$331,3,0)</f>
        <v>EWA</v>
      </c>
    </row>
    <row r="155" spans="1:6">
      <c r="A155">
        <v>154</v>
      </c>
      <c r="B155">
        <v>96081771827</v>
      </c>
      <c r="C155" t="s">
        <v>31</v>
      </c>
      <c r="D155" t="e">
        <f>VLOOKUP(B155,#REF!,2,0)</f>
        <v>#REF!</v>
      </c>
      <c r="E155" t="str">
        <f>VLOOKUP(B155,'5.3'!$A$2:$C$331,2,0)</f>
        <v>LISZAJ</v>
      </c>
      <c r="F155" t="str">
        <f>VLOOKUP(B155,'5.3'!$A$2:$C$331,3,0)</f>
        <v>MARIANNA</v>
      </c>
    </row>
    <row r="156" spans="1:6">
      <c r="A156">
        <v>155</v>
      </c>
      <c r="B156">
        <v>94091495359</v>
      </c>
      <c r="C156" t="s">
        <v>77</v>
      </c>
      <c r="D156" t="e">
        <f>VLOOKUP(B156,#REF!,2,0)</f>
        <v>#REF!</v>
      </c>
      <c r="E156" t="str">
        <f>VLOOKUP(B156,'5.3'!$A$2:$C$331,2,0)</f>
        <v>WOZNIAK</v>
      </c>
      <c r="F156" t="str">
        <f>VLOOKUP(B156,'5.3'!$A$2:$C$331,3,0)</f>
        <v>SLAWOMIR</v>
      </c>
    </row>
    <row r="157" spans="1:6">
      <c r="A157">
        <v>156</v>
      </c>
      <c r="B157">
        <v>95010286766</v>
      </c>
      <c r="C157" t="s">
        <v>29</v>
      </c>
      <c r="D157" t="e">
        <f>VLOOKUP(B157,#REF!,2,0)</f>
        <v>#REF!</v>
      </c>
      <c r="E157" t="str">
        <f>VLOOKUP(B157,'5.3'!$A$2:$C$331,2,0)</f>
        <v>MORISON</v>
      </c>
      <c r="F157" t="str">
        <f>VLOOKUP(B157,'5.3'!$A$2:$C$331,3,0)</f>
        <v>BARBARA</v>
      </c>
    </row>
    <row r="158" spans="1:6">
      <c r="A158">
        <v>157</v>
      </c>
      <c r="B158">
        <v>97010621727</v>
      </c>
      <c r="C158" t="s">
        <v>16</v>
      </c>
      <c r="D158" t="e">
        <f>VLOOKUP(B158,#REF!,2,0)</f>
        <v>#REF!</v>
      </c>
      <c r="E158" t="str">
        <f>VLOOKUP(B158,'5.3'!$A$2:$C$331,2,0)</f>
        <v>KRUPA</v>
      </c>
      <c r="F158" t="str">
        <f>VLOOKUP(B158,'5.3'!$A$2:$C$331,3,0)</f>
        <v>EWELINA</v>
      </c>
    </row>
    <row r="159" spans="1:6">
      <c r="A159">
        <v>158</v>
      </c>
      <c r="B159">
        <v>94031766363</v>
      </c>
      <c r="C159" t="s">
        <v>15</v>
      </c>
      <c r="D159" t="e">
        <f>VLOOKUP(B159,#REF!,2,0)</f>
        <v>#REF!</v>
      </c>
      <c r="E159" t="str">
        <f>VLOOKUP(B159,'5.3'!$A$2:$C$331,2,0)</f>
        <v>STASKIEWICZ</v>
      </c>
      <c r="F159" t="str">
        <f>VLOOKUP(B159,'5.3'!$A$2:$C$331,3,0)</f>
        <v>MALWINA</v>
      </c>
    </row>
    <row r="160" spans="1:6">
      <c r="A160">
        <v>159</v>
      </c>
      <c r="B160">
        <v>95111824241</v>
      </c>
      <c r="C160" t="s">
        <v>21</v>
      </c>
      <c r="D160" t="e">
        <f>VLOOKUP(B160,#REF!,2,0)</f>
        <v>#REF!</v>
      </c>
      <c r="E160" t="str">
        <f>VLOOKUP(B160,'5.3'!$A$2:$C$331,2,0)</f>
        <v>TARKOWSKA</v>
      </c>
      <c r="F160" t="str">
        <f>VLOOKUP(B160,'5.3'!$A$2:$C$331,3,0)</f>
        <v>MARTYNA</v>
      </c>
    </row>
    <row r="161" spans="1:6">
      <c r="A161">
        <v>160</v>
      </c>
      <c r="B161">
        <v>92103163461</v>
      </c>
      <c r="C161" t="s">
        <v>26</v>
      </c>
      <c r="D161" t="e">
        <f>VLOOKUP(B161,#REF!,2,0)</f>
        <v>#REF!</v>
      </c>
      <c r="E161" t="str">
        <f>VLOOKUP(B161,'5.3'!$A$2:$C$331,2,0)</f>
        <v>BLASZCZYK</v>
      </c>
      <c r="F161" t="str">
        <f>VLOOKUP(B161,'5.3'!$A$2:$C$331,3,0)</f>
        <v>MONIKA</v>
      </c>
    </row>
    <row r="162" spans="1:6">
      <c r="A162">
        <v>161</v>
      </c>
      <c r="B162">
        <v>93052321317</v>
      </c>
      <c r="C162" t="s">
        <v>68</v>
      </c>
      <c r="D162" t="e">
        <f>VLOOKUP(B162,#REF!,2,0)</f>
        <v>#REF!</v>
      </c>
      <c r="E162" t="str">
        <f>VLOOKUP(B162,'5.3'!$A$2:$C$331,2,0)</f>
        <v>WAJAND</v>
      </c>
      <c r="F162" t="str">
        <f>VLOOKUP(B162,'5.3'!$A$2:$C$331,3,0)</f>
        <v>MATEUSZ</v>
      </c>
    </row>
    <row r="163" spans="1:6">
      <c r="A163">
        <v>162</v>
      </c>
      <c r="B163">
        <v>96050286545</v>
      </c>
      <c r="C163" t="s">
        <v>47</v>
      </c>
      <c r="D163" t="e">
        <f>VLOOKUP(B163,#REF!,2,0)</f>
        <v>#REF!</v>
      </c>
      <c r="E163" t="str">
        <f>VLOOKUP(B163,'5.3'!$A$2:$C$331,2,0)</f>
        <v>PAWLIK</v>
      </c>
      <c r="F163" t="str">
        <f>VLOOKUP(B163,'5.3'!$A$2:$C$331,3,0)</f>
        <v>MAGDALENA</v>
      </c>
    </row>
    <row r="164" spans="1:6">
      <c r="A164">
        <v>163</v>
      </c>
      <c r="B164">
        <v>92100661849</v>
      </c>
      <c r="C164" t="s">
        <v>43</v>
      </c>
      <c r="D164" t="e">
        <f>VLOOKUP(B164,#REF!,2,0)</f>
        <v>#REF!</v>
      </c>
      <c r="E164" t="str">
        <f>VLOOKUP(B164,'5.3'!$A$2:$C$331,2,0)</f>
        <v>PIATKOWSKA</v>
      </c>
      <c r="F164" t="str">
        <f>VLOOKUP(B164,'5.3'!$A$2:$C$331,3,0)</f>
        <v>EWA</v>
      </c>
    </row>
    <row r="165" spans="1:6">
      <c r="A165">
        <v>164</v>
      </c>
      <c r="B165">
        <v>94081268846</v>
      </c>
      <c r="C165" t="s">
        <v>79</v>
      </c>
      <c r="D165" t="e">
        <f>VLOOKUP(B165,#REF!,2,0)</f>
        <v>#REF!</v>
      </c>
      <c r="E165" t="str">
        <f>VLOOKUP(B165,'5.3'!$A$2:$C$331,2,0)</f>
        <v>NOWAK</v>
      </c>
      <c r="F165" t="str">
        <f>VLOOKUP(B165,'5.3'!$A$2:$C$331,3,0)</f>
        <v>SANDRA</v>
      </c>
    </row>
    <row r="166" spans="1:6">
      <c r="A166">
        <v>165</v>
      </c>
      <c r="B166">
        <v>95101084297</v>
      </c>
      <c r="C166" t="s">
        <v>8</v>
      </c>
      <c r="D166" t="e">
        <f>VLOOKUP(B166,#REF!,2,0)</f>
        <v>#REF!</v>
      </c>
      <c r="E166" t="str">
        <f>VLOOKUP(B166,'5.3'!$A$2:$C$331,2,0)</f>
        <v>ORLIKOWSKI</v>
      </c>
      <c r="F166" t="str">
        <f>VLOOKUP(B166,'5.3'!$A$2:$C$331,3,0)</f>
        <v>IGOR</v>
      </c>
    </row>
    <row r="167" spans="1:6">
      <c r="A167">
        <v>166</v>
      </c>
      <c r="B167">
        <v>96021765853</v>
      </c>
      <c r="C167" t="s">
        <v>6</v>
      </c>
      <c r="D167" t="e">
        <f>VLOOKUP(B167,#REF!,2,0)</f>
        <v>#REF!</v>
      </c>
      <c r="E167" t="str">
        <f>VLOOKUP(B167,'5.3'!$A$2:$C$331,2,0)</f>
        <v>BRYS</v>
      </c>
      <c r="F167" t="str">
        <f>VLOOKUP(B167,'5.3'!$A$2:$C$331,3,0)</f>
        <v>MICHAL</v>
      </c>
    </row>
    <row r="168" spans="1:6">
      <c r="A168">
        <v>167</v>
      </c>
      <c r="B168">
        <v>96042123681</v>
      </c>
      <c r="C168" t="s">
        <v>65</v>
      </c>
      <c r="D168" t="e">
        <f>VLOOKUP(B168,#REF!,2,0)</f>
        <v>#REF!</v>
      </c>
      <c r="E168" t="str">
        <f>VLOOKUP(B168,'5.3'!$A$2:$C$331,2,0)</f>
        <v>PLUCIENNIK</v>
      </c>
      <c r="F168" t="str">
        <f>VLOOKUP(B168,'5.3'!$A$2:$C$331,3,0)</f>
        <v>ZOFIA</v>
      </c>
    </row>
    <row r="169" spans="1:6">
      <c r="A169">
        <v>168</v>
      </c>
      <c r="B169">
        <v>93052759398</v>
      </c>
      <c r="C169" t="s">
        <v>80</v>
      </c>
      <c r="D169" t="e">
        <f>VLOOKUP(B169,#REF!,2,0)</f>
        <v>#REF!</v>
      </c>
      <c r="E169" t="str">
        <f>VLOOKUP(B169,'5.3'!$A$2:$C$331,2,0)</f>
        <v>IWINSKI</v>
      </c>
      <c r="F169" t="str">
        <f>VLOOKUP(B169,'5.3'!$A$2:$C$331,3,0)</f>
        <v>KRZYSZTOF</v>
      </c>
    </row>
    <row r="170" spans="1:6">
      <c r="A170">
        <v>169</v>
      </c>
      <c r="B170">
        <v>93101369477</v>
      </c>
      <c r="C170" t="s">
        <v>73</v>
      </c>
      <c r="D170" t="e">
        <f>VLOOKUP(B170,#REF!,2,0)</f>
        <v>#REF!</v>
      </c>
      <c r="E170" t="str">
        <f>VLOOKUP(B170,'5.3'!$A$2:$C$331,2,0)</f>
        <v>ZUROWSKI</v>
      </c>
      <c r="F170" t="str">
        <f>VLOOKUP(B170,'5.3'!$A$2:$C$331,3,0)</f>
        <v>WIKTOR</v>
      </c>
    </row>
    <row r="171" spans="1:6">
      <c r="A171">
        <v>170</v>
      </c>
      <c r="B171">
        <v>93111079234</v>
      </c>
      <c r="C171" t="s">
        <v>10</v>
      </c>
      <c r="D171" t="e">
        <f>VLOOKUP(B171,#REF!,2,0)</f>
        <v>#REF!</v>
      </c>
      <c r="E171" t="str">
        <f>VLOOKUP(B171,'5.3'!$A$2:$C$331,2,0)</f>
        <v>BIENIAS</v>
      </c>
      <c r="F171" t="str">
        <f>VLOOKUP(B171,'5.3'!$A$2:$C$331,3,0)</f>
        <v>PIOTR</v>
      </c>
    </row>
    <row r="172" spans="1:6">
      <c r="A172">
        <v>171</v>
      </c>
      <c r="B172">
        <v>95071044176</v>
      </c>
      <c r="C172" t="s">
        <v>81</v>
      </c>
      <c r="D172" t="e">
        <f>VLOOKUP(B172,#REF!,2,0)</f>
        <v>#REF!</v>
      </c>
      <c r="E172" t="str">
        <f>VLOOKUP(B172,'5.3'!$A$2:$C$331,2,0)</f>
        <v>SZCZYPKA</v>
      </c>
      <c r="F172" t="str">
        <f>VLOOKUP(B172,'5.3'!$A$2:$C$331,3,0)</f>
        <v>SEBASTIAN</v>
      </c>
    </row>
    <row r="173" spans="1:6">
      <c r="A173">
        <v>172</v>
      </c>
      <c r="B173">
        <v>92070952712</v>
      </c>
      <c r="C173" t="s">
        <v>32</v>
      </c>
      <c r="D173" t="e">
        <f>VLOOKUP(B173,#REF!,2,0)</f>
        <v>#REF!</v>
      </c>
      <c r="E173" t="str">
        <f>VLOOKUP(B173,'5.3'!$A$2:$C$331,2,0)</f>
        <v>SMOLEN</v>
      </c>
      <c r="F173" t="str">
        <f>VLOOKUP(B173,'5.3'!$A$2:$C$331,3,0)</f>
        <v>JACEK</v>
      </c>
    </row>
    <row r="174" spans="1:6">
      <c r="A174">
        <v>173</v>
      </c>
      <c r="B174">
        <v>94032585554</v>
      </c>
      <c r="C174" t="s">
        <v>59</v>
      </c>
      <c r="D174" t="e">
        <f>VLOOKUP(B174,#REF!,2,0)</f>
        <v>#REF!</v>
      </c>
      <c r="E174" t="str">
        <f>VLOOKUP(B174,'5.3'!$A$2:$C$331,2,0)</f>
        <v>KRAWCZYNSKI</v>
      </c>
      <c r="F174" t="str">
        <f>VLOOKUP(B174,'5.3'!$A$2:$C$331,3,0)</f>
        <v>RAFAL</v>
      </c>
    </row>
    <row r="175" spans="1:6">
      <c r="A175">
        <v>174</v>
      </c>
      <c r="B175">
        <v>95111492877</v>
      </c>
      <c r="C175" t="s">
        <v>73</v>
      </c>
      <c r="D175" t="e">
        <f>VLOOKUP(B175,#REF!,2,0)</f>
        <v>#REF!</v>
      </c>
      <c r="E175" t="str">
        <f>VLOOKUP(B175,'5.3'!$A$2:$C$331,2,0)</f>
        <v>BODNAR</v>
      </c>
      <c r="F175" t="str">
        <f>VLOOKUP(B175,'5.3'!$A$2:$C$331,3,0)</f>
        <v>WOJCIECH</v>
      </c>
    </row>
    <row r="176" spans="1:6">
      <c r="A176">
        <v>175</v>
      </c>
      <c r="B176">
        <v>94020859896</v>
      </c>
      <c r="C176" t="s">
        <v>36</v>
      </c>
      <c r="D176" t="e">
        <f>VLOOKUP(B176,#REF!,2,0)</f>
        <v>#REF!</v>
      </c>
      <c r="E176" t="str">
        <f>VLOOKUP(B176,'5.3'!$A$2:$C$331,2,0)</f>
        <v>BIELAK</v>
      </c>
      <c r="F176" t="str">
        <f>VLOOKUP(B176,'5.3'!$A$2:$C$331,3,0)</f>
        <v>KACPER</v>
      </c>
    </row>
    <row r="177" spans="1:6">
      <c r="A177">
        <v>176</v>
      </c>
      <c r="B177">
        <v>96081684932</v>
      </c>
      <c r="C177" t="s">
        <v>8</v>
      </c>
      <c r="D177" t="e">
        <f>VLOOKUP(B177,#REF!,2,0)</f>
        <v>#REF!</v>
      </c>
      <c r="E177" t="str">
        <f>VLOOKUP(B177,'5.3'!$A$2:$C$331,2,0)</f>
        <v>STRUZIK</v>
      </c>
      <c r="F177" t="str">
        <f>VLOOKUP(B177,'5.3'!$A$2:$C$331,3,0)</f>
        <v>WOJCIECH</v>
      </c>
    </row>
    <row r="178" spans="1:6">
      <c r="A178">
        <v>177</v>
      </c>
      <c r="B178">
        <v>96022327144</v>
      </c>
      <c r="C178" t="s">
        <v>48</v>
      </c>
      <c r="D178" t="e">
        <f>VLOOKUP(B178,#REF!,2,0)</f>
        <v>#REF!</v>
      </c>
      <c r="E178" t="str">
        <f>VLOOKUP(B178,'5.3'!$A$2:$C$331,2,0)</f>
        <v>JANOTA</v>
      </c>
      <c r="F178" t="str">
        <f>VLOOKUP(B178,'5.3'!$A$2:$C$331,3,0)</f>
        <v>MALGORZATA</v>
      </c>
    </row>
    <row r="179" spans="1:6">
      <c r="A179">
        <v>178</v>
      </c>
      <c r="B179">
        <v>93032549924</v>
      </c>
      <c r="C179" t="s">
        <v>82</v>
      </c>
      <c r="D179" t="e">
        <f>VLOOKUP(B179,#REF!,2,0)</f>
        <v>#REF!</v>
      </c>
      <c r="E179" t="str">
        <f>VLOOKUP(B179,'5.3'!$A$2:$C$331,2,0)</f>
        <v>MATRAS</v>
      </c>
      <c r="F179" t="str">
        <f>VLOOKUP(B179,'5.3'!$A$2:$C$331,3,0)</f>
        <v>KLAUDIA</v>
      </c>
    </row>
    <row r="180" spans="1:6">
      <c r="A180">
        <v>179</v>
      </c>
      <c r="B180">
        <v>92072355391</v>
      </c>
      <c r="C180" t="s">
        <v>58</v>
      </c>
      <c r="D180" t="e">
        <f>VLOOKUP(B180,#REF!,2,0)</f>
        <v>#REF!</v>
      </c>
      <c r="E180" t="str">
        <f>VLOOKUP(B180,'5.3'!$A$2:$C$331,2,0)</f>
        <v>SALA</v>
      </c>
      <c r="F180" t="str">
        <f>VLOOKUP(B180,'5.3'!$A$2:$C$331,3,0)</f>
        <v>JACEK</v>
      </c>
    </row>
    <row r="181" spans="1:6">
      <c r="A181">
        <v>180</v>
      </c>
      <c r="B181">
        <v>92070111188</v>
      </c>
      <c r="C181" t="s">
        <v>56</v>
      </c>
      <c r="D181" t="e">
        <f>VLOOKUP(B181,#REF!,2,0)</f>
        <v>#REF!</v>
      </c>
      <c r="E181" t="str">
        <f>VLOOKUP(B181,'5.3'!$A$2:$C$331,2,0)</f>
        <v>SASOR</v>
      </c>
      <c r="F181" t="str">
        <f>VLOOKUP(B181,'5.3'!$A$2:$C$331,3,0)</f>
        <v>AMELIA</v>
      </c>
    </row>
    <row r="182" spans="1:6">
      <c r="A182">
        <v>181</v>
      </c>
      <c r="B182">
        <v>93041252815</v>
      </c>
      <c r="C182" t="s">
        <v>35</v>
      </c>
      <c r="D182" t="e">
        <f>VLOOKUP(B182,#REF!,2,0)</f>
        <v>#REF!</v>
      </c>
      <c r="E182" t="str">
        <f>VLOOKUP(B182,'5.3'!$A$2:$C$331,2,0)</f>
        <v>DEKA</v>
      </c>
      <c r="F182" t="str">
        <f>VLOOKUP(B182,'5.3'!$A$2:$C$331,3,0)</f>
        <v>JACEK</v>
      </c>
    </row>
    <row r="183" spans="1:6">
      <c r="A183">
        <v>182</v>
      </c>
      <c r="B183">
        <v>93091115319</v>
      </c>
      <c r="C183" t="s">
        <v>74</v>
      </c>
      <c r="D183" t="e">
        <f>VLOOKUP(B183,#REF!,2,0)</f>
        <v>#REF!</v>
      </c>
      <c r="E183" t="str">
        <f>VLOOKUP(B183,'5.3'!$A$2:$C$331,2,0)</f>
        <v>SZNAJDER</v>
      </c>
      <c r="F183" t="str">
        <f>VLOOKUP(B183,'5.3'!$A$2:$C$331,3,0)</f>
        <v>MIKOLAJ</v>
      </c>
    </row>
    <row r="184" spans="1:6">
      <c r="A184">
        <v>183</v>
      </c>
      <c r="B184">
        <v>96052561949</v>
      </c>
      <c r="C184" t="s">
        <v>40</v>
      </c>
      <c r="D184" t="e">
        <f>VLOOKUP(B184,#REF!,2,0)</f>
        <v>#REF!</v>
      </c>
      <c r="E184" t="str">
        <f>VLOOKUP(B184,'5.3'!$A$2:$C$331,2,0)</f>
        <v>GRZANKA</v>
      </c>
      <c r="F184" t="str">
        <f>VLOOKUP(B184,'5.3'!$A$2:$C$331,3,0)</f>
        <v>MAGDALENA</v>
      </c>
    </row>
    <row r="185" spans="1:6">
      <c r="A185">
        <v>184</v>
      </c>
      <c r="B185">
        <v>92060816563</v>
      </c>
      <c r="C185" t="s">
        <v>83</v>
      </c>
      <c r="D185" t="e">
        <f>VLOOKUP(B185,#REF!,2,0)</f>
        <v>#REF!</v>
      </c>
      <c r="E185" t="str">
        <f>VLOOKUP(B185,'5.3'!$A$2:$C$331,2,0)</f>
        <v>LUKASZEWICZ</v>
      </c>
      <c r="F185" t="str">
        <f>VLOOKUP(B185,'5.3'!$A$2:$C$331,3,0)</f>
        <v>PAULA</v>
      </c>
    </row>
    <row r="186" spans="1:6">
      <c r="A186">
        <v>185</v>
      </c>
      <c r="B186">
        <v>93091278935</v>
      </c>
      <c r="C186" t="s">
        <v>9</v>
      </c>
      <c r="D186" t="e">
        <f>VLOOKUP(B186,#REF!,2,0)</f>
        <v>#REF!</v>
      </c>
      <c r="E186" t="str">
        <f>VLOOKUP(B186,'5.3'!$A$2:$C$331,2,0)</f>
        <v>PORADA</v>
      </c>
      <c r="F186" t="str">
        <f>VLOOKUP(B186,'5.3'!$A$2:$C$331,3,0)</f>
        <v>EDWARD</v>
      </c>
    </row>
    <row r="187" spans="1:6">
      <c r="A187">
        <v>186</v>
      </c>
      <c r="B187">
        <v>96022049899</v>
      </c>
      <c r="C187" t="s">
        <v>56</v>
      </c>
      <c r="D187" t="e">
        <f>VLOOKUP(B187,#REF!,2,0)</f>
        <v>#REF!</v>
      </c>
      <c r="E187" t="str">
        <f>VLOOKUP(B187,'5.3'!$A$2:$C$331,2,0)</f>
        <v>MORAWIN</v>
      </c>
      <c r="F187" t="str">
        <f>VLOOKUP(B187,'5.3'!$A$2:$C$331,3,0)</f>
        <v>JACEK</v>
      </c>
    </row>
    <row r="188" spans="1:6">
      <c r="A188">
        <v>187</v>
      </c>
      <c r="B188">
        <v>93080133818</v>
      </c>
      <c r="C188" t="s">
        <v>52</v>
      </c>
      <c r="D188" t="e">
        <f>VLOOKUP(B188,#REF!,2,0)</f>
        <v>#REF!</v>
      </c>
      <c r="E188" t="str">
        <f>VLOOKUP(B188,'5.3'!$A$2:$C$331,2,0)</f>
        <v>SZCZEPANCZYK</v>
      </c>
      <c r="F188" t="str">
        <f>VLOOKUP(B188,'5.3'!$A$2:$C$331,3,0)</f>
        <v>PAWEL</v>
      </c>
    </row>
    <row r="189" spans="1:6">
      <c r="A189">
        <v>188</v>
      </c>
      <c r="B189">
        <v>94072349563</v>
      </c>
      <c r="C189" t="s">
        <v>51</v>
      </c>
      <c r="D189" t="e">
        <f>VLOOKUP(B189,#REF!,2,0)</f>
        <v>#REF!</v>
      </c>
      <c r="E189" t="str">
        <f>VLOOKUP(B189,'5.3'!$A$2:$C$331,2,0)</f>
        <v>CIESLEWICZ</v>
      </c>
      <c r="F189" t="str">
        <f>VLOOKUP(B189,'5.3'!$A$2:$C$331,3,0)</f>
        <v>MARIA</v>
      </c>
    </row>
    <row r="190" spans="1:6">
      <c r="A190">
        <v>189</v>
      </c>
      <c r="B190">
        <v>93013078979</v>
      </c>
      <c r="C190" t="s">
        <v>52</v>
      </c>
      <c r="D190" t="e">
        <f>VLOOKUP(B190,#REF!,2,0)</f>
        <v>#REF!</v>
      </c>
      <c r="E190" t="str">
        <f>VLOOKUP(B190,'5.3'!$A$2:$C$331,2,0)</f>
        <v>WOLANIN</v>
      </c>
      <c r="F190" t="str">
        <f>VLOOKUP(B190,'5.3'!$A$2:$C$331,3,0)</f>
        <v>BARTOSZ</v>
      </c>
    </row>
    <row r="191" spans="1:6">
      <c r="A191">
        <v>190</v>
      </c>
      <c r="B191">
        <v>92081817558</v>
      </c>
      <c r="C191" t="s">
        <v>73</v>
      </c>
      <c r="D191" t="e">
        <f>VLOOKUP(B191,#REF!,2,0)</f>
        <v>#REF!</v>
      </c>
      <c r="E191" t="str">
        <f>VLOOKUP(B191,'5.3'!$A$2:$C$331,2,0)</f>
        <v>SANKALA</v>
      </c>
      <c r="F191" t="str">
        <f>VLOOKUP(B191,'5.3'!$A$2:$C$331,3,0)</f>
        <v>JOZEF</v>
      </c>
    </row>
    <row r="192" spans="1:6">
      <c r="A192">
        <v>191</v>
      </c>
      <c r="B192">
        <v>96081928342</v>
      </c>
      <c r="C192" t="s">
        <v>20</v>
      </c>
      <c r="D192" t="e">
        <f>VLOOKUP(B192,#REF!,2,0)</f>
        <v>#REF!</v>
      </c>
      <c r="E192" t="str">
        <f>VLOOKUP(B192,'5.3'!$A$2:$C$331,2,0)</f>
        <v>MAZUR</v>
      </c>
      <c r="F192" t="str">
        <f>VLOOKUP(B192,'5.3'!$A$2:$C$331,3,0)</f>
        <v>EWA</v>
      </c>
    </row>
    <row r="193" spans="1:6">
      <c r="A193">
        <v>192</v>
      </c>
      <c r="B193">
        <v>96111514855</v>
      </c>
      <c r="C193" t="s">
        <v>46</v>
      </c>
      <c r="D193" t="e">
        <f>VLOOKUP(B193,#REF!,2,0)</f>
        <v>#REF!</v>
      </c>
      <c r="E193" t="str">
        <f>VLOOKUP(B193,'5.3'!$A$2:$C$331,2,0)</f>
        <v>PIECYK</v>
      </c>
      <c r="F193" t="str">
        <f>VLOOKUP(B193,'5.3'!$A$2:$C$331,3,0)</f>
        <v>MATEUSZ</v>
      </c>
    </row>
    <row r="194" spans="1:6">
      <c r="A194">
        <v>193</v>
      </c>
      <c r="B194">
        <v>93090925753</v>
      </c>
      <c r="C194" t="s">
        <v>21</v>
      </c>
      <c r="D194" t="e">
        <f>VLOOKUP(B194,#REF!,2,0)</f>
        <v>#REF!</v>
      </c>
      <c r="E194" t="str">
        <f>VLOOKUP(B194,'5.3'!$A$2:$C$331,2,0)</f>
        <v>SZWED</v>
      </c>
      <c r="F194" t="str">
        <f>VLOOKUP(B194,'5.3'!$A$2:$C$331,3,0)</f>
        <v>WIKTOR</v>
      </c>
    </row>
    <row r="195" spans="1:6">
      <c r="A195">
        <v>194</v>
      </c>
      <c r="B195">
        <v>96090923899</v>
      </c>
      <c r="C195" t="s">
        <v>36</v>
      </c>
      <c r="D195" t="e">
        <f>VLOOKUP(B195,#REF!,2,0)</f>
        <v>#REF!</v>
      </c>
      <c r="E195" t="str">
        <f>VLOOKUP(B195,'5.3'!$A$2:$C$331,2,0)</f>
        <v>SWIDERSKI</v>
      </c>
      <c r="F195" t="str">
        <f>VLOOKUP(B195,'5.3'!$A$2:$C$331,3,0)</f>
        <v>MACIEJ</v>
      </c>
    </row>
    <row r="196" spans="1:6">
      <c r="A196">
        <v>195</v>
      </c>
      <c r="B196">
        <v>97020245331</v>
      </c>
      <c r="C196" t="s">
        <v>56</v>
      </c>
      <c r="D196" t="e">
        <f>VLOOKUP(B196,#REF!,2,0)</f>
        <v>#REF!</v>
      </c>
      <c r="E196" t="str">
        <f>VLOOKUP(B196,'5.3'!$A$2:$C$331,2,0)</f>
        <v>PACZKOWSKI</v>
      </c>
      <c r="F196" t="str">
        <f>VLOOKUP(B196,'5.3'!$A$2:$C$331,3,0)</f>
        <v>DARIUSZ</v>
      </c>
    </row>
    <row r="197" spans="1:6">
      <c r="A197">
        <v>196</v>
      </c>
      <c r="B197">
        <v>93111422865</v>
      </c>
      <c r="C197" t="s">
        <v>14</v>
      </c>
      <c r="D197" t="e">
        <f>VLOOKUP(B197,#REF!,2,0)</f>
        <v>#REF!</v>
      </c>
      <c r="E197" t="str">
        <f>VLOOKUP(B197,'5.3'!$A$2:$C$331,2,0)</f>
        <v>MASTALERZ</v>
      </c>
      <c r="F197" t="str">
        <f>VLOOKUP(B197,'5.3'!$A$2:$C$331,3,0)</f>
        <v>NATALIA</v>
      </c>
    </row>
    <row r="198" spans="1:6">
      <c r="A198">
        <v>197</v>
      </c>
      <c r="B198">
        <v>95022812243</v>
      </c>
      <c r="C198" t="s">
        <v>80</v>
      </c>
      <c r="D198" t="e">
        <f>VLOOKUP(B198,#REF!,2,0)</f>
        <v>#REF!</v>
      </c>
      <c r="E198" t="str">
        <f>VLOOKUP(B198,'5.3'!$A$2:$C$331,2,0)</f>
        <v>SZCZERBA</v>
      </c>
      <c r="F198" t="str">
        <f>VLOOKUP(B198,'5.3'!$A$2:$C$331,3,0)</f>
        <v>MALGORZATA</v>
      </c>
    </row>
    <row r="199" spans="1:6">
      <c r="A199">
        <v>198</v>
      </c>
      <c r="B199">
        <v>96081092979</v>
      </c>
      <c r="C199" t="s">
        <v>84</v>
      </c>
      <c r="D199" t="e">
        <f>VLOOKUP(B199,#REF!,2,0)</f>
        <v>#REF!</v>
      </c>
      <c r="E199" t="str">
        <f>VLOOKUP(B199,'5.3'!$A$2:$C$331,2,0)</f>
        <v>LIS</v>
      </c>
      <c r="F199" t="str">
        <f>VLOOKUP(B199,'5.3'!$A$2:$C$331,3,0)</f>
        <v>GRZEGORZ</v>
      </c>
    </row>
    <row r="200" spans="1:6">
      <c r="A200">
        <v>199</v>
      </c>
      <c r="B200">
        <v>92080864292</v>
      </c>
      <c r="C200" t="s">
        <v>72</v>
      </c>
      <c r="D200" t="e">
        <f>VLOOKUP(B200,#REF!,2,0)</f>
        <v>#REF!</v>
      </c>
      <c r="E200" t="str">
        <f>VLOOKUP(B200,'5.3'!$A$2:$C$331,2,0)</f>
        <v>NAPORA</v>
      </c>
      <c r="F200" t="str">
        <f>VLOOKUP(B200,'5.3'!$A$2:$C$331,3,0)</f>
        <v>MAREK</v>
      </c>
    </row>
    <row r="201" spans="1:6">
      <c r="A201">
        <v>200</v>
      </c>
      <c r="B201">
        <v>96102819712</v>
      </c>
      <c r="C201" t="s">
        <v>63</v>
      </c>
      <c r="D201" t="e">
        <f>VLOOKUP(B201,#REF!,2,0)</f>
        <v>#REF!</v>
      </c>
      <c r="E201" t="str">
        <f>VLOOKUP(B201,'5.3'!$A$2:$C$331,2,0)</f>
        <v>MIELCZAREK</v>
      </c>
      <c r="F201" t="str">
        <f>VLOOKUP(B201,'5.3'!$A$2:$C$331,3,0)</f>
        <v>SEBASTIAN</v>
      </c>
    </row>
    <row r="202" spans="1:6">
      <c r="A202">
        <v>201</v>
      </c>
      <c r="B202">
        <v>93091575513</v>
      </c>
      <c r="C202" t="s">
        <v>68</v>
      </c>
      <c r="D202" t="e">
        <f>VLOOKUP(B202,#REF!,2,0)</f>
        <v>#REF!</v>
      </c>
      <c r="E202" t="str">
        <f>VLOOKUP(B202,'5.3'!$A$2:$C$331,2,0)</f>
        <v>MARKOLINO</v>
      </c>
      <c r="F202" t="str">
        <f>VLOOKUP(B202,'5.3'!$A$2:$C$331,3,0)</f>
        <v>STEFAN</v>
      </c>
    </row>
    <row r="203" spans="1:6">
      <c r="A203">
        <v>202</v>
      </c>
      <c r="B203">
        <v>94051786439</v>
      </c>
      <c r="C203" t="s">
        <v>31</v>
      </c>
      <c r="D203" t="e">
        <f>VLOOKUP(B203,#REF!,2,0)</f>
        <v>#REF!</v>
      </c>
      <c r="E203" t="str">
        <f>VLOOKUP(B203,'5.3'!$A$2:$C$331,2,0)</f>
        <v>PIETRZYKOWSKI</v>
      </c>
      <c r="F203" t="str">
        <f>VLOOKUP(B203,'5.3'!$A$2:$C$331,3,0)</f>
        <v>FRANCISZEK</v>
      </c>
    </row>
    <row r="204" spans="1:6">
      <c r="A204">
        <v>203</v>
      </c>
      <c r="B204">
        <v>92111027117</v>
      </c>
      <c r="C204" t="s">
        <v>8</v>
      </c>
      <c r="D204" t="e">
        <f>VLOOKUP(B204,#REF!,2,0)</f>
        <v>#REF!</v>
      </c>
      <c r="E204" t="str">
        <f>VLOOKUP(B204,'5.3'!$A$2:$C$331,2,0)</f>
        <v>SIERON</v>
      </c>
      <c r="F204" t="str">
        <f>VLOOKUP(B204,'5.3'!$A$2:$C$331,3,0)</f>
        <v>LECH</v>
      </c>
    </row>
    <row r="205" spans="1:6">
      <c r="A205">
        <v>204</v>
      </c>
      <c r="B205">
        <v>96032965482</v>
      </c>
      <c r="C205" t="s">
        <v>33</v>
      </c>
      <c r="D205" t="e">
        <f>VLOOKUP(B205,#REF!,2,0)</f>
        <v>#REF!</v>
      </c>
      <c r="E205" t="str">
        <f>VLOOKUP(B205,'5.3'!$A$2:$C$331,2,0)</f>
        <v>SIELSKA</v>
      </c>
      <c r="F205" t="str">
        <f>VLOOKUP(B205,'5.3'!$A$2:$C$331,3,0)</f>
        <v>GABRIELA</v>
      </c>
    </row>
    <row r="206" spans="1:6">
      <c r="A206">
        <v>205</v>
      </c>
      <c r="B206">
        <v>95030438448</v>
      </c>
      <c r="C206" t="s">
        <v>15</v>
      </c>
      <c r="D206" t="e">
        <f>VLOOKUP(B206,#REF!,2,0)</f>
        <v>#REF!</v>
      </c>
      <c r="E206" t="str">
        <f>VLOOKUP(B206,'5.3'!$A$2:$C$331,2,0)</f>
        <v>GORNIAK</v>
      </c>
      <c r="F206" t="str">
        <f>VLOOKUP(B206,'5.3'!$A$2:$C$331,3,0)</f>
        <v>EDYTA</v>
      </c>
    </row>
    <row r="207" spans="1:6">
      <c r="A207">
        <v>206</v>
      </c>
      <c r="B207">
        <v>93120854668</v>
      </c>
      <c r="C207" t="s">
        <v>79</v>
      </c>
      <c r="D207" t="e">
        <f>VLOOKUP(B207,#REF!,2,0)</f>
        <v>#REF!</v>
      </c>
      <c r="E207" t="str">
        <f>VLOOKUP(B207,'5.3'!$A$2:$C$331,2,0)</f>
        <v>ZIETEK</v>
      </c>
      <c r="F207" t="str">
        <f>VLOOKUP(B207,'5.3'!$A$2:$C$331,3,0)</f>
        <v>EDYTA</v>
      </c>
    </row>
    <row r="208" spans="1:6">
      <c r="A208">
        <v>207</v>
      </c>
      <c r="B208">
        <v>93041967867</v>
      </c>
      <c r="C208" t="s">
        <v>62</v>
      </c>
      <c r="D208" t="e">
        <f>VLOOKUP(B208,#REF!,2,0)</f>
        <v>#REF!</v>
      </c>
      <c r="E208" t="str">
        <f>VLOOKUP(B208,'5.3'!$A$2:$C$331,2,0)</f>
        <v>BARTOSIEWICZ</v>
      </c>
      <c r="F208" t="str">
        <f>VLOOKUP(B208,'5.3'!$A$2:$C$331,3,0)</f>
        <v>ALEKSANDRA</v>
      </c>
    </row>
    <row r="209" spans="1:6">
      <c r="A209">
        <v>208</v>
      </c>
      <c r="B209">
        <v>92121586455</v>
      </c>
      <c r="C209" t="s">
        <v>44</v>
      </c>
      <c r="D209" t="e">
        <f>VLOOKUP(B209,#REF!,2,0)</f>
        <v>#REF!</v>
      </c>
      <c r="E209" t="str">
        <f>VLOOKUP(B209,'5.3'!$A$2:$C$331,2,0)</f>
        <v>CIECHANOWICZ</v>
      </c>
      <c r="F209" t="str">
        <f>VLOOKUP(B209,'5.3'!$A$2:$C$331,3,0)</f>
        <v>WOJCIECH</v>
      </c>
    </row>
    <row r="210" spans="1:6">
      <c r="A210">
        <v>209</v>
      </c>
      <c r="B210">
        <v>96111524476</v>
      </c>
      <c r="C210" t="s">
        <v>43</v>
      </c>
      <c r="D210" t="e">
        <f>VLOOKUP(B210,#REF!,2,0)</f>
        <v>#REF!</v>
      </c>
      <c r="E210" t="str">
        <f>VLOOKUP(B210,'5.3'!$A$2:$C$331,2,0)</f>
        <v>GOCYLOWICZ</v>
      </c>
      <c r="F210" t="str">
        <f>VLOOKUP(B210,'5.3'!$A$2:$C$331,3,0)</f>
        <v>LUKASZ</v>
      </c>
    </row>
    <row r="211" spans="1:6">
      <c r="A211">
        <v>210</v>
      </c>
      <c r="B211">
        <v>93042094111</v>
      </c>
      <c r="C211" t="s">
        <v>12</v>
      </c>
      <c r="D211" t="e">
        <f>VLOOKUP(B211,#REF!,2,0)</f>
        <v>#REF!</v>
      </c>
      <c r="E211" t="str">
        <f>VLOOKUP(B211,'5.3'!$A$2:$C$331,2,0)</f>
        <v>MROZOWSKI</v>
      </c>
      <c r="F211" t="str">
        <f>VLOOKUP(B211,'5.3'!$A$2:$C$331,3,0)</f>
        <v>DAWID</v>
      </c>
    </row>
    <row r="212" spans="1:6">
      <c r="A212">
        <v>211</v>
      </c>
      <c r="B212">
        <v>96112275739</v>
      </c>
      <c r="C212" t="s">
        <v>25</v>
      </c>
      <c r="D212" t="e">
        <f>VLOOKUP(B212,#REF!,2,0)</f>
        <v>#REF!</v>
      </c>
      <c r="E212" t="str">
        <f>VLOOKUP(B212,'5.3'!$A$2:$C$331,2,0)</f>
        <v>BAGIERSKI</v>
      </c>
      <c r="F212" t="str">
        <f>VLOOKUP(B212,'5.3'!$A$2:$C$331,3,0)</f>
        <v>WOJCIECH</v>
      </c>
    </row>
    <row r="213" spans="1:6">
      <c r="A213">
        <v>212</v>
      </c>
      <c r="B213">
        <v>95101667241</v>
      </c>
      <c r="C213" t="s">
        <v>13</v>
      </c>
      <c r="D213" t="e">
        <f>VLOOKUP(B213,#REF!,2,0)</f>
        <v>#REF!</v>
      </c>
      <c r="E213" t="str">
        <f>VLOOKUP(B213,'5.3'!$A$2:$C$331,2,0)</f>
        <v>CHOLEWA</v>
      </c>
      <c r="F213" t="str">
        <f>VLOOKUP(B213,'5.3'!$A$2:$C$331,3,0)</f>
        <v>MAJA</v>
      </c>
    </row>
    <row r="214" spans="1:6">
      <c r="A214">
        <v>213</v>
      </c>
      <c r="B214">
        <v>94031972793</v>
      </c>
      <c r="C214" t="s">
        <v>51</v>
      </c>
      <c r="D214" t="e">
        <f>VLOOKUP(B214,#REF!,2,0)</f>
        <v>#REF!</v>
      </c>
      <c r="E214" t="str">
        <f>VLOOKUP(B214,'5.3'!$A$2:$C$331,2,0)</f>
        <v>JAMROZ</v>
      </c>
      <c r="F214" t="str">
        <f>VLOOKUP(B214,'5.3'!$A$2:$C$331,3,0)</f>
        <v>ADRIAN</v>
      </c>
    </row>
    <row r="215" spans="1:6">
      <c r="A215">
        <v>214</v>
      </c>
      <c r="B215">
        <v>95080318259</v>
      </c>
      <c r="C215" t="s">
        <v>31</v>
      </c>
      <c r="D215" t="e">
        <f>VLOOKUP(B215,#REF!,2,0)</f>
        <v>#REF!</v>
      </c>
      <c r="E215" t="str">
        <f>VLOOKUP(B215,'5.3'!$A$2:$C$331,2,0)</f>
        <v>PIETRASZEWSKI</v>
      </c>
      <c r="F215" t="str">
        <f>VLOOKUP(B215,'5.3'!$A$2:$C$331,3,0)</f>
        <v>STEFAN</v>
      </c>
    </row>
    <row r="216" spans="1:6">
      <c r="A216">
        <v>215</v>
      </c>
      <c r="B216">
        <v>94121925755</v>
      </c>
      <c r="C216" t="s">
        <v>16</v>
      </c>
      <c r="D216" t="e">
        <f>VLOOKUP(B216,#REF!,2,0)</f>
        <v>#REF!</v>
      </c>
      <c r="E216" t="str">
        <f>VLOOKUP(B216,'5.3'!$A$2:$C$331,2,0)</f>
        <v>SZATAN</v>
      </c>
      <c r="F216" t="str">
        <f>VLOOKUP(B216,'5.3'!$A$2:$C$331,3,0)</f>
        <v>ANTONI</v>
      </c>
    </row>
    <row r="217" spans="1:6">
      <c r="A217">
        <v>216</v>
      </c>
      <c r="B217">
        <v>93080464147</v>
      </c>
      <c r="C217" t="s">
        <v>56</v>
      </c>
      <c r="D217" t="e">
        <f>VLOOKUP(B217,#REF!,2,0)</f>
        <v>#REF!</v>
      </c>
      <c r="E217" t="str">
        <f>VLOOKUP(B217,'5.3'!$A$2:$C$331,2,0)</f>
        <v>CIOSEK</v>
      </c>
      <c r="F217" t="str">
        <f>VLOOKUP(B217,'5.3'!$A$2:$C$331,3,0)</f>
        <v>ANNA</v>
      </c>
    </row>
    <row r="218" spans="1:6">
      <c r="A218">
        <v>217</v>
      </c>
      <c r="B218">
        <v>96040333314</v>
      </c>
      <c r="C218" t="s">
        <v>19</v>
      </c>
      <c r="D218" t="e">
        <f>VLOOKUP(B218,#REF!,2,0)</f>
        <v>#REF!</v>
      </c>
      <c r="E218" t="str">
        <f>VLOOKUP(B218,'5.3'!$A$2:$C$331,2,0)</f>
        <v>PROKOP</v>
      </c>
      <c r="F218" t="str">
        <f>VLOOKUP(B218,'5.3'!$A$2:$C$331,3,0)</f>
        <v>JACEK</v>
      </c>
    </row>
    <row r="219" spans="1:6">
      <c r="A219">
        <v>218</v>
      </c>
      <c r="B219">
        <v>96032039774</v>
      </c>
      <c r="C219" t="s">
        <v>55</v>
      </c>
      <c r="D219" t="e">
        <f>VLOOKUP(B219,#REF!,2,0)</f>
        <v>#REF!</v>
      </c>
      <c r="E219" t="str">
        <f>VLOOKUP(B219,'5.3'!$A$2:$C$331,2,0)</f>
        <v>SIECZKOWSKI</v>
      </c>
      <c r="F219" t="str">
        <f>VLOOKUP(B219,'5.3'!$A$2:$C$331,3,0)</f>
        <v>MACIEJ</v>
      </c>
    </row>
    <row r="220" spans="1:6">
      <c r="A220">
        <v>219</v>
      </c>
      <c r="B220">
        <v>95071674573</v>
      </c>
      <c r="C220" t="s">
        <v>57</v>
      </c>
      <c r="D220" t="e">
        <f>VLOOKUP(B220,#REF!,2,0)</f>
        <v>#REF!</v>
      </c>
      <c r="E220" t="str">
        <f>VLOOKUP(B220,'5.3'!$A$2:$C$331,2,0)</f>
        <v>BARCIKOWSKI</v>
      </c>
      <c r="F220" t="str">
        <f>VLOOKUP(B220,'5.3'!$A$2:$C$331,3,0)</f>
        <v>WOJCIECH</v>
      </c>
    </row>
    <row r="221" spans="1:6">
      <c r="A221">
        <v>220</v>
      </c>
      <c r="B221">
        <v>94032747169</v>
      </c>
      <c r="C221" t="s">
        <v>42</v>
      </c>
      <c r="D221" t="e">
        <f>VLOOKUP(B221,#REF!,2,0)</f>
        <v>#REF!</v>
      </c>
      <c r="E221" t="str">
        <f>VLOOKUP(B221,'5.3'!$A$2:$C$331,2,0)</f>
        <v>BEBENEK</v>
      </c>
      <c r="F221" t="str">
        <f>VLOOKUP(B221,'5.3'!$A$2:$C$331,3,0)</f>
        <v>KINGA</v>
      </c>
    </row>
    <row r="222" spans="1:6">
      <c r="A222">
        <v>221</v>
      </c>
      <c r="B222">
        <v>96042084485</v>
      </c>
      <c r="C222" t="s">
        <v>44</v>
      </c>
      <c r="D222" t="e">
        <f>VLOOKUP(B222,#REF!,2,0)</f>
        <v>#REF!</v>
      </c>
      <c r="E222" t="str">
        <f>VLOOKUP(B222,'5.3'!$A$2:$C$331,2,0)</f>
        <v>WIECKOWSKA</v>
      </c>
      <c r="F222" t="str">
        <f>VLOOKUP(B222,'5.3'!$A$2:$C$331,3,0)</f>
        <v>PAULINA</v>
      </c>
    </row>
    <row r="223" spans="1:6">
      <c r="A223">
        <v>222</v>
      </c>
      <c r="B223">
        <v>96062773598</v>
      </c>
      <c r="C223" t="s">
        <v>27</v>
      </c>
      <c r="D223" t="e">
        <f>VLOOKUP(B223,#REF!,2,0)</f>
        <v>#REF!</v>
      </c>
      <c r="E223" t="str">
        <f>VLOOKUP(B223,'5.3'!$A$2:$C$331,2,0)</f>
        <v>PETRYKOWSKI</v>
      </c>
      <c r="F223" t="str">
        <f>VLOOKUP(B223,'5.3'!$A$2:$C$331,3,0)</f>
        <v>WOJCIECH</v>
      </c>
    </row>
    <row r="224" spans="1:6">
      <c r="A224">
        <v>223</v>
      </c>
      <c r="B224">
        <v>97010983179</v>
      </c>
      <c r="C224" t="s">
        <v>70</v>
      </c>
      <c r="D224" t="e">
        <f>VLOOKUP(B224,#REF!,2,0)</f>
        <v>#REF!</v>
      </c>
      <c r="E224" t="str">
        <f>VLOOKUP(B224,'5.3'!$A$2:$C$331,2,0)</f>
        <v>PRUSAK</v>
      </c>
      <c r="F224" t="str">
        <f>VLOOKUP(B224,'5.3'!$A$2:$C$331,3,0)</f>
        <v>ALEKSANDER</v>
      </c>
    </row>
    <row r="225" spans="1:6">
      <c r="A225">
        <v>224</v>
      </c>
      <c r="B225">
        <v>93012248937</v>
      </c>
      <c r="C225" t="s">
        <v>81</v>
      </c>
      <c r="D225" t="e">
        <f>VLOOKUP(B225,#REF!,2,0)</f>
        <v>#REF!</v>
      </c>
      <c r="E225" t="str">
        <f>VLOOKUP(B225,'5.3'!$A$2:$C$331,2,0)</f>
        <v>PIWKOWSKI</v>
      </c>
      <c r="F225" t="str">
        <f>VLOOKUP(B225,'5.3'!$A$2:$C$331,3,0)</f>
        <v>EUGENIUSZ</v>
      </c>
    </row>
    <row r="226" spans="1:6">
      <c r="A226">
        <v>225</v>
      </c>
      <c r="B226">
        <v>94093037193</v>
      </c>
      <c r="C226" t="s">
        <v>29</v>
      </c>
      <c r="D226" t="e">
        <f>VLOOKUP(B226,#REF!,2,0)</f>
        <v>#REF!</v>
      </c>
      <c r="E226" t="str">
        <f>VLOOKUP(B226,'5.3'!$A$2:$C$331,2,0)</f>
        <v>OSINSKI</v>
      </c>
      <c r="F226" t="str">
        <f>VLOOKUP(B226,'5.3'!$A$2:$C$331,3,0)</f>
        <v>KACPER</v>
      </c>
    </row>
    <row r="227" spans="1:6">
      <c r="A227">
        <v>226</v>
      </c>
      <c r="B227">
        <v>96091269286</v>
      </c>
      <c r="C227" t="s">
        <v>12</v>
      </c>
      <c r="D227" t="e">
        <f>VLOOKUP(B227,#REF!,2,0)</f>
        <v>#REF!</v>
      </c>
      <c r="E227" t="str">
        <f>VLOOKUP(B227,'5.3'!$A$2:$C$331,2,0)</f>
        <v>KURPANIK</v>
      </c>
      <c r="F227" t="str">
        <f>VLOOKUP(B227,'5.3'!$A$2:$C$331,3,0)</f>
        <v>ZDZISLAWA</v>
      </c>
    </row>
    <row r="228" spans="1:6">
      <c r="A228">
        <v>227</v>
      </c>
      <c r="B228">
        <v>96061777722</v>
      </c>
      <c r="C228" t="s">
        <v>85</v>
      </c>
      <c r="D228" t="e">
        <f>VLOOKUP(B228,#REF!,2,0)</f>
        <v>#REF!</v>
      </c>
      <c r="E228" t="str">
        <f>VLOOKUP(B228,'5.3'!$A$2:$C$331,2,0)</f>
        <v>SOLTYSIAK</v>
      </c>
      <c r="F228" t="str">
        <f>VLOOKUP(B228,'5.3'!$A$2:$C$331,3,0)</f>
        <v>LUCJA</v>
      </c>
    </row>
    <row r="229" spans="1:6">
      <c r="A229">
        <v>228</v>
      </c>
      <c r="B229">
        <v>96090866484</v>
      </c>
      <c r="C229" t="s">
        <v>18</v>
      </c>
      <c r="D229" t="e">
        <f>VLOOKUP(B229,#REF!,2,0)</f>
        <v>#REF!</v>
      </c>
      <c r="E229" t="str">
        <f>VLOOKUP(B229,'5.3'!$A$2:$C$331,2,0)</f>
        <v>BARANOWSKA</v>
      </c>
      <c r="F229" t="str">
        <f>VLOOKUP(B229,'5.3'!$A$2:$C$331,3,0)</f>
        <v>MALGORZATA</v>
      </c>
    </row>
    <row r="230" spans="1:6">
      <c r="A230">
        <v>229</v>
      </c>
      <c r="B230">
        <v>95011368836</v>
      </c>
      <c r="C230" t="s">
        <v>28</v>
      </c>
      <c r="D230" t="e">
        <f>VLOOKUP(B230,#REF!,2,0)</f>
        <v>#REF!</v>
      </c>
      <c r="E230" t="str">
        <f>VLOOKUP(B230,'5.3'!$A$2:$C$331,2,0)</f>
        <v>DRAGAN</v>
      </c>
      <c r="F230" t="str">
        <f>VLOOKUP(B230,'5.3'!$A$2:$C$331,3,0)</f>
        <v>EUGENIUSZ</v>
      </c>
    </row>
    <row r="231" spans="1:6">
      <c r="A231">
        <v>230</v>
      </c>
      <c r="B231">
        <v>96061094795</v>
      </c>
      <c r="C231" t="s">
        <v>54</v>
      </c>
      <c r="D231" t="e">
        <f>VLOOKUP(B231,#REF!,2,0)</f>
        <v>#REF!</v>
      </c>
      <c r="E231" t="str">
        <f>VLOOKUP(B231,'5.3'!$A$2:$C$331,2,0)</f>
        <v>MADEJA</v>
      </c>
      <c r="F231" t="str">
        <f>VLOOKUP(B231,'5.3'!$A$2:$C$331,3,0)</f>
        <v>MIROSLAW</v>
      </c>
    </row>
    <row r="232" spans="1:6">
      <c r="A232">
        <v>231</v>
      </c>
      <c r="B232">
        <v>92072589329</v>
      </c>
      <c r="C232" t="s">
        <v>26</v>
      </c>
      <c r="D232" t="e">
        <f>VLOOKUP(B232,#REF!,2,0)</f>
        <v>#REF!</v>
      </c>
      <c r="E232" t="str">
        <f>VLOOKUP(B232,'5.3'!$A$2:$C$331,2,0)</f>
        <v>MODZELEWSKA</v>
      </c>
      <c r="F232" t="str">
        <f>VLOOKUP(B232,'5.3'!$A$2:$C$331,3,0)</f>
        <v>MARTYNA</v>
      </c>
    </row>
    <row r="233" spans="1:6">
      <c r="A233">
        <v>232</v>
      </c>
      <c r="B233">
        <v>93081336463</v>
      </c>
      <c r="C233" t="s">
        <v>9</v>
      </c>
      <c r="D233" t="e">
        <f>VLOOKUP(B233,#REF!,2,0)</f>
        <v>#REF!</v>
      </c>
      <c r="E233" t="str">
        <f>VLOOKUP(B233,'5.3'!$A$2:$C$331,2,0)</f>
        <v>NIEMYJSKA</v>
      </c>
      <c r="F233" t="str">
        <f>VLOOKUP(B233,'5.3'!$A$2:$C$331,3,0)</f>
        <v>KATARZYNA</v>
      </c>
    </row>
    <row r="234" spans="1:6">
      <c r="A234">
        <v>233</v>
      </c>
      <c r="B234">
        <v>95042088338</v>
      </c>
      <c r="C234" t="s">
        <v>12</v>
      </c>
      <c r="D234" t="e">
        <f>VLOOKUP(B234,#REF!,2,0)</f>
        <v>#REF!</v>
      </c>
      <c r="E234" t="str">
        <f>VLOOKUP(B234,'5.3'!$A$2:$C$331,2,0)</f>
        <v>PALENTA</v>
      </c>
      <c r="F234" t="str">
        <f>VLOOKUP(B234,'5.3'!$A$2:$C$331,3,0)</f>
        <v>ADAM</v>
      </c>
    </row>
    <row r="235" spans="1:6">
      <c r="A235">
        <v>234</v>
      </c>
      <c r="B235">
        <v>94082711312</v>
      </c>
      <c r="C235" t="s">
        <v>25</v>
      </c>
      <c r="D235" t="e">
        <f>VLOOKUP(B235,#REF!,2,0)</f>
        <v>#REF!</v>
      </c>
      <c r="E235" t="str">
        <f>VLOOKUP(B235,'5.3'!$A$2:$C$331,2,0)</f>
        <v>JANDA</v>
      </c>
      <c r="F235" t="str">
        <f>VLOOKUP(B235,'5.3'!$A$2:$C$331,3,0)</f>
        <v>MARCELI</v>
      </c>
    </row>
    <row r="236" spans="1:6">
      <c r="A236">
        <v>235</v>
      </c>
      <c r="B236">
        <v>94030283737</v>
      </c>
      <c r="C236" t="s">
        <v>9</v>
      </c>
      <c r="D236" t="e">
        <f>VLOOKUP(B236,#REF!,2,0)</f>
        <v>#REF!</v>
      </c>
      <c r="E236" t="str">
        <f>VLOOKUP(B236,'5.3'!$A$2:$C$331,2,0)</f>
        <v>GRALAK</v>
      </c>
      <c r="F236" t="str">
        <f>VLOOKUP(B236,'5.3'!$A$2:$C$331,3,0)</f>
        <v>IGOR</v>
      </c>
    </row>
    <row r="237" spans="1:6">
      <c r="A237">
        <v>236</v>
      </c>
      <c r="B237">
        <v>97010812385</v>
      </c>
      <c r="C237" t="s">
        <v>50</v>
      </c>
      <c r="D237" t="e">
        <f>VLOOKUP(B237,#REF!,2,0)</f>
        <v>#REF!</v>
      </c>
      <c r="E237" t="str">
        <f>VLOOKUP(B237,'5.3'!$A$2:$C$331,2,0)</f>
        <v>KULKOWSKA</v>
      </c>
      <c r="F237" t="str">
        <f>VLOOKUP(B237,'5.3'!$A$2:$C$331,3,0)</f>
        <v>SONIA</v>
      </c>
    </row>
    <row r="238" spans="1:6">
      <c r="A238">
        <v>237</v>
      </c>
      <c r="B238">
        <v>96011338285</v>
      </c>
      <c r="C238" t="s">
        <v>62</v>
      </c>
      <c r="D238" t="e">
        <f>VLOOKUP(B238,#REF!,2,0)</f>
        <v>#REF!</v>
      </c>
      <c r="E238" t="str">
        <f>VLOOKUP(B238,'5.3'!$A$2:$C$331,2,0)</f>
        <v>ZIENTEK</v>
      </c>
      <c r="F238" t="str">
        <f>VLOOKUP(B238,'5.3'!$A$2:$C$331,3,0)</f>
        <v>BOGUSLAWA</v>
      </c>
    </row>
    <row r="239" spans="1:6">
      <c r="A239">
        <v>238</v>
      </c>
      <c r="B239">
        <v>94112234831</v>
      </c>
      <c r="C239" t="s">
        <v>10</v>
      </c>
      <c r="D239" t="e">
        <f>VLOOKUP(B239,#REF!,2,0)</f>
        <v>#REF!</v>
      </c>
      <c r="E239" t="str">
        <f>VLOOKUP(B239,'5.3'!$A$2:$C$331,2,0)</f>
        <v>SALWA</v>
      </c>
      <c r="F239" t="str">
        <f>VLOOKUP(B239,'5.3'!$A$2:$C$331,3,0)</f>
        <v>MICHAL</v>
      </c>
    </row>
    <row r="240" spans="1:6">
      <c r="A240">
        <v>239</v>
      </c>
      <c r="B240">
        <v>93092435575</v>
      </c>
      <c r="C240" t="s">
        <v>17</v>
      </c>
      <c r="D240" t="e">
        <f>VLOOKUP(B240,#REF!,2,0)</f>
        <v>#REF!</v>
      </c>
      <c r="E240" t="str">
        <f>VLOOKUP(B240,'5.3'!$A$2:$C$331,2,0)</f>
        <v>KUCHARSKI</v>
      </c>
      <c r="F240" t="str">
        <f>VLOOKUP(B240,'5.3'!$A$2:$C$331,3,0)</f>
        <v>TOMASZ</v>
      </c>
    </row>
    <row r="241" spans="1:6">
      <c r="A241">
        <v>240</v>
      </c>
      <c r="B241">
        <v>94080681844</v>
      </c>
      <c r="C241" t="s">
        <v>9</v>
      </c>
      <c r="D241" t="e">
        <f>VLOOKUP(B241,#REF!,2,0)</f>
        <v>#REF!</v>
      </c>
      <c r="E241" t="str">
        <f>VLOOKUP(B241,'5.3'!$A$2:$C$331,2,0)</f>
        <v>KLIMKOWSKA</v>
      </c>
      <c r="F241" t="str">
        <f>VLOOKUP(B241,'5.3'!$A$2:$C$331,3,0)</f>
        <v>MAGDALENA</v>
      </c>
    </row>
    <row r="242" spans="1:6">
      <c r="A242">
        <v>241</v>
      </c>
      <c r="B242">
        <v>96082593622</v>
      </c>
      <c r="C242" t="s">
        <v>55</v>
      </c>
      <c r="D242" t="e">
        <f>VLOOKUP(B242,#REF!,2,0)</f>
        <v>#REF!</v>
      </c>
      <c r="E242" t="str">
        <f>VLOOKUP(B242,'5.3'!$A$2:$C$331,2,0)</f>
        <v>KAROLCZAK</v>
      </c>
      <c r="F242" t="str">
        <f>VLOOKUP(B242,'5.3'!$A$2:$C$331,3,0)</f>
        <v>MILENA</v>
      </c>
    </row>
    <row r="243" spans="1:6">
      <c r="A243">
        <v>242</v>
      </c>
      <c r="B243">
        <v>96061044486</v>
      </c>
      <c r="C243" t="s">
        <v>64</v>
      </c>
      <c r="D243" t="e">
        <f>VLOOKUP(B243,#REF!,2,0)</f>
        <v>#REF!</v>
      </c>
      <c r="E243" t="str">
        <f>VLOOKUP(B243,'5.3'!$A$2:$C$331,2,0)</f>
        <v>KOZLOWSKA</v>
      </c>
      <c r="F243" t="str">
        <f>VLOOKUP(B243,'5.3'!$A$2:$C$331,3,0)</f>
        <v>KLAUDIA</v>
      </c>
    </row>
    <row r="244" spans="1:6">
      <c r="A244">
        <v>243</v>
      </c>
      <c r="B244">
        <v>95052836383</v>
      </c>
      <c r="C244" t="s">
        <v>72</v>
      </c>
      <c r="D244" t="e">
        <f>VLOOKUP(B244,#REF!,2,0)</f>
        <v>#REF!</v>
      </c>
      <c r="E244" t="str">
        <f>VLOOKUP(B244,'5.3'!$A$2:$C$331,2,0)</f>
        <v>KOMINEK</v>
      </c>
      <c r="F244" t="str">
        <f>VLOOKUP(B244,'5.3'!$A$2:$C$331,3,0)</f>
        <v>ZOFIA</v>
      </c>
    </row>
    <row r="245" spans="1:6">
      <c r="A245">
        <v>244</v>
      </c>
      <c r="B245">
        <v>94012331191</v>
      </c>
      <c r="C245" t="s">
        <v>58</v>
      </c>
      <c r="D245" t="e">
        <f>VLOOKUP(B245,#REF!,2,0)</f>
        <v>#REF!</v>
      </c>
      <c r="E245" t="str">
        <f>VLOOKUP(B245,'5.3'!$A$2:$C$331,2,0)</f>
        <v>JASKULSKI</v>
      </c>
      <c r="F245" t="str">
        <f>VLOOKUP(B245,'5.3'!$A$2:$C$331,3,0)</f>
        <v>TOMASZ</v>
      </c>
    </row>
    <row r="246" spans="1:6">
      <c r="A246">
        <v>245</v>
      </c>
      <c r="B246">
        <v>94083048134</v>
      </c>
      <c r="C246" t="s">
        <v>36</v>
      </c>
      <c r="D246" t="e">
        <f>VLOOKUP(B246,#REF!,2,0)</f>
        <v>#REF!</v>
      </c>
      <c r="E246" t="str">
        <f>VLOOKUP(B246,'5.3'!$A$2:$C$331,2,0)</f>
        <v>FRANKOWSKI</v>
      </c>
      <c r="F246" t="str">
        <f>VLOOKUP(B246,'5.3'!$A$2:$C$331,3,0)</f>
        <v>EDWARD</v>
      </c>
    </row>
    <row r="247" spans="1:6">
      <c r="A247">
        <v>246</v>
      </c>
      <c r="B247">
        <v>94100835552</v>
      </c>
      <c r="C247" t="s">
        <v>58</v>
      </c>
      <c r="D247" t="e">
        <f>VLOOKUP(B247,#REF!,2,0)</f>
        <v>#REF!</v>
      </c>
      <c r="E247" t="str">
        <f>VLOOKUP(B247,'5.3'!$A$2:$C$331,2,0)</f>
        <v>RAJCA</v>
      </c>
      <c r="F247" t="str">
        <f>VLOOKUP(B247,'5.3'!$A$2:$C$331,3,0)</f>
        <v>WITOLD</v>
      </c>
    </row>
    <row r="248" spans="1:6">
      <c r="A248">
        <v>247</v>
      </c>
      <c r="B248">
        <v>92112635683</v>
      </c>
      <c r="C248" t="s">
        <v>86</v>
      </c>
      <c r="D248" t="e">
        <f>VLOOKUP(B248,#REF!,2,0)</f>
        <v>#REF!</v>
      </c>
      <c r="E248" t="str">
        <f>VLOOKUP(B248,'5.3'!$A$2:$C$331,2,0)</f>
        <v>ANTOLAK</v>
      </c>
      <c r="F248" t="str">
        <f>VLOOKUP(B248,'5.3'!$A$2:$C$331,3,0)</f>
        <v>MALGORZATA</v>
      </c>
    </row>
    <row r="249" spans="1:6">
      <c r="A249">
        <v>248</v>
      </c>
      <c r="B249">
        <v>97021392858</v>
      </c>
      <c r="C249" t="s">
        <v>35</v>
      </c>
      <c r="D249" t="e">
        <f>VLOOKUP(B249,#REF!,2,0)</f>
        <v>#REF!</v>
      </c>
      <c r="E249" t="str">
        <f>VLOOKUP(B249,'5.3'!$A$2:$C$331,2,0)</f>
        <v>LEWANDOWSKI</v>
      </c>
      <c r="F249" t="str">
        <f>VLOOKUP(B249,'5.3'!$A$2:$C$331,3,0)</f>
        <v>KRZYSZTOF</v>
      </c>
    </row>
    <row r="250" spans="1:6">
      <c r="A250">
        <v>249</v>
      </c>
      <c r="B250">
        <v>93042594253</v>
      </c>
      <c r="C250" t="s">
        <v>81</v>
      </c>
      <c r="D250" t="e">
        <f>VLOOKUP(B250,#REF!,2,0)</f>
        <v>#REF!</v>
      </c>
      <c r="E250" t="str">
        <f>VLOOKUP(B250,'5.3'!$A$2:$C$331,2,0)</f>
        <v>GAWRYS</v>
      </c>
      <c r="F250" t="str">
        <f>VLOOKUP(B250,'5.3'!$A$2:$C$331,3,0)</f>
        <v>PIOTR</v>
      </c>
    </row>
    <row r="251" spans="1:6">
      <c r="A251">
        <v>250</v>
      </c>
      <c r="B251">
        <v>96122095251</v>
      </c>
      <c r="C251" t="s">
        <v>42</v>
      </c>
      <c r="D251" t="e">
        <f>VLOOKUP(B251,#REF!,2,0)</f>
        <v>#REF!</v>
      </c>
      <c r="E251" t="str">
        <f>VLOOKUP(B251,'5.3'!$A$2:$C$331,2,0)</f>
        <v>ROMANOWICZ</v>
      </c>
      <c r="F251" t="str">
        <f>VLOOKUP(B251,'5.3'!$A$2:$C$331,3,0)</f>
        <v>MIROSLAW</v>
      </c>
    </row>
    <row r="252" spans="1:6">
      <c r="A252">
        <v>251</v>
      </c>
      <c r="B252">
        <v>96122014799</v>
      </c>
      <c r="C252" t="s">
        <v>50</v>
      </c>
      <c r="D252" t="e">
        <f>VLOOKUP(B252,#REF!,2,0)</f>
        <v>#REF!</v>
      </c>
      <c r="E252" t="str">
        <f>VLOOKUP(B252,'5.3'!$A$2:$C$331,2,0)</f>
        <v>OSUSZEK</v>
      </c>
      <c r="F252" t="str">
        <f>VLOOKUP(B252,'5.3'!$A$2:$C$331,3,0)</f>
        <v>LUKASZ</v>
      </c>
    </row>
    <row r="253" spans="1:6">
      <c r="A253">
        <v>252</v>
      </c>
      <c r="B253">
        <v>95061884197</v>
      </c>
      <c r="C253" t="s">
        <v>50</v>
      </c>
      <c r="D253" t="e">
        <f>VLOOKUP(B253,#REF!,2,0)</f>
        <v>#REF!</v>
      </c>
      <c r="E253" t="str">
        <f>VLOOKUP(B253,'5.3'!$A$2:$C$331,2,0)</f>
        <v>PLODOWSKI</v>
      </c>
      <c r="F253" t="str">
        <f>VLOOKUP(B253,'5.3'!$A$2:$C$331,3,0)</f>
        <v>MARIUSZ</v>
      </c>
    </row>
    <row r="254" spans="1:6">
      <c r="A254">
        <v>253</v>
      </c>
      <c r="B254">
        <v>96110243976</v>
      </c>
      <c r="C254" t="s">
        <v>22</v>
      </c>
      <c r="D254" t="e">
        <f>VLOOKUP(B254,#REF!,2,0)</f>
        <v>#REF!</v>
      </c>
      <c r="E254" t="str">
        <f>VLOOKUP(B254,'5.3'!$A$2:$C$331,2,0)</f>
        <v>GALENEK</v>
      </c>
      <c r="F254" t="str">
        <f>VLOOKUP(B254,'5.3'!$A$2:$C$331,3,0)</f>
        <v>ROBERT</v>
      </c>
    </row>
    <row r="255" spans="1:6">
      <c r="A255">
        <v>254</v>
      </c>
      <c r="B255">
        <v>93021966581</v>
      </c>
      <c r="C255" t="s">
        <v>19</v>
      </c>
      <c r="D255" t="e">
        <f>VLOOKUP(B255,#REF!,2,0)</f>
        <v>#REF!</v>
      </c>
      <c r="E255" t="str">
        <f>VLOOKUP(B255,'5.3'!$A$2:$C$331,2,0)</f>
        <v>PEPLIN</v>
      </c>
      <c r="F255" t="str">
        <f>VLOOKUP(B255,'5.3'!$A$2:$C$331,3,0)</f>
        <v>ALICJA</v>
      </c>
    </row>
    <row r="256" spans="1:6">
      <c r="A256">
        <v>255</v>
      </c>
      <c r="B256">
        <v>92060863855</v>
      </c>
      <c r="C256" t="s">
        <v>83</v>
      </c>
      <c r="D256" t="e">
        <f>VLOOKUP(B256,#REF!,2,0)</f>
        <v>#REF!</v>
      </c>
      <c r="E256" t="str">
        <f>VLOOKUP(B256,'5.3'!$A$2:$C$331,2,0)</f>
        <v>RATAJCZAK</v>
      </c>
      <c r="F256" t="str">
        <f>VLOOKUP(B256,'5.3'!$A$2:$C$331,3,0)</f>
        <v>OLIWIER</v>
      </c>
    </row>
    <row r="257" spans="1:6">
      <c r="A257">
        <v>256</v>
      </c>
      <c r="B257">
        <v>94012177294</v>
      </c>
      <c r="C257" t="s">
        <v>34</v>
      </c>
      <c r="D257" t="e">
        <f>VLOOKUP(B257,#REF!,2,0)</f>
        <v>#REF!</v>
      </c>
      <c r="E257" t="str">
        <f>VLOOKUP(B257,'5.3'!$A$2:$C$331,2,0)</f>
        <v>CABAN</v>
      </c>
      <c r="F257" t="str">
        <f>VLOOKUP(B257,'5.3'!$A$2:$C$331,3,0)</f>
        <v>KACPER</v>
      </c>
    </row>
    <row r="258" spans="1:6">
      <c r="A258">
        <v>257</v>
      </c>
      <c r="B258">
        <v>93031439697</v>
      </c>
      <c r="C258" t="s">
        <v>46</v>
      </c>
      <c r="D258" t="e">
        <f>VLOOKUP(B258,#REF!,2,0)</f>
        <v>#REF!</v>
      </c>
      <c r="E258" t="str">
        <f>VLOOKUP(B258,'5.3'!$A$2:$C$331,2,0)</f>
        <v>GRYJGIER</v>
      </c>
      <c r="F258" t="str">
        <f>VLOOKUP(B258,'5.3'!$A$2:$C$331,3,0)</f>
        <v>RAFAL</v>
      </c>
    </row>
    <row r="259" spans="1:6">
      <c r="A259">
        <v>258</v>
      </c>
      <c r="B259">
        <v>95081712847</v>
      </c>
      <c r="C259" t="s">
        <v>31</v>
      </c>
      <c r="D259" t="e">
        <f>VLOOKUP(B259,#REF!,2,0)</f>
        <v>#REF!</v>
      </c>
      <c r="E259" t="str">
        <f>VLOOKUP(B259,'5.3'!$A$2:$C$331,2,0)</f>
        <v>PLACEK</v>
      </c>
      <c r="F259" t="str">
        <f>VLOOKUP(B259,'5.3'!$A$2:$C$331,3,0)</f>
        <v>JOANNA</v>
      </c>
    </row>
    <row r="260" spans="1:6">
      <c r="A260">
        <v>259</v>
      </c>
      <c r="B260">
        <v>92121027392</v>
      </c>
      <c r="C260" t="s">
        <v>10</v>
      </c>
      <c r="D260" t="e">
        <f>VLOOKUP(B260,#REF!,2,0)</f>
        <v>#REF!</v>
      </c>
      <c r="E260" t="str">
        <f>VLOOKUP(B260,'5.3'!$A$2:$C$331,2,0)</f>
        <v>SPIEWAK</v>
      </c>
      <c r="F260" t="str">
        <f>VLOOKUP(B260,'5.3'!$A$2:$C$331,3,0)</f>
        <v>RAFAL</v>
      </c>
    </row>
    <row r="261" spans="1:6">
      <c r="A261">
        <v>260</v>
      </c>
      <c r="B261">
        <v>94030588351</v>
      </c>
      <c r="C261" t="s">
        <v>54</v>
      </c>
      <c r="D261" t="e">
        <f>VLOOKUP(B261,#REF!,2,0)</f>
        <v>#REF!</v>
      </c>
      <c r="E261" t="str">
        <f>VLOOKUP(B261,'5.3'!$A$2:$C$331,2,0)</f>
        <v>PILISZCZUK</v>
      </c>
      <c r="F261" t="str">
        <f>VLOOKUP(B261,'5.3'!$A$2:$C$331,3,0)</f>
        <v>MARCIN</v>
      </c>
    </row>
    <row r="262" spans="1:6">
      <c r="A262">
        <v>261</v>
      </c>
      <c r="B262">
        <v>92121027392</v>
      </c>
      <c r="C262" t="s">
        <v>15</v>
      </c>
      <c r="D262" t="e">
        <f>VLOOKUP(B262,#REF!,2,0)</f>
        <v>#REF!</v>
      </c>
      <c r="E262" t="str">
        <f>VLOOKUP(B262,'5.3'!$A$2:$C$331,2,0)</f>
        <v>SPIEWAK</v>
      </c>
      <c r="F262" t="str">
        <f>VLOOKUP(B262,'5.3'!$A$2:$C$331,3,0)</f>
        <v>RAFAL</v>
      </c>
    </row>
    <row r="263" spans="1:6">
      <c r="A263">
        <v>262</v>
      </c>
      <c r="B263">
        <v>95090322493</v>
      </c>
      <c r="C263" t="s">
        <v>87</v>
      </c>
      <c r="D263" t="e">
        <f>VLOOKUP(B263,#REF!,2,0)</f>
        <v>#REF!</v>
      </c>
      <c r="E263" t="str">
        <f>VLOOKUP(B263,'5.3'!$A$2:$C$331,2,0)</f>
        <v>SZYCHOWSKI</v>
      </c>
      <c r="F263" t="str">
        <f>VLOOKUP(B263,'5.3'!$A$2:$C$331,3,0)</f>
        <v>RADOSLAW</v>
      </c>
    </row>
    <row r="264" spans="1:6">
      <c r="A264">
        <v>263</v>
      </c>
      <c r="B264">
        <v>96050641553</v>
      </c>
      <c r="C264" t="s">
        <v>74</v>
      </c>
      <c r="D264" t="e">
        <f>VLOOKUP(B264,#REF!,2,0)</f>
        <v>#REF!</v>
      </c>
      <c r="E264" t="str">
        <f>VLOOKUP(B264,'5.3'!$A$2:$C$331,2,0)</f>
        <v>SZAFRAN</v>
      </c>
      <c r="F264" t="str">
        <f>VLOOKUP(B264,'5.3'!$A$2:$C$331,3,0)</f>
        <v>PIOTR</v>
      </c>
    </row>
    <row r="265" spans="1:6">
      <c r="A265">
        <v>264</v>
      </c>
      <c r="B265">
        <v>93012423916</v>
      </c>
      <c r="C265" t="s">
        <v>83</v>
      </c>
      <c r="D265" t="e">
        <f>VLOOKUP(B265,#REF!,2,0)</f>
        <v>#REF!</v>
      </c>
      <c r="E265" t="str">
        <f>VLOOKUP(B265,'5.3'!$A$2:$C$331,2,0)</f>
        <v>CIESLA</v>
      </c>
      <c r="F265" t="str">
        <f>VLOOKUP(B265,'5.3'!$A$2:$C$331,3,0)</f>
        <v>KRZYSZTOF</v>
      </c>
    </row>
    <row r="266" spans="1:6">
      <c r="A266">
        <v>265</v>
      </c>
      <c r="B266">
        <v>97012853362</v>
      </c>
      <c r="C266" t="s">
        <v>29</v>
      </c>
      <c r="D266" t="e">
        <f>VLOOKUP(B266,#REF!,2,0)</f>
        <v>#REF!</v>
      </c>
      <c r="E266" t="str">
        <f>VLOOKUP(B266,'5.3'!$A$2:$C$331,2,0)</f>
        <v>CIECIERSKA</v>
      </c>
      <c r="F266" t="str">
        <f>VLOOKUP(B266,'5.3'!$A$2:$C$331,3,0)</f>
        <v>KAROLINA</v>
      </c>
    </row>
    <row r="267" spans="1:6">
      <c r="A267">
        <v>266</v>
      </c>
      <c r="B267">
        <v>94021031192</v>
      </c>
      <c r="C267" t="s">
        <v>30</v>
      </c>
      <c r="D267" t="e">
        <f>VLOOKUP(B267,#REF!,2,0)</f>
        <v>#REF!</v>
      </c>
      <c r="E267" t="str">
        <f>VLOOKUP(B267,'5.3'!$A$2:$C$331,2,0)</f>
        <v>DUDEK</v>
      </c>
      <c r="F267" t="str">
        <f>VLOOKUP(B267,'5.3'!$A$2:$C$331,3,0)</f>
        <v>ADAM</v>
      </c>
    </row>
    <row r="268" spans="1:6">
      <c r="A268">
        <v>267</v>
      </c>
      <c r="B268">
        <v>93021324462</v>
      </c>
      <c r="C268" t="s">
        <v>62</v>
      </c>
      <c r="D268" t="e">
        <f>VLOOKUP(B268,#REF!,2,0)</f>
        <v>#REF!</v>
      </c>
      <c r="E268" t="str">
        <f>VLOOKUP(B268,'5.3'!$A$2:$C$331,2,0)</f>
        <v>PATER</v>
      </c>
      <c r="F268" t="str">
        <f>VLOOKUP(B268,'5.3'!$A$2:$C$331,3,0)</f>
        <v>ZOFIA</v>
      </c>
    </row>
    <row r="269" spans="1:6">
      <c r="A269">
        <v>268</v>
      </c>
      <c r="B269">
        <v>94020462177</v>
      </c>
      <c r="C269" t="s">
        <v>78</v>
      </c>
      <c r="D269" t="e">
        <f>VLOOKUP(B269,#REF!,2,0)</f>
        <v>#REF!</v>
      </c>
      <c r="E269" t="str">
        <f>VLOOKUP(B269,'5.3'!$A$2:$C$331,2,0)</f>
        <v>SIERADZKI</v>
      </c>
      <c r="F269" t="str">
        <f>VLOOKUP(B269,'5.3'!$A$2:$C$331,3,0)</f>
        <v>JACEK</v>
      </c>
    </row>
    <row r="270" spans="1:6">
      <c r="A270">
        <v>269</v>
      </c>
      <c r="B270">
        <v>95122598863</v>
      </c>
      <c r="C270" t="s">
        <v>49</v>
      </c>
      <c r="D270" t="e">
        <f>VLOOKUP(B270,#REF!,2,0)</f>
        <v>#REF!</v>
      </c>
      <c r="E270" t="str">
        <f>VLOOKUP(B270,'5.3'!$A$2:$C$331,2,0)</f>
        <v>NIEZGODA</v>
      </c>
      <c r="F270" t="str">
        <f>VLOOKUP(B270,'5.3'!$A$2:$C$331,3,0)</f>
        <v>EMILIA</v>
      </c>
    </row>
    <row r="271" spans="1:6">
      <c r="A271">
        <v>270</v>
      </c>
      <c r="B271">
        <v>92061937214</v>
      </c>
      <c r="C271" t="s">
        <v>88</v>
      </c>
      <c r="D271" t="e">
        <f>VLOOKUP(B271,#REF!,2,0)</f>
        <v>#REF!</v>
      </c>
      <c r="E271" t="str">
        <f>VLOOKUP(B271,'5.3'!$A$2:$C$331,2,0)</f>
        <v>MORAWIEC</v>
      </c>
      <c r="F271" t="str">
        <f>VLOOKUP(B271,'5.3'!$A$2:$C$331,3,0)</f>
        <v>DAWID</v>
      </c>
    </row>
    <row r="272" spans="1:6">
      <c r="A272">
        <v>271</v>
      </c>
      <c r="B272">
        <v>95011221717</v>
      </c>
      <c r="C272" t="s">
        <v>13</v>
      </c>
      <c r="D272" t="e">
        <f>VLOOKUP(B272,#REF!,2,0)</f>
        <v>#REF!</v>
      </c>
      <c r="E272" t="str">
        <f>VLOOKUP(B272,'5.3'!$A$2:$C$331,2,0)</f>
        <v>KOPICZYNSKI</v>
      </c>
      <c r="F272" t="str">
        <f>VLOOKUP(B272,'5.3'!$A$2:$C$331,3,0)</f>
        <v>MICHAL</v>
      </c>
    </row>
    <row r="273" spans="1:6">
      <c r="A273">
        <v>272</v>
      </c>
      <c r="B273">
        <v>92061754985</v>
      </c>
      <c r="C273" t="s">
        <v>38</v>
      </c>
      <c r="D273" t="e">
        <f>VLOOKUP(B273,#REF!,2,0)</f>
        <v>#REF!</v>
      </c>
      <c r="E273" t="str">
        <f>VLOOKUP(B273,'5.3'!$A$2:$C$331,2,0)</f>
        <v>KASZUBOWSKA</v>
      </c>
      <c r="F273" t="str">
        <f>VLOOKUP(B273,'5.3'!$A$2:$C$331,3,0)</f>
        <v>ANTONINA</v>
      </c>
    </row>
    <row r="274" spans="1:6">
      <c r="A274">
        <v>273</v>
      </c>
      <c r="B274">
        <v>94010593869</v>
      </c>
      <c r="C274" t="s">
        <v>89</v>
      </c>
      <c r="D274" t="e">
        <f>VLOOKUP(B274,#REF!,2,0)</f>
        <v>#REF!</v>
      </c>
      <c r="E274" t="str">
        <f>VLOOKUP(B274,'5.3'!$A$2:$C$331,2,0)</f>
        <v>BRODZIL</v>
      </c>
      <c r="F274" t="str">
        <f>VLOOKUP(B274,'5.3'!$A$2:$C$331,3,0)</f>
        <v>KATARZYNA</v>
      </c>
    </row>
    <row r="275" spans="1:6">
      <c r="A275">
        <v>274</v>
      </c>
      <c r="B275">
        <v>95103086594</v>
      </c>
      <c r="C275" t="s">
        <v>48</v>
      </c>
      <c r="D275" t="e">
        <f>VLOOKUP(B275,#REF!,2,0)</f>
        <v>#REF!</v>
      </c>
      <c r="E275" t="str">
        <f>VLOOKUP(B275,'5.3'!$A$2:$C$331,2,0)</f>
        <v>KISIEL</v>
      </c>
      <c r="F275" t="str">
        <f>VLOOKUP(B275,'5.3'!$A$2:$C$331,3,0)</f>
        <v>PRZEMYSLAW</v>
      </c>
    </row>
    <row r="276" spans="1:6">
      <c r="A276">
        <v>275</v>
      </c>
      <c r="B276">
        <v>93031922166</v>
      </c>
      <c r="C276" t="s">
        <v>90</v>
      </c>
      <c r="D276" t="e">
        <f>VLOOKUP(B276,#REF!,2,0)</f>
        <v>#REF!</v>
      </c>
      <c r="E276" t="str">
        <f>VLOOKUP(B276,'5.3'!$A$2:$C$331,2,0)</f>
        <v>PLACHTA</v>
      </c>
      <c r="F276" t="str">
        <f>VLOOKUP(B276,'5.3'!$A$2:$C$331,3,0)</f>
        <v>EWA</v>
      </c>
    </row>
    <row r="277" spans="1:6">
      <c r="A277">
        <v>276</v>
      </c>
      <c r="B277">
        <v>93020294887</v>
      </c>
      <c r="C277" t="s">
        <v>69</v>
      </c>
      <c r="D277" t="e">
        <f>VLOOKUP(B277,#REF!,2,0)</f>
        <v>#REF!</v>
      </c>
      <c r="E277" t="str">
        <f>VLOOKUP(B277,'5.3'!$A$2:$C$331,2,0)</f>
        <v>RZYMANECKA</v>
      </c>
      <c r="F277" t="str">
        <f>VLOOKUP(B277,'5.3'!$A$2:$C$331,3,0)</f>
        <v>SONIA</v>
      </c>
    </row>
    <row r="278" spans="1:6">
      <c r="A278">
        <v>277</v>
      </c>
      <c r="B278">
        <v>94020368381</v>
      </c>
      <c r="C278" t="s">
        <v>76</v>
      </c>
      <c r="D278" t="e">
        <f>VLOOKUP(B278,#REF!,2,0)</f>
        <v>#REF!</v>
      </c>
      <c r="E278" t="str">
        <f>VLOOKUP(B278,'5.3'!$A$2:$C$331,2,0)</f>
        <v>WROBEL</v>
      </c>
      <c r="F278" t="str">
        <f>VLOOKUP(B278,'5.3'!$A$2:$C$331,3,0)</f>
        <v>ANNA</v>
      </c>
    </row>
    <row r="279" spans="1:6">
      <c r="A279">
        <v>278</v>
      </c>
      <c r="B279">
        <v>92060349478</v>
      </c>
      <c r="C279" t="s">
        <v>58</v>
      </c>
      <c r="D279" t="e">
        <f>VLOOKUP(B279,#REF!,2,0)</f>
        <v>#REF!</v>
      </c>
      <c r="E279" t="str">
        <f>VLOOKUP(B279,'5.3'!$A$2:$C$331,2,0)</f>
        <v>JASTRZEBSKI</v>
      </c>
      <c r="F279" t="str">
        <f>VLOOKUP(B279,'5.3'!$A$2:$C$331,3,0)</f>
        <v>IGNACY</v>
      </c>
    </row>
    <row r="280" spans="1:6">
      <c r="A280">
        <v>279</v>
      </c>
      <c r="B280">
        <v>95012344439</v>
      </c>
      <c r="C280" t="s">
        <v>70</v>
      </c>
      <c r="D280" t="e">
        <f>VLOOKUP(B280,#REF!,2,0)</f>
        <v>#REF!</v>
      </c>
      <c r="E280" t="str">
        <f>VLOOKUP(B280,'5.3'!$A$2:$C$331,2,0)</f>
        <v>BUDNIK</v>
      </c>
      <c r="F280" t="str">
        <f>VLOOKUP(B280,'5.3'!$A$2:$C$331,3,0)</f>
        <v>STEFAN</v>
      </c>
    </row>
    <row r="281" spans="1:6">
      <c r="A281">
        <v>280</v>
      </c>
      <c r="B281">
        <v>96051572319</v>
      </c>
      <c r="C281" t="s">
        <v>36</v>
      </c>
      <c r="D281" t="e">
        <f>VLOOKUP(B281,#REF!,2,0)</f>
        <v>#REF!</v>
      </c>
      <c r="E281" t="str">
        <f>VLOOKUP(B281,'5.3'!$A$2:$C$331,2,0)</f>
        <v>FRANCZYK</v>
      </c>
      <c r="F281" t="str">
        <f>VLOOKUP(B281,'5.3'!$A$2:$C$331,3,0)</f>
        <v>KRZYSZTOF</v>
      </c>
    </row>
    <row r="282" spans="1:6">
      <c r="A282">
        <v>281</v>
      </c>
      <c r="B282">
        <v>92090349976</v>
      </c>
      <c r="C282" t="s">
        <v>21</v>
      </c>
      <c r="D282" t="e">
        <f>VLOOKUP(B282,#REF!,2,0)</f>
        <v>#REF!</v>
      </c>
      <c r="E282" t="str">
        <f>VLOOKUP(B282,'5.3'!$A$2:$C$331,2,0)</f>
        <v>CIBOROWSKI</v>
      </c>
      <c r="F282" t="str">
        <f>VLOOKUP(B282,'5.3'!$A$2:$C$331,3,0)</f>
        <v>EDWARD</v>
      </c>
    </row>
    <row r="283" spans="1:6">
      <c r="A283">
        <v>282</v>
      </c>
      <c r="B283">
        <v>92052877491</v>
      </c>
      <c r="C283" t="s">
        <v>53</v>
      </c>
      <c r="D283" t="e">
        <f>VLOOKUP(B283,#REF!,2,0)</f>
        <v>#REF!</v>
      </c>
      <c r="E283" t="str">
        <f>VLOOKUP(B283,'5.3'!$A$2:$C$331,2,0)</f>
        <v>LESKO</v>
      </c>
      <c r="F283" t="str">
        <f>VLOOKUP(B283,'5.3'!$A$2:$C$331,3,0)</f>
        <v>WOJCIECH</v>
      </c>
    </row>
    <row r="284" spans="1:6">
      <c r="A284">
        <v>283</v>
      </c>
      <c r="B284">
        <v>95082916158</v>
      </c>
      <c r="C284" t="s">
        <v>27</v>
      </c>
      <c r="D284" t="e">
        <f>VLOOKUP(B284,#REF!,2,0)</f>
        <v>#REF!</v>
      </c>
      <c r="E284" t="str">
        <f>VLOOKUP(B284,'5.3'!$A$2:$C$331,2,0)</f>
        <v>TERMIN</v>
      </c>
      <c r="F284" t="str">
        <f>VLOOKUP(B284,'5.3'!$A$2:$C$331,3,0)</f>
        <v>TOMASZ</v>
      </c>
    </row>
    <row r="285" spans="1:6">
      <c r="A285">
        <v>284</v>
      </c>
      <c r="B285">
        <v>95120487536</v>
      </c>
      <c r="C285" t="s">
        <v>59</v>
      </c>
      <c r="D285" t="e">
        <f>VLOOKUP(B285,#REF!,2,0)</f>
        <v>#REF!</v>
      </c>
      <c r="E285" t="str">
        <f>VLOOKUP(B285,'5.3'!$A$2:$C$331,2,0)</f>
        <v>PACZYNSKI</v>
      </c>
      <c r="F285" t="str">
        <f>VLOOKUP(B285,'5.3'!$A$2:$C$331,3,0)</f>
        <v>MIKOLAJ</v>
      </c>
    </row>
    <row r="286" spans="1:6">
      <c r="A286">
        <v>285</v>
      </c>
      <c r="B286">
        <v>95092172959</v>
      </c>
      <c r="C286" t="s">
        <v>73</v>
      </c>
      <c r="D286" t="e">
        <f>VLOOKUP(B286,#REF!,2,0)</f>
        <v>#REF!</v>
      </c>
      <c r="E286" t="str">
        <f>VLOOKUP(B286,'5.3'!$A$2:$C$331,2,0)</f>
        <v>POPIEL</v>
      </c>
      <c r="F286" t="str">
        <f>VLOOKUP(B286,'5.3'!$A$2:$C$331,3,0)</f>
        <v>EUGENIUSZ</v>
      </c>
    </row>
    <row r="287" spans="1:6">
      <c r="A287">
        <v>286</v>
      </c>
      <c r="B287">
        <v>96121964255</v>
      </c>
      <c r="C287" t="s">
        <v>83</v>
      </c>
      <c r="D287" t="e">
        <f>VLOOKUP(B287,#REF!,2,0)</f>
        <v>#REF!</v>
      </c>
      <c r="E287" t="str">
        <f>VLOOKUP(B287,'5.3'!$A$2:$C$331,2,0)</f>
        <v>PIECH</v>
      </c>
      <c r="F287" t="str">
        <f>VLOOKUP(B287,'5.3'!$A$2:$C$331,3,0)</f>
        <v>MATEUSZ</v>
      </c>
    </row>
    <row r="288" spans="1:6">
      <c r="A288">
        <v>287</v>
      </c>
      <c r="B288">
        <v>93051494722</v>
      </c>
      <c r="C288" t="s">
        <v>14</v>
      </c>
      <c r="D288" t="e">
        <f>VLOOKUP(B288,#REF!,2,0)</f>
        <v>#REF!</v>
      </c>
      <c r="E288" t="str">
        <f>VLOOKUP(B288,'5.3'!$A$2:$C$331,2,0)</f>
        <v>KUCZYNSKA</v>
      </c>
      <c r="F288" t="str">
        <f>VLOOKUP(B288,'5.3'!$A$2:$C$331,3,0)</f>
        <v>OLIWIA</v>
      </c>
    </row>
    <row r="289" spans="1:6">
      <c r="A289">
        <v>288</v>
      </c>
      <c r="B289">
        <v>94052812232</v>
      </c>
      <c r="C289" t="s">
        <v>65</v>
      </c>
      <c r="D289" t="e">
        <f>VLOOKUP(B289,#REF!,2,0)</f>
        <v>#REF!</v>
      </c>
      <c r="E289" t="str">
        <f>VLOOKUP(B289,'5.3'!$A$2:$C$331,2,0)</f>
        <v>KUBAK</v>
      </c>
      <c r="F289" t="str">
        <f>VLOOKUP(B289,'5.3'!$A$2:$C$331,3,0)</f>
        <v>MICHAL</v>
      </c>
    </row>
    <row r="290" spans="1:6">
      <c r="A290">
        <v>289</v>
      </c>
      <c r="B290">
        <v>95031582894</v>
      </c>
      <c r="C290" t="s">
        <v>38</v>
      </c>
      <c r="D290" t="e">
        <f>VLOOKUP(B290,#REF!,2,0)</f>
        <v>#REF!</v>
      </c>
      <c r="E290" t="str">
        <f>VLOOKUP(B290,'5.3'!$A$2:$C$331,2,0)</f>
        <v>GOLAB</v>
      </c>
      <c r="F290" t="str">
        <f>VLOOKUP(B290,'5.3'!$A$2:$C$331,3,0)</f>
        <v>MICHAL</v>
      </c>
    </row>
    <row r="291" spans="1:6">
      <c r="A291">
        <v>290</v>
      </c>
      <c r="B291">
        <v>95092628511</v>
      </c>
      <c r="C291" t="s">
        <v>36</v>
      </c>
      <c r="D291" t="e">
        <f>VLOOKUP(B291,#REF!,2,0)</f>
        <v>#REF!</v>
      </c>
      <c r="E291" t="str">
        <f>VLOOKUP(B291,'5.3'!$A$2:$C$331,2,0)</f>
        <v>ZWIERZYNSKI</v>
      </c>
      <c r="F291" t="str">
        <f>VLOOKUP(B291,'5.3'!$A$2:$C$331,3,0)</f>
        <v>WOJCIECH</v>
      </c>
    </row>
    <row r="292" spans="1:6">
      <c r="A292">
        <v>291</v>
      </c>
      <c r="B292">
        <v>96052982418</v>
      </c>
      <c r="C292" t="s">
        <v>59</v>
      </c>
      <c r="D292" t="e">
        <f>VLOOKUP(B292,#REF!,2,0)</f>
        <v>#REF!</v>
      </c>
      <c r="E292" t="str">
        <f>VLOOKUP(B292,'5.3'!$A$2:$C$331,2,0)</f>
        <v>BISKUP</v>
      </c>
      <c r="F292" t="str">
        <f>VLOOKUP(B292,'5.3'!$A$2:$C$331,3,0)</f>
        <v>KLAUDIUSZ</v>
      </c>
    </row>
    <row r="293" spans="1:6">
      <c r="A293">
        <v>292</v>
      </c>
      <c r="B293">
        <v>93080261416</v>
      </c>
      <c r="C293" t="s">
        <v>56</v>
      </c>
      <c r="D293" t="e">
        <f>VLOOKUP(B293,#REF!,2,0)</f>
        <v>#REF!</v>
      </c>
      <c r="E293" t="str">
        <f>VLOOKUP(B293,'5.3'!$A$2:$C$331,2,0)</f>
        <v>PALYS</v>
      </c>
      <c r="F293" t="str">
        <f>VLOOKUP(B293,'5.3'!$A$2:$C$331,3,0)</f>
        <v>LUKASZ</v>
      </c>
    </row>
    <row r="294" spans="1:6">
      <c r="A294">
        <v>293</v>
      </c>
      <c r="B294">
        <v>95040576286</v>
      </c>
      <c r="C294" t="s">
        <v>7</v>
      </c>
      <c r="D294" t="e">
        <f>VLOOKUP(B294,#REF!,2,0)</f>
        <v>#REF!</v>
      </c>
      <c r="E294" t="str">
        <f>VLOOKUP(B294,'5.3'!$A$2:$C$331,2,0)</f>
        <v>BUTKIEWICZ</v>
      </c>
      <c r="F294" t="str">
        <f>VLOOKUP(B294,'5.3'!$A$2:$C$331,3,0)</f>
        <v>HANNA</v>
      </c>
    </row>
    <row r="295" spans="1:6">
      <c r="A295">
        <v>294</v>
      </c>
      <c r="B295">
        <v>92081982469</v>
      </c>
      <c r="C295" t="s">
        <v>18</v>
      </c>
      <c r="D295" t="e">
        <f>VLOOKUP(B295,#REF!,2,0)</f>
        <v>#REF!</v>
      </c>
      <c r="E295" t="str">
        <f>VLOOKUP(B295,'5.3'!$A$2:$C$331,2,0)</f>
        <v>GRZEGOREK</v>
      </c>
      <c r="F295" t="str">
        <f>VLOOKUP(B295,'5.3'!$A$2:$C$331,3,0)</f>
        <v>ANNA</v>
      </c>
    </row>
    <row r="296" spans="1:6">
      <c r="A296">
        <v>295</v>
      </c>
      <c r="B296">
        <v>93122038392</v>
      </c>
      <c r="C296" t="s">
        <v>80</v>
      </c>
      <c r="D296" t="e">
        <f>VLOOKUP(B296,#REF!,2,0)</f>
        <v>#REF!</v>
      </c>
      <c r="E296" t="str">
        <f>VLOOKUP(B296,'5.3'!$A$2:$C$331,2,0)</f>
        <v>LIGOROWSKI</v>
      </c>
      <c r="F296" t="str">
        <f>VLOOKUP(B296,'5.3'!$A$2:$C$331,3,0)</f>
        <v>MARCIN</v>
      </c>
    </row>
    <row r="297" spans="1:6">
      <c r="A297">
        <v>296</v>
      </c>
      <c r="B297">
        <v>93031853565</v>
      </c>
      <c r="C297" t="s">
        <v>59</v>
      </c>
      <c r="D297" t="e">
        <f>VLOOKUP(B297,#REF!,2,0)</f>
        <v>#REF!</v>
      </c>
      <c r="E297" t="str">
        <f>VLOOKUP(B297,'5.3'!$A$2:$C$331,2,0)</f>
        <v>NIEDZIOLKA</v>
      </c>
      <c r="F297" t="str">
        <f>VLOOKUP(B297,'5.3'!$A$2:$C$331,3,0)</f>
        <v>BARBARA</v>
      </c>
    </row>
    <row r="298" spans="1:6">
      <c r="A298">
        <v>297</v>
      </c>
      <c r="B298">
        <v>96090264886</v>
      </c>
      <c r="C298" t="s">
        <v>85</v>
      </c>
      <c r="D298" t="e">
        <f>VLOOKUP(B298,#REF!,2,0)</f>
        <v>#REF!</v>
      </c>
      <c r="E298" t="str">
        <f>VLOOKUP(B298,'5.3'!$A$2:$C$331,2,0)</f>
        <v>ROGOWSKA</v>
      </c>
      <c r="F298" t="str">
        <f>VLOOKUP(B298,'5.3'!$A$2:$C$331,3,0)</f>
        <v>MALGORZATA</v>
      </c>
    </row>
    <row r="299" spans="1:6">
      <c r="A299">
        <v>298</v>
      </c>
      <c r="B299">
        <v>94123156375</v>
      </c>
      <c r="C299" t="s">
        <v>8</v>
      </c>
      <c r="D299" t="e">
        <f>VLOOKUP(B299,#REF!,2,0)</f>
        <v>#REF!</v>
      </c>
      <c r="E299" t="str">
        <f>VLOOKUP(B299,'5.3'!$A$2:$C$331,2,0)</f>
        <v>BANACH</v>
      </c>
      <c r="F299" t="str">
        <f>VLOOKUP(B299,'5.3'!$A$2:$C$331,3,0)</f>
        <v>PIOTR</v>
      </c>
    </row>
    <row r="300" spans="1:6">
      <c r="A300">
        <v>299</v>
      </c>
      <c r="B300">
        <v>95123151452</v>
      </c>
      <c r="C300" t="s">
        <v>27</v>
      </c>
      <c r="D300" t="e">
        <f>VLOOKUP(B300,#REF!,2,0)</f>
        <v>#REF!</v>
      </c>
      <c r="E300" t="str">
        <f>VLOOKUP(B300,'5.3'!$A$2:$C$331,2,0)</f>
        <v>SZCZEPANSKI</v>
      </c>
      <c r="F300" t="str">
        <f>VLOOKUP(B300,'5.3'!$A$2:$C$331,3,0)</f>
        <v>LUKASZ</v>
      </c>
    </row>
    <row r="301" spans="1:6">
      <c r="A301">
        <v>300</v>
      </c>
      <c r="B301">
        <v>93061243679</v>
      </c>
      <c r="C301" t="s">
        <v>10</v>
      </c>
      <c r="D301" t="e">
        <f>VLOOKUP(B301,#REF!,2,0)</f>
        <v>#REF!</v>
      </c>
      <c r="E301" t="str">
        <f>VLOOKUP(B301,'5.3'!$A$2:$C$331,2,0)</f>
        <v>MIECZNIKOWSKI</v>
      </c>
      <c r="F301" t="str">
        <f>VLOOKUP(B301,'5.3'!$A$2:$C$331,3,0)</f>
        <v>EDWARD</v>
      </c>
    </row>
    <row r="302" spans="1:6">
      <c r="A302">
        <v>301</v>
      </c>
      <c r="B302">
        <v>95050294464</v>
      </c>
      <c r="C302" t="s">
        <v>56</v>
      </c>
      <c r="D302" t="e">
        <f>VLOOKUP(B302,#REF!,2,0)</f>
        <v>#REF!</v>
      </c>
      <c r="E302" t="str">
        <f>VLOOKUP(B302,'5.3'!$A$2:$C$331,2,0)</f>
        <v>MAREK</v>
      </c>
      <c r="F302" t="str">
        <f>VLOOKUP(B302,'5.3'!$A$2:$C$331,3,0)</f>
        <v>AGNIESZKA</v>
      </c>
    </row>
    <row r="303" spans="1:6">
      <c r="A303">
        <v>302</v>
      </c>
      <c r="B303">
        <v>94051886221</v>
      </c>
      <c r="C303" t="s">
        <v>20</v>
      </c>
      <c r="D303" t="e">
        <f>VLOOKUP(B303,#REF!,2,0)</f>
        <v>#REF!</v>
      </c>
      <c r="E303" t="str">
        <f>VLOOKUP(B303,'5.3'!$A$2:$C$331,2,0)</f>
        <v>CZARNIK</v>
      </c>
      <c r="F303" t="str">
        <f>VLOOKUP(B303,'5.3'!$A$2:$C$331,3,0)</f>
        <v>ALICJA</v>
      </c>
    </row>
    <row r="304" spans="1:6">
      <c r="A304">
        <v>303</v>
      </c>
      <c r="B304">
        <v>96090634229</v>
      </c>
      <c r="C304" t="s">
        <v>50</v>
      </c>
      <c r="D304" t="e">
        <f>VLOOKUP(B304,#REF!,2,0)</f>
        <v>#REF!</v>
      </c>
      <c r="E304" t="str">
        <f>VLOOKUP(B304,'5.3'!$A$2:$C$331,2,0)</f>
        <v>WOJDAK</v>
      </c>
      <c r="F304" t="str">
        <f>VLOOKUP(B304,'5.3'!$A$2:$C$331,3,0)</f>
        <v>MALGORZATA</v>
      </c>
    </row>
    <row r="305" spans="1:6">
      <c r="A305">
        <v>304</v>
      </c>
      <c r="B305">
        <v>94072628581</v>
      </c>
      <c r="C305" t="s">
        <v>66</v>
      </c>
      <c r="D305" t="e">
        <f>VLOOKUP(B305,#REF!,2,0)</f>
        <v>#REF!</v>
      </c>
      <c r="E305" t="str">
        <f>VLOOKUP(B305,'5.3'!$A$2:$C$331,2,0)</f>
        <v>GOMOLKA</v>
      </c>
      <c r="F305" t="str">
        <f>VLOOKUP(B305,'5.3'!$A$2:$C$331,3,0)</f>
        <v>MARZENA</v>
      </c>
    </row>
    <row r="306" spans="1:6">
      <c r="A306">
        <v>305</v>
      </c>
      <c r="B306">
        <v>95053039198</v>
      </c>
      <c r="C306" t="s">
        <v>50</v>
      </c>
      <c r="D306" t="e">
        <f>VLOOKUP(B306,#REF!,2,0)</f>
        <v>#REF!</v>
      </c>
      <c r="E306" t="str">
        <f>VLOOKUP(B306,'5.3'!$A$2:$C$331,2,0)</f>
        <v>ADAMCZYK</v>
      </c>
      <c r="F306" t="str">
        <f>VLOOKUP(B306,'5.3'!$A$2:$C$331,3,0)</f>
        <v>BARTOSZ</v>
      </c>
    </row>
    <row r="307" spans="1:6">
      <c r="A307">
        <v>306</v>
      </c>
      <c r="B307">
        <v>94050415987</v>
      </c>
      <c r="C307" t="s">
        <v>20</v>
      </c>
      <c r="D307" t="e">
        <f>VLOOKUP(B307,#REF!,2,0)</f>
        <v>#REF!</v>
      </c>
      <c r="E307" t="str">
        <f>VLOOKUP(B307,'5.3'!$A$2:$C$331,2,0)</f>
        <v>KOTULA</v>
      </c>
      <c r="F307" t="str">
        <f>VLOOKUP(B307,'5.3'!$A$2:$C$331,3,0)</f>
        <v>LENA</v>
      </c>
    </row>
    <row r="308" spans="1:6">
      <c r="A308">
        <v>307</v>
      </c>
      <c r="B308">
        <v>94062767281</v>
      </c>
      <c r="C308" t="s">
        <v>48</v>
      </c>
      <c r="D308" t="e">
        <f>VLOOKUP(B308,#REF!,2,0)</f>
        <v>#REF!</v>
      </c>
      <c r="E308" t="str">
        <f>VLOOKUP(B308,'5.3'!$A$2:$C$331,2,0)</f>
        <v>KONOPKA</v>
      </c>
      <c r="F308" t="str">
        <f>VLOOKUP(B308,'5.3'!$A$2:$C$331,3,0)</f>
        <v>ZDZISLAWA</v>
      </c>
    </row>
    <row r="309" spans="1:6">
      <c r="A309">
        <v>308</v>
      </c>
      <c r="B309">
        <v>92082477625</v>
      </c>
      <c r="C309" t="s">
        <v>40</v>
      </c>
      <c r="D309" t="e">
        <f>VLOOKUP(B309,#REF!,2,0)</f>
        <v>#REF!</v>
      </c>
      <c r="E309" t="str">
        <f>VLOOKUP(B309,'5.3'!$A$2:$C$331,2,0)</f>
        <v>ZALESKA</v>
      </c>
      <c r="F309" t="str">
        <f>VLOOKUP(B309,'5.3'!$A$2:$C$331,3,0)</f>
        <v>JULIA</v>
      </c>
    </row>
    <row r="310" spans="1:6">
      <c r="A310">
        <v>309</v>
      </c>
      <c r="B310">
        <v>94070532538</v>
      </c>
      <c r="C310" t="s">
        <v>45</v>
      </c>
      <c r="D310" t="e">
        <f>VLOOKUP(B310,#REF!,2,0)</f>
        <v>#REF!</v>
      </c>
      <c r="E310" t="str">
        <f>VLOOKUP(B310,'5.3'!$A$2:$C$331,2,0)</f>
        <v>NAJDA</v>
      </c>
      <c r="F310" t="str">
        <f>VLOOKUP(B310,'5.3'!$A$2:$C$331,3,0)</f>
        <v>PIOTR</v>
      </c>
    </row>
    <row r="311" spans="1:6">
      <c r="A311">
        <v>310</v>
      </c>
      <c r="B311">
        <v>93091812971</v>
      </c>
      <c r="C311" t="s">
        <v>42</v>
      </c>
      <c r="D311" t="e">
        <f>VLOOKUP(B311,#REF!,2,0)</f>
        <v>#REF!</v>
      </c>
      <c r="E311" t="str">
        <f>VLOOKUP(B311,'5.3'!$A$2:$C$331,2,0)</f>
        <v>MROZINSKI</v>
      </c>
      <c r="F311" t="str">
        <f>VLOOKUP(B311,'5.3'!$A$2:$C$331,3,0)</f>
        <v>ROBERT</v>
      </c>
    </row>
    <row r="312" spans="1:6">
      <c r="A312">
        <v>311</v>
      </c>
      <c r="B312">
        <v>96011788721</v>
      </c>
      <c r="C312" t="s">
        <v>33</v>
      </c>
      <c r="D312" t="e">
        <f>VLOOKUP(B312,#REF!,2,0)</f>
        <v>#REF!</v>
      </c>
      <c r="E312" t="str">
        <f>VLOOKUP(B312,'5.3'!$A$2:$C$331,2,0)</f>
        <v>BUCZAK</v>
      </c>
      <c r="F312" t="str">
        <f>VLOOKUP(B312,'5.3'!$A$2:$C$331,3,0)</f>
        <v>BARBARA</v>
      </c>
    </row>
    <row r="313" spans="1:6">
      <c r="A313">
        <v>312</v>
      </c>
      <c r="B313">
        <v>95092124468</v>
      </c>
      <c r="C313" t="s">
        <v>43</v>
      </c>
      <c r="D313" t="e">
        <f>VLOOKUP(B313,#REF!,2,0)</f>
        <v>#REF!</v>
      </c>
      <c r="E313" t="str">
        <f>VLOOKUP(B313,'5.3'!$A$2:$C$331,2,0)</f>
        <v>GREN</v>
      </c>
      <c r="F313" t="str">
        <f>VLOOKUP(B313,'5.3'!$A$2:$C$331,3,0)</f>
        <v>MONIKA</v>
      </c>
    </row>
    <row r="314" spans="1:6">
      <c r="A314">
        <v>313</v>
      </c>
      <c r="B314">
        <v>93042372947</v>
      </c>
      <c r="C314" t="s">
        <v>15</v>
      </c>
      <c r="D314" t="e">
        <f>VLOOKUP(B314,#REF!,2,0)</f>
        <v>#REF!</v>
      </c>
      <c r="E314" t="str">
        <f>VLOOKUP(B314,'5.3'!$A$2:$C$331,2,0)</f>
        <v>PYZIK</v>
      </c>
      <c r="F314" t="str">
        <f>VLOOKUP(B314,'5.3'!$A$2:$C$331,3,0)</f>
        <v>LENA</v>
      </c>
    </row>
    <row r="315" spans="1:6">
      <c r="A315">
        <v>314</v>
      </c>
      <c r="B315">
        <v>96051078792</v>
      </c>
      <c r="C315" t="s">
        <v>54</v>
      </c>
      <c r="D315" t="e">
        <f>VLOOKUP(B315,#REF!,2,0)</f>
        <v>#REF!</v>
      </c>
      <c r="E315" t="str">
        <f>VLOOKUP(B315,'5.3'!$A$2:$C$331,2,0)</f>
        <v>FOLTYN</v>
      </c>
      <c r="F315" t="str">
        <f>VLOOKUP(B315,'5.3'!$A$2:$C$331,3,0)</f>
        <v>KLAUDIUSZ</v>
      </c>
    </row>
    <row r="316" spans="1:6">
      <c r="A316">
        <v>315</v>
      </c>
      <c r="B316">
        <v>92062548936</v>
      </c>
      <c r="C316" t="s">
        <v>25</v>
      </c>
      <c r="D316" t="e">
        <f>VLOOKUP(B316,#REF!,2,0)</f>
        <v>#REF!</v>
      </c>
      <c r="E316" t="str">
        <f>VLOOKUP(B316,'5.3'!$A$2:$C$331,2,0)</f>
        <v>OGONOWSKA</v>
      </c>
      <c r="F316" t="str">
        <f>VLOOKUP(B316,'5.3'!$A$2:$C$331,3,0)</f>
        <v>JULIUSZ</v>
      </c>
    </row>
    <row r="317" spans="1:6">
      <c r="A317">
        <v>316</v>
      </c>
      <c r="B317">
        <v>92051861424</v>
      </c>
      <c r="C317" t="s">
        <v>75</v>
      </c>
      <c r="D317" t="e">
        <f>VLOOKUP(B317,#REF!,2,0)</f>
        <v>#REF!</v>
      </c>
      <c r="E317" t="str">
        <f>VLOOKUP(B317,'5.3'!$A$2:$C$331,2,0)</f>
        <v>SLOTARZ</v>
      </c>
      <c r="F317" t="str">
        <f>VLOOKUP(B317,'5.3'!$A$2:$C$331,3,0)</f>
        <v>MARIANNA</v>
      </c>
    </row>
    <row r="318" spans="1:6">
      <c r="A318">
        <v>317</v>
      </c>
      <c r="B318">
        <v>97022784472</v>
      </c>
      <c r="C318" t="s">
        <v>11</v>
      </c>
      <c r="D318" t="e">
        <f>VLOOKUP(B318,#REF!,2,0)</f>
        <v>#REF!</v>
      </c>
      <c r="E318" t="str">
        <f>VLOOKUP(B318,'5.3'!$A$2:$C$331,2,0)</f>
        <v>LESZCZYNSKI</v>
      </c>
      <c r="F318" t="str">
        <f>VLOOKUP(B318,'5.3'!$A$2:$C$331,3,0)</f>
        <v>SEBASTIAN</v>
      </c>
    </row>
    <row r="319" spans="1:6">
      <c r="A319">
        <v>318</v>
      </c>
      <c r="B319">
        <v>93081892851</v>
      </c>
      <c r="C319" t="s">
        <v>7</v>
      </c>
      <c r="D319" t="e">
        <f>VLOOKUP(B319,#REF!,2,0)</f>
        <v>#REF!</v>
      </c>
      <c r="E319" t="str">
        <f>VLOOKUP(B319,'5.3'!$A$2:$C$331,2,0)</f>
        <v>PACANOWSKI</v>
      </c>
      <c r="F319" t="str">
        <f>VLOOKUP(B319,'5.3'!$A$2:$C$331,3,0)</f>
        <v>MACIEJ</v>
      </c>
    </row>
    <row r="320" spans="1:6">
      <c r="A320">
        <v>319</v>
      </c>
      <c r="B320">
        <v>95021137376</v>
      </c>
      <c r="C320" t="s">
        <v>91</v>
      </c>
      <c r="D320" t="e">
        <f>VLOOKUP(B320,#REF!,2,0)</f>
        <v>#REF!</v>
      </c>
      <c r="E320" t="str">
        <f>VLOOKUP(B320,'5.3'!$A$2:$C$331,2,0)</f>
        <v>JOZEFOWICZ</v>
      </c>
      <c r="F320" t="str">
        <f>VLOOKUP(B320,'5.3'!$A$2:$C$331,3,0)</f>
        <v>JACEK</v>
      </c>
    </row>
    <row r="321" spans="1:6">
      <c r="A321">
        <v>320</v>
      </c>
      <c r="B321">
        <v>95112894814</v>
      </c>
      <c r="C321" t="s">
        <v>21</v>
      </c>
      <c r="D321" t="e">
        <f>VLOOKUP(B321,#REF!,2,0)</f>
        <v>#REF!</v>
      </c>
      <c r="E321" t="str">
        <f>VLOOKUP(B321,'5.3'!$A$2:$C$331,2,0)</f>
        <v>DOBRZYNSKI</v>
      </c>
      <c r="F321" t="str">
        <f>VLOOKUP(B321,'5.3'!$A$2:$C$331,3,0)</f>
        <v>STEFAN</v>
      </c>
    </row>
    <row r="322" spans="1:6">
      <c r="A322">
        <v>321</v>
      </c>
      <c r="B322">
        <v>93020984197</v>
      </c>
      <c r="C322" t="s">
        <v>9</v>
      </c>
      <c r="D322" t="e">
        <f>VLOOKUP(B322,#REF!,2,0)</f>
        <v>#REF!</v>
      </c>
      <c r="E322" t="str">
        <f>VLOOKUP(B322,'5.3'!$A$2:$C$331,2,0)</f>
        <v>KEPARA</v>
      </c>
      <c r="F322" t="str">
        <f>VLOOKUP(B322,'5.3'!$A$2:$C$331,3,0)</f>
        <v>MICHAL</v>
      </c>
    </row>
    <row r="323" spans="1:6">
      <c r="A323">
        <v>322</v>
      </c>
      <c r="B323">
        <v>96050419725</v>
      </c>
      <c r="C323" t="s">
        <v>32</v>
      </c>
      <c r="D323" t="e">
        <f>VLOOKUP(B323,#REF!,2,0)</f>
        <v>#REF!</v>
      </c>
      <c r="E323" t="str">
        <f>VLOOKUP(B323,'5.3'!$A$2:$C$331,2,0)</f>
        <v>CIUPAGA</v>
      </c>
      <c r="F323" t="str">
        <f>VLOOKUP(B323,'5.3'!$A$2:$C$331,3,0)</f>
        <v>BOGUSLAWA</v>
      </c>
    </row>
    <row r="324" spans="1:6">
      <c r="A324">
        <v>323</v>
      </c>
      <c r="B324">
        <v>94050341862</v>
      </c>
      <c r="C324" t="s">
        <v>56</v>
      </c>
      <c r="D324" t="e">
        <f>VLOOKUP(B324,#REF!,2,0)</f>
        <v>#REF!</v>
      </c>
      <c r="E324" t="str">
        <f>VLOOKUP(B324,'5.3'!$A$2:$C$331,2,0)</f>
        <v>KAMAN</v>
      </c>
      <c r="F324" t="str">
        <f>VLOOKUP(B324,'5.3'!$A$2:$C$331,3,0)</f>
        <v>AMELIA</v>
      </c>
    </row>
    <row r="325" spans="1:6">
      <c r="A325">
        <v>324</v>
      </c>
      <c r="B325">
        <v>96080514843</v>
      </c>
      <c r="C325" t="s">
        <v>29</v>
      </c>
      <c r="D325" t="e">
        <f>VLOOKUP(B325,#REF!,2,0)</f>
        <v>#REF!</v>
      </c>
      <c r="E325" t="str">
        <f>VLOOKUP(B325,'5.3'!$A$2:$C$331,2,0)</f>
        <v>ANDRUSZKIEWICZ</v>
      </c>
      <c r="F325" t="str">
        <f>VLOOKUP(B325,'5.3'!$A$2:$C$331,3,0)</f>
        <v>KLAUDIA</v>
      </c>
    </row>
    <row r="326" spans="1:6">
      <c r="A326">
        <v>325</v>
      </c>
      <c r="B326">
        <v>96011223945</v>
      </c>
      <c r="C326" t="s">
        <v>90</v>
      </c>
      <c r="D326" t="e">
        <f>VLOOKUP(B326,#REF!,2,0)</f>
        <v>#REF!</v>
      </c>
      <c r="E326" t="str">
        <f>VLOOKUP(B326,'5.3'!$A$2:$C$331,2,0)</f>
        <v>DUSZYNSKA</v>
      </c>
      <c r="F326" t="str">
        <f>VLOOKUP(B326,'5.3'!$A$2:$C$331,3,0)</f>
        <v>MARTYNA</v>
      </c>
    </row>
    <row r="327" spans="1:6">
      <c r="A327">
        <v>326</v>
      </c>
      <c r="B327">
        <v>93062061135</v>
      </c>
      <c r="C327" t="s">
        <v>81</v>
      </c>
      <c r="D327" t="e">
        <f>VLOOKUP(B327,#REF!,2,0)</f>
        <v>#REF!</v>
      </c>
      <c r="E327" t="str">
        <f>VLOOKUP(B327,'5.3'!$A$2:$C$331,2,0)</f>
        <v>MALECKI</v>
      </c>
      <c r="F327" t="str">
        <f>VLOOKUP(B327,'5.3'!$A$2:$C$331,3,0)</f>
        <v>ALEKSANDER</v>
      </c>
    </row>
    <row r="328" spans="1:6">
      <c r="A328">
        <v>327</v>
      </c>
      <c r="B328">
        <v>94070444888</v>
      </c>
      <c r="C328" t="s">
        <v>70</v>
      </c>
      <c r="D328" t="e">
        <f>VLOOKUP(B328,#REF!,2,0)</f>
        <v>#REF!</v>
      </c>
      <c r="E328" t="str">
        <f>VLOOKUP(B328,'5.3'!$A$2:$C$331,2,0)</f>
        <v>KUZNIAR</v>
      </c>
      <c r="F328" t="str">
        <f>VLOOKUP(B328,'5.3'!$A$2:$C$331,3,0)</f>
        <v>LENA</v>
      </c>
    </row>
    <row r="329" spans="1:6">
      <c r="A329">
        <v>328</v>
      </c>
      <c r="B329">
        <v>93041329773</v>
      </c>
      <c r="C329" t="s">
        <v>60</v>
      </c>
      <c r="D329" t="e">
        <f>VLOOKUP(B329,#REF!,2,0)</f>
        <v>#REF!</v>
      </c>
      <c r="E329" t="str">
        <f>VLOOKUP(B329,'5.3'!$A$2:$C$331,2,0)</f>
        <v>CEGLAREK</v>
      </c>
      <c r="F329" t="str">
        <f>VLOOKUP(B329,'5.3'!$A$2:$C$331,3,0)</f>
        <v>TOMASZ</v>
      </c>
    </row>
    <row r="330" spans="1:6">
      <c r="A330">
        <v>329</v>
      </c>
      <c r="B330">
        <v>92052033215</v>
      </c>
      <c r="C330" t="s">
        <v>88</v>
      </c>
      <c r="D330" t="e">
        <f>VLOOKUP(B330,#REF!,2,0)</f>
        <v>#REF!</v>
      </c>
      <c r="E330" t="str">
        <f>VLOOKUP(B330,'5.3'!$A$2:$C$331,2,0)</f>
        <v>WNUK</v>
      </c>
      <c r="F330" t="str">
        <f>VLOOKUP(B330,'5.3'!$A$2:$C$331,3,0)</f>
        <v>SZYMON</v>
      </c>
    </row>
    <row r="331" spans="1:6">
      <c r="A331">
        <v>330</v>
      </c>
      <c r="B331">
        <v>94052327952</v>
      </c>
      <c r="C331" t="s">
        <v>80</v>
      </c>
      <c r="D331" t="e">
        <f>VLOOKUP(B331,#REF!,2,0)</f>
        <v>#REF!</v>
      </c>
      <c r="E331" t="str">
        <f>VLOOKUP(B331,'5.3'!$A$2:$C$331,2,0)</f>
        <v>GOLEC</v>
      </c>
      <c r="F331" t="str">
        <f>VLOOKUP(B331,'5.3'!$A$2:$C$331,3,0)</f>
        <v>TOMASZ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27"/>
  <sheetViews>
    <sheetView zoomScale="85" zoomScaleNormal="85" workbookViewId="0">
      <selection activeCell="C3" sqref="C3:F6"/>
    </sheetView>
  </sheetViews>
  <sheetFormatPr defaultRowHeight="12.75"/>
  <cols>
    <col min="1" max="1" width="21.140625" customWidth="1"/>
    <col min="2" max="2" width="11.5703125"/>
    <col min="3" max="3" width="15.85546875" customWidth="1"/>
    <col min="4" max="1026" width="11.5703125"/>
  </cols>
  <sheetData>
    <row r="1" spans="1:5">
      <c r="A1" s="1" t="s">
        <v>1</v>
      </c>
      <c r="B1" s="2" t="s">
        <v>92</v>
      </c>
      <c r="C1" s="11"/>
    </row>
    <row r="2" spans="1:5">
      <c r="A2" s="3" t="s">
        <v>93</v>
      </c>
      <c r="B2" s="4">
        <v>330</v>
      </c>
      <c r="C2" s="12" t="s">
        <v>4</v>
      </c>
      <c r="D2" t="s">
        <v>5</v>
      </c>
      <c r="E2" t="s">
        <v>531</v>
      </c>
    </row>
    <row r="3" spans="1:5">
      <c r="A3" s="5">
        <v>97021392858</v>
      </c>
      <c r="B3" s="6">
        <v>4</v>
      </c>
      <c r="C3" t="s">
        <v>527</v>
      </c>
      <c r="D3" t="s">
        <v>178</v>
      </c>
      <c r="E3" t="s">
        <v>29</v>
      </c>
    </row>
    <row r="4" spans="1:5">
      <c r="A4" s="5">
        <v>92121027392</v>
      </c>
      <c r="B4" s="6">
        <v>3</v>
      </c>
      <c r="C4" s="13"/>
      <c r="E4" t="s">
        <v>60</v>
      </c>
    </row>
    <row r="5" spans="1:5">
      <c r="A5" s="5">
        <v>96072293545</v>
      </c>
      <c r="B5" s="6">
        <v>2</v>
      </c>
      <c r="C5" s="13"/>
      <c r="E5" t="s">
        <v>43</v>
      </c>
    </row>
    <row r="6" spans="1:5">
      <c r="A6" s="7">
        <v>92051048757</v>
      </c>
      <c r="B6" s="8">
        <v>1</v>
      </c>
      <c r="C6" s="13"/>
      <c r="E6" t="s">
        <v>35</v>
      </c>
    </row>
    <row r="7" spans="1:5">
      <c r="A7" s="5">
        <v>92051861424</v>
      </c>
      <c r="B7" s="6">
        <v>1</v>
      </c>
      <c r="C7" s="13"/>
    </row>
    <row r="8" spans="1:5">
      <c r="A8" s="5">
        <v>92052033215</v>
      </c>
      <c r="B8" s="6">
        <v>1</v>
      </c>
      <c r="C8" s="13"/>
    </row>
    <row r="9" spans="1:5">
      <c r="A9" s="5">
        <v>92052877491</v>
      </c>
      <c r="B9" s="6">
        <v>1</v>
      </c>
      <c r="C9" s="13"/>
    </row>
    <row r="10" spans="1:5">
      <c r="A10" s="5">
        <v>92052999663</v>
      </c>
      <c r="B10" s="6">
        <v>1</v>
      </c>
      <c r="C10" s="13"/>
    </row>
    <row r="11" spans="1:5">
      <c r="A11" s="5">
        <v>92060349478</v>
      </c>
      <c r="B11" s="6">
        <v>1</v>
      </c>
      <c r="C11" s="13"/>
    </row>
    <row r="12" spans="1:5">
      <c r="A12" s="5">
        <v>92060618813</v>
      </c>
      <c r="B12" s="6">
        <v>1</v>
      </c>
      <c r="C12" s="13"/>
    </row>
    <row r="13" spans="1:5">
      <c r="A13" s="5">
        <v>92060816563</v>
      </c>
      <c r="B13" s="6">
        <v>1</v>
      </c>
      <c r="C13" s="13"/>
    </row>
    <row r="14" spans="1:5">
      <c r="A14" s="5">
        <v>92060863855</v>
      </c>
      <c r="B14" s="6">
        <v>1</v>
      </c>
      <c r="C14" s="13"/>
    </row>
    <row r="15" spans="1:5">
      <c r="A15" s="5">
        <v>92061083359</v>
      </c>
      <c r="B15" s="6">
        <v>1</v>
      </c>
      <c r="C15" s="13"/>
    </row>
    <row r="16" spans="1:5">
      <c r="A16" s="5">
        <v>92061754985</v>
      </c>
      <c r="B16" s="6">
        <v>1</v>
      </c>
      <c r="C16" s="13"/>
    </row>
    <row r="17" spans="1:3">
      <c r="A17" s="5">
        <v>92061937214</v>
      </c>
      <c r="B17" s="6">
        <v>1</v>
      </c>
      <c r="C17" s="13"/>
    </row>
    <row r="18" spans="1:3">
      <c r="A18" s="5">
        <v>92062548936</v>
      </c>
      <c r="B18" s="6">
        <v>1</v>
      </c>
      <c r="C18" s="13"/>
    </row>
    <row r="19" spans="1:3">
      <c r="A19" s="5">
        <v>92062762152</v>
      </c>
      <c r="B19" s="6">
        <v>1</v>
      </c>
      <c r="C19" s="13"/>
    </row>
    <row r="20" spans="1:3">
      <c r="A20" s="5">
        <v>92062962545</v>
      </c>
      <c r="B20" s="6">
        <v>1</v>
      </c>
      <c r="C20" s="13"/>
    </row>
    <row r="21" spans="1:3">
      <c r="A21" s="5">
        <v>92070111188</v>
      </c>
      <c r="B21" s="6">
        <v>1</v>
      </c>
      <c r="C21" s="13"/>
    </row>
    <row r="22" spans="1:3">
      <c r="A22" s="5">
        <v>92070336152</v>
      </c>
      <c r="B22" s="6">
        <v>1</v>
      </c>
      <c r="C22" s="13"/>
    </row>
    <row r="23" spans="1:3">
      <c r="A23" s="5">
        <v>92070952712</v>
      </c>
      <c r="B23" s="6">
        <v>1</v>
      </c>
      <c r="C23" s="13"/>
    </row>
    <row r="24" spans="1:3">
      <c r="A24" s="5">
        <v>92071176944</v>
      </c>
      <c r="B24" s="6">
        <v>1</v>
      </c>
      <c r="C24" s="13"/>
    </row>
    <row r="25" spans="1:3">
      <c r="A25" s="5">
        <v>92072355391</v>
      </c>
      <c r="B25" s="6">
        <v>1</v>
      </c>
      <c r="C25" s="13"/>
    </row>
    <row r="26" spans="1:3">
      <c r="A26" s="5">
        <v>92072589329</v>
      </c>
      <c r="B26" s="6">
        <v>1</v>
      </c>
      <c r="C26" s="13"/>
    </row>
    <row r="27" spans="1:3">
      <c r="A27" s="5">
        <v>92080361249</v>
      </c>
      <c r="B27" s="6">
        <v>1</v>
      </c>
      <c r="C27" s="13"/>
    </row>
    <row r="28" spans="1:3">
      <c r="A28" s="5">
        <v>92080864292</v>
      </c>
      <c r="B28" s="6">
        <v>1</v>
      </c>
      <c r="C28" s="13"/>
    </row>
    <row r="29" spans="1:3">
      <c r="A29" s="5">
        <v>92081076313</v>
      </c>
      <c r="B29" s="6">
        <v>1</v>
      </c>
      <c r="C29" s="13"/>
    </row>
    <row r="30" spans="1:3">
      <c r="A30" s="5">
        <v>92081119933</v>
      </c>
      <c r="B30" s="6">
        <v>1</v>
      </c>
      <c r="C30" s="13"/>
    </row>
    <row r="31" spans="1:3">
      <c r="A31" s="5">
        <v>92081817558</v>
      </c>
      <c r="B31" s="6">
        <v>1</v>
      </c>
      <c r="C31" s="13"/>
    </row>
    <row r="32" spans="1:3">
      <c r="A32" s="5">
        <v>92081982469</v>
      </c>
      <c r="B32" s="6">
        <v>1</v>
      </c>
      <c r="C32" s="13"/>
    </row>
    <row r="33" spans="1:3">
      <c r="A33" s="5">
        <v>92082477625</v>
      </c>
      <c r="B33" s="6">
        <v>1</v>
      </c>
      <c r="C33" s="13"/>
    </row>
    <row r="34" spans="1:3">
      <c r="A34" s="5">
        <v>92090349976</v>
      </c>
      <c r="B34" s="6">
        <v>1</v>
      </c>
      <c r="C34" s="13"/>
    </row>
    <row r="35" spans="1:3">
      <c r="A35" s="5">
        <v>92100661849</v>
      </c>
      <c r="B35" s="6">
        <v>1</v>
      </c>
      <c r="C35" s="13"/>
    </row>
    <row r="36" spans="1:3">
      <c r="A36" s="5">
        <v>92101543816</v>
      </c>
      <c r="B36" s="6">
        <v>1</v>
      </c>
      <c r="C36" s="13"/>
    </row>
    <row r="37" spans="1:3">
      <c r="A37" s="5">
        <v>92103163461</v>
      </c>
      <c r="B37" s="6">
        <v>1</v>
      </c>
      <c r="C37" s="13"/>
    </row>
    <row r="38" spans="1:3">
      <c r="A38" s="5">
        <v>92111027117</v>
      </c>
      <c r="B38" s="6">
        <v>1</v>
      </c>
      <c r="C38" s="13"/>
    </row>
    <row r="39" spans="1:3">
      <c r="A39" s="5">
        <v>92111479877</v>
      </c>
      <c r="B39" s="6">
        <v>1</v>
      </c>
      <c r="C39" s="13"/>
    </row>
    <row r="40" spans="1:3">
      <c r="A40" s="5">
        <v>92112571134</v>
      </c>
      <c r="B40" s="6">
        <v>1</v>
      </c>
      <c r="C40" s="13"/>
    </row>
    <row r="41" spans="1:3">
      <c r="A41" s="5">
        <v>92112635683</v>
      </c>
      <c r="B41" s="6">
        <v>1</v>
      </c>
      <c r="C41" s="13"/>
    </row>
    <row r="42" spans="1:3">
      <c r="A42" s="5">
        <v>92121586455</v>
      </c>
      <c r="B42" s="6">
        <v>1</v>
      </c>
      <c r="C42" s="13"/>
    </row>
    <row r="43" spans="1:3">
      <c r="A43" s="5">
        <v>92122718336</v>
      </c>
      <c r="B43" s="6">
        <v>1</v>
      </c>
      <c r="C43" s="13"/>
    </row>
    <row r="44" spans="1:3">
      <c r="A44" s="5">
        <v>92122755816</v>
      </c>
      <c r="B44" s="6">
        <v>1</v>
      </c>
      <c r="C44" s="13"/>
    </row>
    <row r="45" spans="1:3">
      <c r="A45" s="5">
        <v>92122899246</v>
      </c>
      <c r="B45" s="6">
        <v>1</v>
      </c>
      <c r="C45" s="13"/>
    </row>
    <row r="46" spans="1:3">
      <c r="A46" s="5">
        <v>93010287374</v>
      </c>
      <c r="B46" s="6">
        <v>1</v>
      </c>
      <c r="C46" s="13"/>
    </row>
    <row r="47" spans="1:3">
      <c r="A47" s="5">
        <v>93011731988</v>
      </c>
      <c r="B47" s="6">
        <v>1</v>
      </c>
      <c r="C47" s="13"/>
    </row>
    <row r="48" spans="1:3">
      <c r="A48" s="5">
        <v>93012248937</v>
      </c>
      <c r="B48" s="6">
        <v>1</v>
      </c>
      <c r="C48" s="13"/>
    </row>
    <row r="49" spans="1:3">
      <c r="A49" s="5">
        <v>93012423916</v>
      </c>
      <c r="B49" s="6">
        <v>1</v>
      </c>
      <c r="C49" s="13"/>
    </row>
    <row r="50" spans="1:3">
      <c r="A50" s="5">
        <v>93013078979</v>
      </c>
      <c r="B50" s="6">
        <v>1</v>
      </c>
      <c r="C50" s="13"/>
    </row>
    <row r="51" spans="1:3">
      <c r="A51" s="5">
        <v>93020294887</v>
      </c>
      <c r="B51" s="6">
        <v>1</v>
      </c>
      <c r="C51" s="13"/>
    </row>
    <row r="52" spans="1:3">
      <c r="A52" s="5">
        <v>93020344452</v>
      </c>
      <c r="B52" s="6">
        <v>1</v>
      </c>
      <c r="C52" s="13"/>
    </row>
    <row r="53" spans="1:3">
      <c r="A53" s="5">
        <v>93020492353</v>
      </c>
      <c r="B53" s="6">
        <v>1</v>
      </c>
      <c r="C53" s="13"/>
    </row>
    <row r="54" spans="1:3">
      <c r="A54" s="5">
        <v>93020984197</v>
      </c>
      <c r="B54" s="6">
        <v>1</v>
      </c>
      <c r="C54" s="13"/>
    </row>
    <row r="55" spans="1:3">
      <c r="A55" s="5">
        <v>93021324462</v>
      </c>
      <c r="B55" s="6">
        <v>1</v>
      </c>
      <c r="C55" s="13"/>
    </row>
    <row r="56" spans="1:3">
      <c r="A56" s="5">
        <v>93021966581</v>
      </c>
      <c r="B56" s="6">
        <v>1</v>
      </c>
      <c r="C56" s="13"/>
    </row>
    <row r="57" spans="1:3">
      <c r="A57" s="5">
        <v>93022138167</v>
      </c>
      <c r="B57" s="6">
        <v>1</v>
      </c>
      <c r="C57" s="13"/>
    </row>
    <row r="58" spans="1:3">
      <c r="A58" s="5">
        <v>93031176282</v>
      </c>
      <c r="B58" s="6">
        <v>1</v>
      </c>
      <c r="C58" s="13"/>
    </row>
    <row r="59" spans="1:3">
      <c r="A59" s="5">
        <v>93031426752</v>
      </c>
      <c r="B59" s="6">
        <v>1</v>
      </c>
      <c r="C59" s="13"/>
    </row>
    <row r="60" spans="1:3">
      <c r="A60" s="5">
        <v>93031439697</v>
      </c>
      <c r="B60" s="6">
        <v>1</v>
      </c>
      <c r="C60" s="13"/>
    </row>
    <row r="61" spans="1:3">
      <c r="A61" s="5">
        <v>93031562344</v>
      </c>
      <c r="B61" s="6">
        <v>1</v>
      </c>
      <c r="C61" s="13"/>
    </row>
    <row r="62" spans="1:3">
      <c r="A62" s="5">
        <v>93031853565</v>
      </c>
      <c r="B62" s="6">
        <v>1</v>
      </c>
      <c r="C62" s="13"/>
    </row>
    <row r="63" spans="1:3">
      <c r="A63" s="5">
        <v>93031922166</v>
      </c>
      <c r="B63" s="6">
        <v>1</v>
      </c>
      <c r="C63" s="13"/>
    </row>
    <row r="64" spans="1:3">
      <c r="A64" s="5">
        <v>93032549924</v>
      </c>
      <c r="B64" s="6">
        <v>1</v>
      </c>
      <c r="C64" s="13"/>
    </row>
    <row r="65" spans="1:3">
      <c r="A65" s="5">
        <v>93041061585</v>
      </c>
      <c r="B65" s="6">
        <v>1</v>
      </c>
      <c r="C65" s="13"/>
    </row>
    <row r="66" spans="1:3">
      <c r="A66" s="5">
        <v>93041252815</v>
      </c>
      <c r="B66" s="6">
        <v>1</v>
      </c>
      <c r="C66" s="13"/>
    </row>
    <row r="67" spans="1:3">
      <c r="A67" s="5">
        <v>93041271841</v>
      </c>
      <c r="B67" s="6">
        <v>1</v>
      </c>
      <c r="C67" s="13"/>
    </row>
    <row r="68" spans="1:3">
      <c r="A68" s="5">
        <v>93041329773</v>
      </c>
      <c r="B68" s="6">
        <v>1</v>
      </c>
      <c r="C68" s="13"/>
    </row>
    <row r="69" spans="1:3">
      <c r="A69" s="5">
        <v>93041967867</v>
      </c>
      <c r="B69" s="6">
        <v>1</v>
      </c>
      <c r="C69" s="13"/>
    </row>
    <row r="70" spans="1:3">
      <c r="A70" s="5">
        <v>93042094111</v>
      </c>
      <c r="B70" s="6">
        <v>1</v>
      </c>
      <c r="C70" s="13"/>
    </row>
    <row r="71" spans="1:3">
      <c r="A71" s="5">
        <v>93042372947</v>
      </c>
      <c r="B71" s="6">
        <v>1</v>
      </c>
      <c r="C71" s="13"/>
    </row>
    <row r="72" spans="1:3">
      <c r="A72" s="5">
        <v>93042594253</v>
      </c>
      <c r="B72" s="6">
        <v>1</v>
      </c>
      <c r="C72" s="13"/>
    </row>
    <row r="73" spans="1:3">
      <c r="A73" s="5">
        <v>93051494722</v>
      </c>
      <c r="B73" s="6">
        <v>1</v>
      </c>
      <c r="C73" s="13"/>
    </row>
    <row r="74" spans="1:3">
      <c r="A74" s="5">
        <v>93052164592</v>
      </c>
      <c r="B74" s="6">
        <v>1</v>
      </c>
      <c r="C74" s="13"/>
    </row>
    <row r="75" spans="1:3">
      <c r="A75" s="5">
        <v>93052321317</v>
      </c>
      <c r="B75" s="6">
        <v>1</v>
      </c>
      <c r="C75" s="13"/>
    </row>
    <row r="76" spans="1:3">
      <c r="A76" s="5">
        <v>93052712924</v>
      </c>
      <c r="B76" s="6">
        <v>1</v>
      </c>
      <c r="C76" s="13"/>
    </row>
    <row r="77" spans="1:3">
      <c r="A77" s="5">
        <v>93052759398</v>
      </c>
      <c r="B77" s="6">
        <v>1</v>
      </c>
      <c r="C77" s="13"/>
    </row>
    <row r="78" spans="1:3">
      <c r="A78" s="5">
        <v>93060314174</v>
      </c>
      <c r="B78" s="6">
        <v>1</v>
      </c>
      <c r="C78" s="13"/>
    </row>
    <row r="79" spans="1:3">
      <c r="A79" s="5">
        <v>93060626866</v>
      </c>
      <c r="B79" s="6">
        <v>1</v>
      </c>
      <c r="C79" s="13"/>
    </row>
    <row r="80" spans="1:3">
      <c r="A80" s="5">
        <v>93060757559</v>
      </c>
      <c r="B80" s="6">
        <v>1</v>
      </c>
      <c r="C80" s="13"/>
    </row>
    <row r="81" spans="1:3">
      <c r="A81" s="5">
        <v>93061087466</v>
      </c>
      <c r="B81" s="6">
        <v>1</v>
      </c>
      <c r="C81" s="13"/>
    </row>
    <row r="82" spans="1:3">
      <c r="A82" s="5">
        <v>93061243679</v>
      </c>
      <c r="B82" s="6">
        <v>1</v>
      </c>
      <c r="C82" s="13"/>
    </row>
    <row r="83" spans="1:3">
      <c r="A83" s="5">
        <v>93061564929</v>
      </c>
      <c r="B83" s="6">
        <v>1</v>
      </c>
      <c r="C83" s="13"/>
    </row>
    <row r="84" spans="1:3">
      <c r="A84" s="5">
        <v>93062061135</v>
      </c>
      <c r="B84" s="6">
        <v>1</v>
      </c>
      <c r="C84" s="13"/>
    </row>
    <row r="85" spans="1:3">
      <c r="A85" s="5">
        <v>93070995479</v>
      </c>
      <c r="B85" s="6">
        <v>1</v>
      </c>
      <c r="C85" s="13"/>
    </row>
    <row r="86" spans="1:3">
      <c r="A86" s="5">
        <v>93071912839</v>
      </c>
      <c r="B86" s="6">
        <v>1</v>
      </c>
      <c r="C86" s="13"/>
    </row>
    <row r="87" spans="1:3">
      <c r="A87" s="5">
        <v>93072382295</v>
      </c>
      <c r="B87" s="6">
        <v>1</v>
      </c>
      <c r="C87" s="13"/>
    </row>
    <row r="88" spans="1:3">
      <c r="A88" s="5">
        <v>93080133818</v>
      </c>
      <c r="B88" s="6">
        <v>1</v>
      </c>
      <c r="C88" s="13"/>
    </row>
    <row r="89" spans="1:3">
      <c r="A89" s="5">
        <v>93080136224</v>
      </c>
      <c r="B89" s="6">
        <v>1</v>
      </c>
      <c r="C89" s="13"/>
    </row>
    <row r="90" spans="1:3">
      <c r="A90" s="5">
        <v>93080261416</v>
      </c>
      <c r="B90" s="6">
        <v>1</v>
      </c>
      <c r="C90" s="13"/>
    </row>
    <row r="91" spans="1:3">
      <c r="A91" s="5">
        <v>93080464147</v>
      </c>
      <c r="B91" s="6">
        <v>1</v>
      </c>
      <c r="C91" s="13"/>
    </row>
    <row r="92" spans="1:3">
      <c r="A92" s="5">
        <v>93081269666</v>
      </c>
      <c r="B92" s="6">
        <v>1</v>
      </c>
      <c r="C92" s="13"/>
    </row>
    <row r="93" spans="1:3">
      <c r="A93" s="5">
        <v>93081336463</v>
      </c>
      <c r="B93" s="6">
        <v>1</v>
      </c>
      <c r="C93" s="13"/>
    </row>
    <row r="94" spans="1:3">
      <c r="A94" s="5">
        <v>93081892851</v>
      </c>
      <c r="B94" s="6">
        <v>1</v>
      </c>
      <c r="C94" s="13"/>
    </row>
    <row r="95" spans="1:3">
      <c r="A95" s="5">
        <v>93082456168</v>
      </c>
      <c r="B95" s="6">
        <v>1</v>
      </c>
      <c r="C95" s="13"/>
    </row>
    <row r="96" spans="1:3">
      <c r="A96" s="5">
        <v>93090575941</v>
      </c>
      <c r="B96" s="6">
        <v>1</v>
      </c>
      <c r="C96" s="13"/>
    </row>
    <row r="97" spans="1:3">
      <c r="A97" s="5">
        <v>93090925753</v>
      </c>
      <c r="B97" s="6">
        <v>1</v>
      </c>
      <c r="C97" s="13"/>
    </row>
    <row r="98" spans="1:3">
      <c r="A98" s="5">
        <v>93091115319</v>
      </c>
      <c r="B98" s="6">
        <v>1</v>
      </c>
      <c r="C98" s="13"/>
    </row>
    <row r="99" spans="1:3">
      <c r="A99" s="5">
        <v>93091278935</v>
      </c>
      <c r="B99" s="6">
        <v>1</v>
      </c>
      <c r="C99" s="13"/>
    </row>
    <row r="100" spans="1:3">
      <c r="A100" s="5">
        <v>93091575513</v>
      </c>
      <c r="B100" s="6">
        <v>1</v>
      </c>
      <c r="C100" s="13"/>
    </row>
    <row r="101" spans="1:3">
      <c r="A101" s="5">
        <v>93091812971</v>
      </c>
      <c r="B101" s="6">
        <v>1</v>
      </c>
      <c r="C101" s="13"/>
    </row>
    <row r="102" spans="1:3">
      <c r="A102" s="5">
        <v>93092337785</v>
      </c>
      <c r="B102" s="6">
        <v>1</v>
      </c>
      <c r="C102" s="13"/>
    </row>
    <row r="103" spans="1:3">
      <c r="A103" s="5">
        <v>93092435575</v>
      </c>
      <c r="B103" s="6">
        <v>1</v>
      </c>
      <c r="C103" s="13"/>
    </row>
    <row r="104" spans="1:3">
      <c r="A104" s="5">
        <v>93092663774</v>
      </c>
      <c r="B104" s="6">
        <v>1</v>
      </c>
      <c r="C104" s="13"/>
    </row>
    <row r="105" spans="1:3">
      <c r="A105" s="5">
        <v>93101369477</v>
      </c>
      <c r="B105" s="6">
        <v>1</v>
      </c>
      <c r="C105" s="13"/>
    </row>
    <row r="106" spans="1:3">
      <c r="A106" s="5">
        <v>93101749226</v>
      </c>
      <c r="B106" s="6">
        <v>1</v>
      </c>
      <c r="C106" s="13"/>
    </row>
    <row r="107" spans="1:3">
      <c r="A107" s="5">
        <v>93102056134</v>
      </c>
      <c r="B107" s="6">
        <v>1</v>
      </c>
      <c r="C107" s="13"/>
    </row>
    <row r="108" spans="1:3">
      <c r="A108" s="5">
        <v>93102651636</v>
      </c>
      <c r="B108" s="6">
        <v>1</v>
      </c>
      <c r="C108" s="13"/>
    </row>
    <row r="109" spans="1:3">
      <c r="A109" s="5">
        <v>93110169918</v>
      </c>
      <c r="B109" s="6">
        <v>1</v>
      </c>
      <c r="C109" s="13"/>
    </row>
    <row r="110" spans="1:3">
      <c r="A110" s="5">
        <v>93110195784</v>
      </c>
      <c r="B110" s="6">
        <v>1</v>
      </c>
      <c r="C110" s="13"/>
    </row>
    <row r="111" spans="1:3">
      <c r="A111" s="5">
        <v>93110591337</v>
      </c>
      <c r="B111" s="6">
        <v>1</v>
      </c>
      <c r="C111" s="13"/>
    </row>
    <row r="112" spans="1:3">
      <c r="A112" s="5">
        <v>93111079234</v>
      </c>
      <c r="B112" s="6">
        <v>1</v>
      </c>
      <c r="C112" s="13"/>
    </row>
    <row r="113" spans="1:3">
      <c r="A113" s="5">
        <v>93111422865</v>
      </c>
      <c r="B113" s="6">
        <v>1</v>
      </c>
      <c r="C113" s="13"/>
    </row>
    <row r="114" spans="1:3">
      <c r="A114" s="5">
        <v>93112296421</v>
      </c>
      <c r="B114" s="6">
        <v>1</v>
      </c>
      <c r="C114" s="13"/>
    </row>
    <row r="115" spans="1:3">
      <c r="A115" s="5">
        <v>93112747286</v>
      </c>
      <c r="B115" s="6">
        <v>1</v>
      </c>
      <c r="C115" s="13"/>
    </row>
    <row r="116" spans="1:3">
      <c r="A116" s="5">
        <v>93120854668</v>
      </c>
      <c r="B116" s="6">
        <v>1</v>
      </c>
      <c r="C116" s="13"/>
    </row>
    <row r="117" spans="1:3">
      <c r="A117" s="5">
        <v>93120948925</v>
      </c>
      <c r="B117" s="6">
        <v>1</v>
      </c>
      <c r="C117" s="13"/>
    </row>
    <row r="118" spans="1:3">
      <c r="A118" s="5">
        <v>93122038392</v>
      </c>
      <c r="B118" s="6">
        <v>1</v>
      </c>
      <c r="C118" s="13"/>
    </row>
    <row r="119" spans="1:3">
      <c r="A119" s="5">
        <v>93122174335</v>
      </c>
      <c r="B119" s="6">
        <v>1</v>
      </c>
      <c r="C119" s="13"/>
    </row>
    <row r="120" spans="1:3">
      <c r="A120" s="5">
        <v>94010593869</v>
      </c>
      <c r="B120" s="6">
        <v>1</v>
      </c>
      <c r="C120" s="13"/>
    </row>
    <row r="121" spans="1:3">
      <c r="A121" s="5">
        <v>94011095964</v>
      </c>
      <c r="B121" s="6">
        <v>1</v>
      </c>
      <c r="C121" s="13"/>
    </row>
    <row r="122" spans="1:3">
      <c r="A122" s="5">
        <v>94012177294</v>
      </c>
      <c r="B122" s="6">
        <v>1</v>
      </c>
      <c r="C122" s="13"/>
    </row>
    <row r="123" spans="1:3">
      <c r="A123" s="5">
        <v>94012331191</v>
      </c>
      <c r="B123" s="6">
        <v>1</v>
      </c>
      <c r="C123" s="13"/>
    </row>
    <row r="124" spans="1:3">
      <c r="A124" s="5">
        <v>94012833877</v>
      </c>
      <c r="B124" s="6">
        <v>1</v>
      </c>
      <c r="C124" s="13"/>
    </row>
    <row r="125" spans="1:3">
      <c r="A125" s="5">
        <v>94020179251</v>
      </c>
      <c r="B125" s="6">
        <v>1</v>
      </c>
      <c r="C125" s="13"/>
    </row>
    <row r="126" spans="1:3">
      <c r="A126" s="5">
        <v>94020355996</v>
      </c>
      <c r="B126" s="6">
        <v>1</v>
      </c>
      <c r="C126" s="13"/>
    </row>
    <row r="127" spans="1:3">
      <c r="A127" s="5">
        <v>94020368381</v>
      </c>
      <c r="B127" s="6">
        <v>1</v>
      </c>
      <c r="C127" s="13"/>
    </row>
    <row r="128" spans="1:3">
      <c r="A128" s="5">
        <v>94020462177</v>
      </c>
      <c r="B128" s="6">
        <v>1</v>
      </c>
      <c r="C128" s="13"/>
    </row>
    <row r="129" spans="1:3">
      <c r="A129" s="5">
        <v>94020859896</v>
      </c>
      <c r="B129" s="6">
        <v>1</v>
      </c>
      <c r="C129" s="13"/>
    </row>
    <row r="130" spans="1:3">
      <c r="A130" s="5">
        <v>94021031192</v>
      </c>
      <c r="B130" s="6">
        <v>1</v>
      </c>
      <c r="C130" s="13"/>
    </row>
    <row r="131" spans="1:3">
      <c r="A131" s="5">
        <v>94022461945</v>
      </c>
      <c r="B131" s="6">
        <v>1</v>
      </c>
      <c r="C131" s="13"/>
    </row>
    <row r="132" spans="1:3">
      <c r="A132" s="5">
        <v>94030283737</v>
      </c>
      <c r="B132" s="6">
        <v>1</v>
      </c>
      <c r="C132" s="13"/>
    </row>
    <row r="133" spans="1:3">
      <c r="A133" s="5">
        <v>94030588351</v>
      </c>
      <c r="B133" s="6">
        <v>1</v>
      </c>
      <c r="C133" s="13"/>
    </row>
    <row r="134" spans="1:3">
      <c r="A134" s="5">
        <v>94031061512</v>
      </c>
      <c r="B134" s="6">
        <v>1</v>
      </c>
      <c r="C134" s="13"/>
    </row>
    <row r="135" spans="1:3">
      <c r="A135" s="5">
        <v>94031766363</v>
      </c>
      <c r="B135" s="6">
        <v>1</v>
      </c>
      <c r="C135" s="13"/>
    </row>
    <row r="136" spans="1:3">
      <c r="A136" s="5">
        <v>94031972793</v>
      </c>
      <c r="B136" s="6">
        <v>1</v>
      </c>
      <c r="C136" s="13"/>
    </row>
    <row r="137" spans="1:3">
      <c r="A137" s="5">
        <v>94032585554</v>
      </c>
      <c r="B137" s="6">
        <v>1</v>
      </c>
      <c r="C137" s="13"/>
    </row>
    <row r="138" spans="1:3">
      <c r="A138" s="5">
        <v>94032747169</v>
      </c>
      <c r="B138" s="6">
        <v>1</v>
      </c>
      <c r="C138" s="13"/>
    </row>
    <row r="139" spans="1:3">
      <c r="A139" s="5">
        <v>94040669736</v>
      </c>
      <c r="B139" s="6">
        <v>1</v>
      </c>
      <c r="C139" s="13"/>
    </row>
    <row r="140" spans="1:3">
      <c r="A140" s="5">
        <v>94041273536</v>
      </c>
      <c r="B140" s="6">
        <v>1</v>
      </c>
      <c r="C140" s="13"/>
    </row>
    <row r="141" spans="1:3">
      <c r="A141" s="5">
        <v>94041715238</v>
      </c>
      <c r="B141" s="6">
        <v>1</v>
      </c>
      <c r="C141" s="13"/>
    </row>
    <row r="142" spans="1:3">
      <c r="A142" s="5">
        <v>94042061826</v>
      </c>
      <c r="B142" s="6">
        <v>1</v>
      </c>
      <c r="C142" s="13"/>
    </row>
    <row r="143" spans="1:3">
      <c r="A143" s="5">
        <v>94042538867</v>
      </c>
      <c r="B143" s="6">
        <v>1</v>
      </c>
      <c r="C143" s="13"/>
    </row>
    <row r="144" spans="1:3">
      <c r="A144" s="5">
        <v>94050341862</v>
      </c>
      <c r="B144" s="6">
        <v>1</v>
      </c>
      <c r="C144" s="13"/>
    </row>
    <row r="145" spans="1:3">
      <c r="A145" s="5">
        <v>94050415987</v>
      </c>
      <c r="B145" s="6">
        <v>1</v>
      </c>
      <c r="C145" s="13"/>
    </row>
    <row r="146" spans="1:3">
      <c r="A146" s="5">
        <v>94050582715</v>
      </c>
      <c r="B146" s="6">
        <v>1</v>
      </c>
      <c r="C146" s="13"/>
    </row>
    <row r="147" spans="1:3">
      <c r="A147" s="5">
        <v>94051599561</v>
      </c>
      <c r="B147" s="6">
        <v>1</v>
      </c>
      <c r="C147" s="13"/>
    </row>
    <row r="148" spans="1:3">
      <c r="A148" s="5">
        <v>94051786439</v>
      </c>
      <c r="B148" s="6">
        <v>1</v>
      </c>
      <c r="C148" s="13"/>
    </row>
    <row r="149" spans="1:3">
      <c r="A149" s="5">
        <v>94051886221</v>
      </c>
      <c r="B149" s="6">
        <v>1</v>
      </c>
      <c r="C149" s="13"/>
    </row>
    <row r="150" spans="1:3">
      <c r="A150" s="5">
        <v>94051893894</v>
      </c>
      <c r="B150" s="6">
        <v>1</v>
      </c>
      <c r="C150" s="13"/>
    </row>
    <row r="151" spans="1:3">
      <c r="A151" s="5">
        <v>94052013633</v>
      </c>
      <c r="B151" s="6">
        <v>1</v>
      </c>
      <c r="C151" s="13"/>
    </row>
    <row r="152" spans="1:3">
      <c r="A152" s="5">
        <v>94052063812</v>
      </c>
      <c r="B152" s="6">
        <v>1</v>
      </c>
      <c r="C152" s="13"/>
    </row>
    <row r="153" spans="1:3">
      <c r="A153" s="5">
        <v>94052327952</v>
      </c>
      <c r="B153" s="6">
        <v>1</v>
      </c>
      <c r="C153" s="13"/>
    </row>
    <row r="154" spans="1:3">
      <c r="A154" s="5">
        <v>94052812232</v>
      </c>
      <c r="B154" s="6">
        <v>1</v>
      </c>
      <c r="C154" s="13"/>
    </row>
    <row r="155" spans="1:3">
      <c r="A155" s="5">
        <v>94060394564</v>
      </c>
      <c r="B155" s="6">
        <v>1</v>
      </c>
      <c r="C155" s="13"/>
    </row>
    <row r="156" spans="1:3">
      <c r="A156" s="5">
        <v>94062364747</v>
      </c>
      <c r="B156" s="6">
        <v>1</v>
      </c>
      <c r="C156" s="13"/>
    </row>
    <row r="157" spans="1:3">
      <c r="A157" s="5">
        <v>94062767281</v>
      </c>
      <c r="B157" s="6">
        <v>1</v>
      </c>
      <c r="C157" s="13"/>
    </row>
    <row r="158" spans="1:3">
      <c r="A158" s="5">
        <v>94062811591</v>
      </c>
      <c r="B158" s="6">
        <v>1</v>
      </c>
      <c r="C158" s="13"/>
    </row>
    <row r="159" spans="1:3">
      <c r="A159" s="5">
        <v>94070167664</v>
      </c>
      <c r="B159" s="6">
        <v>1</v>
      </c>
      <c r="C159" s="13"/>
    </row>
    <row r="160" spans="1:3">
      <c r="A160" s="5">
        <v>94070444888</v>
      </c>
      <c r="B160" s="6">
        <v>1</v>
      </c>
      <c r="C160" s="13"/>
    </row>
    <row r="161" spans="1:3">
      <c r="A161" s="5">
        <v>94070532538</v>
      </c>
      <c r="B161" s="6">
        <v>1</v>
      </c>
      <c r="C161" s="13"/>
    </row>
    <row r="162" spans="1:3">
      <c r="A162" s="5">
        <v>94072349563</v>
      </c>
      <c r="B162" s="6">
        <v>1</v>
      </c>
      <c r="C162" s="13"/>
    </row>
    <row r="163" spans="1:3">
      <c r="A163" s="5">
        <v>94072628581</v>
      </c>
      <c r="B163" s="6">
        <v>1</v>
      </c>
      <c r="C163" s="13"/>
    </row>
    <row r="164" spans="1:3">
      <c r="A164" s="5">
        <v>94080228692</v>
      </c>
      <c r="B164" s="6">
        <v>1</v>
      </c>
      <c r="C164" s="13"/>
    </row>
    <row r="165" spans="1:3">
      <c r="A165" s="5">
        <v>94080448661</v>
      </c>
      <c r="B165" s="6">
        <v>1</v>
      </c>
      <c r="C165" s="13"/>
    </row>
    <row r="166" spans="1:3">
      <c r="A166" s="5">
        <v>94080681844</v>
      </c>
      <c r="B166" s="6">
        <v>1</v>
      </c>
      <c r="C166" s="13"/>
    </row>
    <row r="167" spans="1:3">
      <c r="A167" s="5">
        <v>94080977152</v>
      </c>
      <c r="B167" s="6">
        <v>1</v>
      </c>
      <c r="C167" s="13"/>
    </row>
    <row r="168" spans="1:3">
      <c r="A168" s="5">
        <v>94081134358</v>
      </c>
      <c r="B168" s="6">
        <v>1</v>
      </c>
      <c r="C168" s="13"/>
    </row>
    <row r="169" spans="1:3">
      <c r="A169" s="5">
        <v>94081268846</v>
      </c>
      <c r="B169" s="6">
        <v>1</v>
      </c>
      <c r="C169" s="13"/>
    </row>
    <row r="170" spans="1:3">
      <c r="A170" s="5">
        <v>94082215991</v>
      </c>
      <c r="B170" s="6">
        <v>1</v>
      </c>
      <c r="C170" s="13"/>
    </row>
    <row r="171" spans="1:3">
      <c r="A171" s="5">
        <v>94082711312</v>
      </c>
      <c r="B171" s="6">
        <v>1</v>
      </c>
      <c r="C171" s="13"/>
    </row>
    <row r="172" spans="1:3">
      <c r="A172" s="5">
        <v>94083048134</v>
      </c>
      <c r="B172" s="6">
        <v>1</v>
      </c>
      <c r="C172" s="13"/>
    </row>
    <row r="173" spans="1:3">
      <c r="A173" s="5">
        <v>94091089918</v>
      </c>
      <c r="B173" s="6">
        <v>1</v>
      </c>
      <c r="C173" s="13"/>
    </row>
    <row r="174" spans="1:3">
      <c r="A174" s="5">
        <v>94091495359</v>
      </c>
      <c r="B174" s="6">
        <v>1</v>
      </c>
      <c r="C174" s="13"/>
    </row>
    <row r="175" spans="1:3">
      <c r="A175" s="5">
        <v>94091517385</v>
      </c>
      <c r="B175" s="6">
        <v>1</v>
      </c>
      <c r="C175" s="13"/>
    </row>
    <row r="176" spans="1:3">
      <c r="A176" s="5">
        <v>94091751347</v>
      </c>
      <c r="B176" s="6">
        <v>1</v>
      </c>
      <c r="C176" s="13"/>
    </row>
    <row r="177" spans="1:3">
      <c r="A177" s="5">
        <v>94092286956</v>
      </c>
      <c r="B177" s="6">
        <v>1</v>
      </c>
      <c r="C177" s="13"/>
    </row>
    <row r="178" spans="1:3">
      <c r="A178" s="5">
        <v>94093037193</v>
      </c>
      <c r="B178" s="6">
        <v>1</v>
      </c>
      <c r="C178" s="13"/>
    </row>
    <row r="179" spans="1:3">
      <c r="A179" s="5">
        <v>94100357838</v>
      </c>
      <c r="B179" s="6">
        <v>1</v>
      </c>
      <c r="C179" s="13"/>
    </row>
    <row r="180" spans="1:3">
      <c r="A180" s="5">
        <v>94100835552</v>
      </c>
      <c r="B180" s="6">
        <v>1</v>
      </c>
      <c r="C180" s="13"/>
    </row>
    <row r="181" spans="1:3">
      <c r="A181" s="5">
        <v>94102052458</v>
      </c>
      <c r="B181" s="6">
        <v>1</v>
      </c>
      <c r="C181" s="13"/>
    </row>
    <row r="182" spans="1:3">
      <c r="A182" s="5">
        <v>94103033254</v>
      </c>
      <c r="B182" s="6">
        <v>1</v>
      </c>
      <c r="C182" s="13"/>
    </row>
    <row r="183" spans="1:3">
      <c r="A183" s="5">
        <v>94111993425</v>
      </c>
      <c r="B183" s="6">
        <v>1</v>
      </c>
      <c r="C183" s="13"/>
    </row>
    <row r="184" spans="1:3">
      <c r="A184" s="5">
        <v>94112234831</v>
      </c>
      <c r="B184" s="6">
        <v>1</v>
      </c>
      <c r="C184" s="13"/>
    </row>
    <row r="185" spans="1:3">
      <c r="A185" s="5">
        <v>94112973718</v>
      </c>
      <c r="B185" s="6">
        <v>1</v>
      </c>
      <c r="C185" s="13"/>
    </row>
    <row r="186" spans="1:3">
      <c r="A186" s="5">
        <v>94121925755</v>
      </c>
      <c r="B186" s="6">
        <v>1</v>
      </c>
      <c r="C186" s="13"/>
    </row>
    <row r="187" spans="1:3">
      <c r="A187" s="5">
        <v>94122135195</v>
      </c>
      <c r="B187" s="6">
        <v>1</v>
      </c>
      <c r="C187" s="13"/>
    </row>
    <row r="188" spans="1:3">
      <c r="A188" s="5">
        <v>94123156375</v>
      </c>
      <c r="B188" s="6">
        <v>1</v>
      </c>
      <c r="C188" s="13"/>
    </row>
    <row r="189" spans="1:3">
      <c r="A189" s="5">
        <v>95010144314</v>
      </c>
      <c r="B189" s="6">
        <v>1</v>
      </c>
      <c r="C189" s="13"/>
    </row>
    <row r="190" spans="1:3">
      <c r="A190" s="5">
        <v>95010286766</v>
      </c>
      <c r="B190" s="6">
        <v>1</v>
      </c>
      <c r="C190" s="13"/>
    </row>
    <row r="191" spans="1:3">
      <c r="A191" s="5">
        <v>95010919439</v>
      </c>
      <c r="B191" s="6">
        <v>1</v>
      </c>
      <c r="C191" s="13"/>
    </row>
    <row r="192" spans="1:3">
      <c r="A192" s="5">
        <v>95010931895</v>
      </c>
      <c r="B192" s="6">
        <v>1</v>
      </c>
      <c r="C192" s="13"/>
    </row>
    <row r="193" spans="1:3">
      <c r="A193" s="5">
        <v>95011221717</v>
      </c>
      <c r="B193" s="6">
        <v>1</v>
      </c>
      <c r="C193" s="13"/>
    </row>
    <row r="194" spans="1:3">
      <c r="A194" s="5">
        <v>95011368836</v>
      </c>
      <c r="B194" s="6">
        <v>1</v>
      </c>
      <c r="C194" s="13"/>
    </row>
    <row r="195" spans="1:3">
      <c r="A195" s="5">
        <v>95012344439</v>
      </c>
      <c r="B195" s="6">
        <v>1</v>
      </c>
      <c r="C195" s="13"/>
    </row>
    <row r="196" spans="1:3">
      <c r="A196" s="5">
        <v>95012636248</v>
      </c>
      <c r="B196" s="6">
        <v>1</v>
      </c>
      <c r="C196" s="13"/>
    </row>
    <row r="197" spans="1:3">
      <c r="A197" s="5">
        <v>95020584568</v>
      </c>
      <c r="B197" s="6">
        <v>1</v>
      </c>
      <c r="C197" s="13"/>
    </row>
    <row r="198" spans="1:3">
      <c r="A198" s="5">
        <v>95021137376</v>
      </c>
      <c r="B198" s="6">
        <v>1</v>
      </c>
      <c r="C198" s="13"/>
    </row>
    <row r="199" spans="1:3">
      <c r="A199" s="5">
        <v>95022151559</v>
      </c>
      <c r="B199" s="6">
        <v>1</v>
      </c>
      <c r="C199" s="13"/>
    </row>
    <row r="200" spans="1:3">
      <c r="A200" s="5">
        <v>95022812243</v>
      </c>
      <c r="B200" s="6">
        <v>1</v>
      </c>
      <c r="C200" s="13"/>
    </row>
    <row r="201" spans="1:3">
      <c r="A201" s="5">
        <v>95030373332</v>
      </c>
      <c r="B201" s="6">
        <v>1</v>
      </c>
      <c r="C201" s="13"/>
    </row>
    <row r="202" spans="1:3">
      <c r="A202" s="5">
        <v>95030438448</v>
      </c>
      <c r="B202" s="6">
        <v>1</v>
      </c>
      <c r="C202" s="13"/>
    </row>
    <row r="203" spans="1:3">
      <c r="A203" s="5">
        <v>95031582894</v>
      </c>
      <c r="B203" s="6">
        <v>1</v>
      </c>
      <c r="C203" s="13"/>
    </row>
    <row r="204" spans="1:3">
      <c r="A204" s="5">
        <v>95040576286</v>
      </c>
      <c r="B204" s="6">
        <v>1</v>
      </c>
      <c r="C204" s="13"/>
    </row>
    <row r="205" spans="1:3">
      <c r="A205" s="5">
        <v>95041132892</v>
      </c>
      <c r="B205" s="6">
        <v>1</v>
      </c>
      <c r="C205" s="13"/>
    </row>
    <row r="206" spans="1:3">
      <c r="A206" s="5">
        <v>95041645299</v>
      </c>
      <c r="B206" s="6">
        <v>1</v>
      </c>
      <c r="C206" s="13"/>
    </row>
    <row r="207" spans="1:3">
      <c r="A207" s="5">
        <v>95042088338</v>
      </c>
      <c r="B207" s="6">
        <v>1</v>
      </c>
      <c r="C207" s="13"/>
    </row>
    <row r="208" spans="1:3">
      <c r="A208" s="5">
        <v>95042249539</v>
      </c>
      <c r="B208" s="6">
        <v>1</v>
      </c>
      <c r="C208" s="13"/>
    </row>
    <row r="209" spans="1:3">
      <c r="A209" s="5">
        <v>95042653121</v>
      </c>
      <c r="B209" s="6">
        <v>1</v>
      </c>
      <c r="C209" s="13"/>
    </row>
    <row r="210" spans="1:3">
      <c r="A210" s="5">
        <v>95050162572</v>
      </c>
      <c r="B210" s="6">
        <v>1</v>
      </c>
      <c r="C210" s="13"/>
    </row>
    <row r="211" spans="1:3">
      <c r="A211" s="5">
        <v>95050294464</v>
      </c>
      <c r="B211" s="6">
        <v>1</v>
      </c>
      <c r="C211" s="13"/>
    </row>
    <row r="212" spans="1:3">
      <c r="A212" s="5">
        <v>95051277866</v>
      </c>
      <c r="B212" s="6">
        <v>1</v>
      </c>
      <c r="C212" s="13"/>
    </row>
    <row r="213" spans="1:3">
      <c r="A213" s="5">
        <v>95051878845</v>
      </c>
      <c r="B213" s="6">
        <v>1</v>
      </c>
      <c r="C213" s="13"/>
    </row>
    <row r="214" spans="1:3">
      <c r="A214" s="5">
        <v>95052836383</v>
      </c>
      <c r="B214" s="6">
        <v>1</v>
      </c>
      <c r="C214" s="13"/>
    </row>
    <row r="215" spans="1:3">
      <c r="A215" s="5">
        <v>95052939154</v>
      </c>
      <c r="B215" s="6">
        <v>1</v>
      </c>
      <c r="C215" s="13"/>
    </row>
    <row r="216" spans="1:3">
      <c r="A216" s="5">
        <v>95053039198</v>
      </c>
      <c r="B216" s="6">
        <v>1</v>
      </c>
      <c r="C216" s="13"/>
    </row>
    <row r="217" spans="1:3">
      <c r="A217" s="5">
        <v>95060298582</v>
      </c>
      <c r="B217" s="6">
        <v>1</v>
      </c>
      <c r="C217" s="13"/>
    </row>
    <row r="218" spans="1:3">
      <c r="A218" s="5">
        <v>95061884197</v>
      </c>
      <c r="B218" s="6">
        <v>1</v>
      </c>
      <c r="C218" s="13"/>
    </row>
    <row r="219" spans="1:3">
      <c r="A219" s="5">
        <v>95062252193</v>
      </c>
      <c r="B219" s="6">
        <v>1</v>
      </c>
      <c r="C219" s="13"/>
    </row>
    <row r="220" spans="1:3">
      <c r="A220" s="5">
        <v>95062355629</v>
      </c>
      <c r="B220" s="6">
        <v>1</v>
      </c>
      <c r="C220" s="13"/>
    </row>
    <row r="221" spans="1:3">
      <c r="A221" s="5">
        <v>95071044176</v>
      </c>
      <c r="B221" s="6">
        <v>1</v>
      </c>
      <c r="C221" s="13"/>
    </row>
    <row r="222" spans="1:3">
      <c r="A222" s="5">
        <v>95071489133</v>
      </c>
      <c r="B222" s="6">
        <v>1</v>
      </c>
      <c r="C222" s="13"/>
    </row>
    <row r="223" spans="1:3">
      <c r="A223" s="5">
        <v>95071627434</v>
      </c>
      <c r="B223" s="6">
        <v>1</v>
      </c>
      <c r="C223" s="13"/>
    </row>
    <row r="224" spans="1:3">
      <c r="A224" s="5">
        <v>95071674573</v>
      </c>
      <c r="B224" s="6">
        <v>1</v>
      </c>
      <c r="C224" s="13"/>
    </row>
    <row r="225" spans="1:3">
      <c r="A225" s="5">
        <v>95080318259</v>
      </c>
      <c r="B225" s="6">
        <v>1</v>
      </c>
      <c r="C225" s="13"/>
    </row>
    <row r="226" spans="1:3">
      <c r="A226" s="5">
        <v>95080577175</v>
      </c>
      <c r="B226" s="6">
        <v>1</v>
      </c>
      <c r="C226" s="13"/>
    </row>
    <row r="227" spans="1:3">
      <c r="A227" s="5">
        <v>95081712847</v>
      </c>
      <c r="B227" s="6">
        <v>1</v>
      </c>
      <c r="C227" s="13"/>
    </row>
    <row r="228" spans="1:3">
      <c r="A228" s="5">
        <v>95082916158</v>
      </c>
      <c r="B228" s="6">
        <v>1</v>
      </c>
      <c r="C228" s="13"/>
    </row>
    <row r="229" spans="1:3">
      <c r="A229" s="5">
        <v>95090322493</v>
      </c>
      <c r="B229" s="6">
        <v>1</v>
      </c>
      <c r="C229" s="13"/>
    </row>
    <row r="230" spans="1:3">
      <c r="A230" s="5">
        <v>95091292595</v>
      </c>
      <c r="B230" s="6">
        <v>1</v>
      </c>
      <c r="C230" s="13"/>
    </row>
    <row r="231" spans="1:3">
      <c r="A231" s="5">
        <v>95091617358</v>
      </c>
      <c r="B231" s="6">
        <v>1</v>
      </c>
      <c r="C231" s="13"/>
    </row>
    <row r="232" spans="1:3">
      <c r="A232" s="5">
        <v>95092124468</v>
      </c>
      <c r="B232" s="6">
        <v>1</v>
      </c>
      <c r="C232" s="13"/>
    </row>
    <row r="233" spans="1:3">
      <c r="A233" s="5">
        <v>95092172959</v>
      </c>
      <c r="B233" s="6">
        <v>1</v>
      </c>
      <c r="C233" s="13"/>
    </row>
    <row r="234" spans="1:3">
      <c r="A234" s="5">
        <v>95092264276</v>
      </c>
      <c r="B234" s="6">
        <v>1</v>
      </c>
      <c r="C234" s="13"/>
    </row>
    <row r="235" spans="1:3">
      <c r="A235" s="5">
        <v>95092628511</v>
      </c>
      <c r="B235" s="6">
        <v>1</v>
      </c>
      <c r="C235" s="13"/>
    </row>
    <row r="236" spans="1:3">
      <c r="A236" s="5">
        <v>95101084297</v>
      </c>
      <c r="B236" s="6">
        <v>1</v>
      </c>
      <c r="C236" s="13"/>
    </row>
    <row r="237" spans="1:3">
      <c r="A237" s="5">
        <v>95101667241</v>
      </c>
      <c r="B237" s="6">
        <v>1</v>
      </c>
      <c r="C237" s="13"/>
    </row>
    <row r="238" spans="1:3">
      <c r="A238" s="5">
        <v>95103086594</v>
      </c>
      <c r="B238" s="6">
        <v>1</v>
      </c>
      <c r="C238" s="13"/>
    </row>
    <row r="239" spans="1:3">
      <c r="A239" s="5">
        <v>95111035621</v>
      </c>
      <c r="B239" s="6">
        <v>1</v>
      </c>
      <c r="C239" s="13"/>
    </row>
    <row r="240" spans="1:3">
      <c r="A240" s="5">
        <v>95111457382</v>
      </c>
      <c r="B240" s="6">
        <v>1</v>
      </c>
      <c r="C240" s="13"/>
    </row>
    <row r="241" spans="1:3">
      <c r="A241" s="5">
        <v>95111492877</v>
      </c>
      <c r="B241" s="6">
        <v>1</v>
      </c>
      <c r="C241" s="13"/>
    </row>
    <row r="242" spans="1:3">
      <c r="A242" s="5">
        <v>95111824241</v>
      </c>
      <c r="B242" s="6">
        <v>1</v>
      </c>
      <c r="C242" s="13"/>
    </row>
    <row r="243" spans="1:3">
      <c r="A243" s="5">
        <v>95112489689</v>
      </c>
      <c r="B243" s="6">
        <v>1</v>
      </c>
      <c r="C243" s="13"/>
    </row>
    <row r="244" spans="1:3">
      <c r="A244" s="5">
        <v>95112894814</v>
      </c>
      <c r="B244" s="6">
        <v>1</v>
      </c>
      <c r="C244" s="13"/>
    </row>
    <row r="245" spans="1:3">
      <c r="A245" s="5">
        <v>95120191648</v>
      </c>
      <c r="B245" s="6">
        <v>1</v>
      </c>
      <c r="C245" s="13"/>
    </row>
    <row r="246" spans="1:3">
      <c r="A246" s="5">
        <v>95120487536</v>
      </c>
      <c r="B246" s="6">
        <v>1</v>
      </c>
      <c r="C246" s="13"/>
    </row>
    <row r="247" spans="1:3">
      <c r="A247" s="5">
        <v>95120591417</v>
      </c>
      <c r="B247" s="6">
        <v>1</v>
      </c>
      <c r="C247" s="13"/>
    </row>
    <row r="248" spans="1:3">
      <c r="A248" s="5">
        <v>95120745656</v>
      </c>
      <c r="B248" s="6">
        <v>1</v>
      </c>
      <c r="C248" s="13"/>
    </row>
    <row r="249" spans="1:3">
      <c r="A249" s="5">
        <v>95122261156</v>
      </c>
      <c r="B249" s="6">
        <v>1</v>
      </c>
      <c r="C249" s="13"/>
    </row>
    <row r="250" spans="1:3">
      <c r="A250" s="5">
        <v>95122598863</v>
      </c>
      <c r="B250" s="6">
        <v>1</v>
      </c>
      <c r="C250" s="13"/>
    </row>
    <row r="251" spans="1:3">
      <c r="A251" s="5">
        <v>95123151452</v>
      </c>
      <c r="B251" s="6">
        <v>1</v>
      </c>
      <c r="C251" s="13"/>
    </row>
    <row r="252" spans="1:3">
      <c r="A252" s="5">
        <v>96011223945</v>
      </c>
      <c r="B252" s="6">
        <v>1</v>
      </c>
      <c r="C252" s="13"/>
    </row>
    <row r="253" spans="1:3">
      <c r="A253" s="5">
        <v>96011338285</v>
      </c>
      <c r="B253" s="6">
        <v>1</v>
      </c>
      <c r="C253" s="13"/>
    </row>
    <row r="254" spans="1:3">
      <c r="A254" s="5">
        <v>96011788721</v>
      </c>
      <c r="B254" s="6">
        <v>1</v>
      </c>
      <c r="C254" s="13"/>
    </row>
    <row r="255" spans="1:3">
      <c r="A255" s="5">
        <v>96012247623</v>
      </c>
      <c r="B255" s="6">
        <v>1</v>
      </c>
      <c r="C255" s="13"/>
    </row>
    <row r="256" spans="1:3">
      <c r="A256" s="5">
        <v>96021765853</v>
      </c>
      <c r="B256" s="6">
        <v>1</v>
      </c>
      <c r="C256" s="13"/>
    </row>
    <row r="257" spans="1:3">
      <c r="A257" s="5">
        <v>96022049899</v>
      </c>
      <c r="B257" s="6">
        <v>1</v>
      </c>
      <c r="C257" s="13"/>
    </row>
    <row r="258" spans="1:3">
      <c r="A258" s="5">
        <v>96022327144</v>
      </c>
      <c r="B258" s="6">
        <v>1</v>
      </c>
      <c r="C258" s="13"/>
    </row>
    <row r="259" spans="1:3">
      <c r="A259" s="5">
        <v>96030997362</v>
      </c>
      <c r="B259" s="6">
        <v>1</v>
      </c>
      <c r="C259" s="13"/>
    </row>
    <row r="260" spans="1:3">
      <c r="A260" s="5">
        <v>96031551327</v>
      </c>
      <c r="B260" s="6">
        <v>1</v>
      </c>
      <c r="C260" s="13"/>
    </row>
    <row r="261" spans="1:3">
      <c r="A261" s="5">
        <v>96032039774</v>
      </c>
      <c r="B261" s="6">
        <v>1</v>
      </c>
      <c r="C261" s="13"/>
    </row>
    <row r="262" spans="1:3">
      <c r="A262" s="5">
        <v>96032965482</v>
      </c>
      <c r="B262" s="6">
        <v>1</v>
      </c>
      <c r="C262" s="13"/>
    </row>
    <row r="263" spans="1:3">
      <c r="A263" s="5">
        <v>96040333314</v>
      </c>
      <c r="B263" s="6">
        <v>1</v>
      </c>
      <c r="C263" s="13"/>
    </row>
    <row r="264" spans="1:3">
      <c r="A264" s="5">
        <v>96041586933</v>
      </c>
      <c r="B264" s="6">
        <v>1</v>
      </c>
      <c r="C264" s="13"/>
    </row>
    <row r="265" spans="1:3">
      <c r="A265" s="5">
        <v>96041717944</v>
      </c>
      <c r="B265" s="6">
        <v>1</v>
      </c>
      <c r="C265" s="13"/>
    </row>
    <row r="266" spans="1:3">
      <c r="A266" s="5">
        <v>96042084485</v>
      </c>
      <c r="B266" s="6">
        <v>1</v>
      </c>
      <c r="C266" s="13"/>
    </row>
    <row r="267" spans="1:3">
      <c r="A267" s="5">
        <v>96042123681</v>
      </c>
      <c r="B267" s="6">
        <v>1</v>
      </c>
      <c r="C267" s="13"/>
    </row>
    <row r="268" spans="1:3">
      <c r="A268" s="5">
        <v>96043095419</v>
      </c>
      <c r="B268" s="6">
        <v>1</v>
      </c>
      <c r="C268" s="13"/>
    </row>
    <row r="269" spans="1:3">
      <c r="A269" s="5">
        <v>96050286545</v>
      </c>
      <c r="B269" s="6">
        <v>1</v>
      </c>
      <c r="C269" s="13"/>
    </row>
    <row r="270" spans="1:3">
      <c r="A270" s="5">
        <v>96050379498</v>
      </c>
      <c r="B270" s="6">
        <v>1</v>
      </c>
      <c r="C270" s="13"/>
    </row>
    <row r="271" spans="1:3">
      <c r="A271" s="5">
        <v>96050419725</v>
      </c>
      <c r="B271" s="6">
        <v>1</v>
      </c>
      <c r="C271" s="13"/>
    </row>
    <row r="272" spans="1:3">
      <c r="A272" s="5">
        <v>96050641553</v>
      </c>
      <c r="B272" s="6">
        <v>1</v>
      </c>
      <c r="C272" s="13"/>
    </row>
    <row r="273" spans="1:3">
      <c r="A273" s="5">
        <v>96051078792</v>
      </c>
      <c r="B273" s="6">
        <v>1</v>
      </c>
      <c r="C273" s="13"/>
    </row>
    <row r="274" spans="1:3">
      <c r="A274" s="5">
        <v>96051135916</v>
      </c>
      <c r="B274" s="6">
        <v>1</v>
      </c>
      <c r="C274" s="13"/>
    </row>
    <row r="275" spans="1:3">
      <c r="A275" s="5">
        <v>96051572319</v>
      </c>
      <c r="B275" s="6">
        <v>1</v>
      </c>
      <c r="C275" s="13"/>
    </row>
    <row r="276" spans="1:3">
      <c r="A276" s="5">
        <v>96051865921</v>
      </c>
      <c r="B276" s="6">
        <v>1</v>
      </c>
      <c r="C276" s="13"/>
    </row>
    <row r="277" spans="1:3">
      <c r="A277" s="5">
        <v>96052561949</v>
      </c>
      <c r="B277" s="6">
        <v>1</v>
      </c>
      <c r="C277" s="13"/>
    </row>
    <row r="278" spans="1:3">
      <c r="A278" s="5">
        <v>96052982418</v>
      </c>
      <c r="B278" s="6">
        <v>1</v>
      </c>
      <c r="C278" s="13"/>
    </row>
    <row r="279" spans="1:3">
      <c r="A279" s="5">
        <v>96060783968</v>
      </c>
      <c r="B279" s="6">
        <v>1</v>
      </c>
      <c r="C279" s="13"/>
    </row>
    <row r="280" spans="1:3">
      <c r="A280" s="5">
        <v>96061044486</v>
      </c>
      <c r="B280" s="6">
        <v>1</v>
      </c>
      <c r="C280" s="13"/>
    </row>
    <row r="281" spans="1:3">
      <c r="A281" s="5">
        <v>96061094795</v>
      </c>
      <c r="B281" s="6">
        <v>1</v>
      </c>
      <c r="C281" s="13"/>
    </row>
    <row r="282" spans="1:3">
      <c r="A282" s="5">
        <v>96061777722</v>
      </c>
      <c r="B282" s="6">
        <v>1</v>
      </c>
      <c r="C282" s="13"/>
    </row>
    <row r="283" spans="1:3">
      <c r="A283" s="5">
        <v>96062773598</v>
      </c>
      <c r="B283" s="6">
        <v>1</v>
      </c>
      <c r="C283" s="13"/>
    </row>
    <row r="284" spans="1:3">
      <c r="A284" s="5">
        <v>96070166834</v>
      </c>
      <c r="B284" s="6">
        <v>1</v>
      </c>
      <c r="C284" s="13"/>
    </row>
    <row r="285" spans="1:3">
      <c r="A285" s="5">
        <v>96070825977</v>
      </c>
      <c r="B285" s="6">
        <v>1</v>
      </c>
      <c r="C285" s="13"/>
    </row>
    <row r="286" spans="1:3">
      <c r="A286" s="5">
        <v>96080514843</v>
      </c>
      <c r="B286" s="6">
        <v>1</v>
      </c>
      <c r="C286" s="13"/>
    </row>
    <row r="287" spans="1:3">
      <c r="A287" s="5">
        <v>96081092979</v>
      </c>
      <c r="B287" s="6">
        <v>1</v>
      </c>
      <c r="C287" s="13"/>
    </row>
    <row r="288" spans="1:3">
      <c r="A288" s="5">
        <v>96081684932</v>
      </c>
      <c r="B288" s="6">
        <v>1</v>
      </c>
      <c r="C288" s="13"/>
    </row>
    <row r="289" spans="1:3">
      <c r="A289" s="5">
        <v>96081771827</v>
      </c>
      <c r="B289" s="6">
        <v>1</v>
      </c>
      <c r="C289" s="13"/>
    </row>
    <row r="290" spans="1:3">
      <c r="A290" s="5">
        <v>96081928342</v>
      </c>
      <c r="B290" s="6">
        <v>1</v>
      </c>
      <c r="C290" s="13"/>
    </row>
    <row r="291" spans="1:3">
      <c r="A291" s="5">
        <v>96082398784</v>
      </c>
      <c r="B291" s="6">
        <v>1</v>
      </c>
      <c r="C291" s="13"/>
    </row>
    <row r="292" spans="1:3">
      <c r="A292" s="5">
        <v>96082593622</v>
      </c>
      <c r="B292" s="6">
        <v>1</v>
      </c>
      <c r="C292" s="13"/>
    </row>
    <row r="293" spans="1:3">
      <c r="A293" s="5">
        <v>96090264886</v>
      </c>
      <c r="B293" s="6">
        <v>1</v>
      </c>
      <c r="C293" s="13"/>
    </row>
    <row r="294" spans="1:3">
      <c r="A294" s="5">
        <v>96090634229</v>
      </c>
      <c r="B294" s="6">
        <v>1</v>
      </c>
      <c r="C294" s="13"/>
    </row>
    <row r="295" spans="1:3">
      <c r="A295" s="5">
        <v>96090866484</v>
      </c>
      <c r="B295" s="6">
        <v>1</v>
      </c>
      <c r="C295" s="13"/>
    </row>
    <row r="296" spans="1:3">
      <c r="A296" s="5">
        <v>96090923899</v>
      </c>
      <c r="B296" s="6">
        <v>1</v>
      </c>
      <c r="C296" s="13"/>
    </row>
    <row r="297" spans="1:3">
      <c r="A297" s="5">
        <v>96091269286</v>
      </c>
      <c r="B297" s="6">
        <v>1</v>
      </c>
      <c r="C297" s="13"/>
    </row>
    <row r="298" spans="1:3">
      <c r="A298" s="5">
        <v>96092278614</v>
      </c>
      <c r="B298" s="6">
        <v>1</v>
      </c>
      <c r="C298" s="13"/>
    </row>
    <row r="299" spans="1:3">
      <c r="A299" s="5">
        <v>96092746489</v>
      </c>
      <c r="B299" s="6">
        <v>1</v>
      </c>
      <c r="C299" s="13"/>
    </row>
    <row r="300" spans="1:3">
      <c r="A300" s="5">
        <v>96092784458</v>
      </c>
      <c r="B300" s="6">
        <v>1</v>
      </c>
      <c r="C300" s="13"/>
    </row>
    <row r="301" spans="1:3">
      <c r="A301" s="5">
        <v>96102819712</v>
      </c>
      <c r="B301" s="6">
        <v>1</v>
      </c>
      <c r="C301" s="13"/>
    </row>
    <row r="302" spans="1:3">
      <c r="A302" s="5">
        <v>96110243976</v>
      </c>
      <c r="B302" s="6">
        <v>1</v>
      </c>
      <c r="C302" s="13"/>
    </row>
    <row r="303" spans="1:3">
      <c r="A303" s="5">
        <v>96110878613</v>
      </c>
      <c r="B303" s="6">
        <v>1</v>
      </c>
      <c r="C303" s="13"/>
    </row>
    <row r="304" spans="1:3">
      <c r="A304" s="5">
        <v>96111514855</v>
      </c>
      <c r="B304" s="6">
        <v>1</v>
      </c>
      <c r="C304" s="13"/>
    </row>
    <row r="305" spans="1:3">
      <c r="A305" s="5">
        <v>96111524476</v>
      </c>
      <c r="B305" s="6">
        <v>1</v>
      </c>
      <c r="C305" s="13"/>
    </row>
    <row r="306" spans="1:3">
      <c r="A306" s="5">
        <v>96111917733</v>
      </c>
      <c r="B306" s="6">
        <v>1</v>
      </c>
      <c r="C306" s="13"/>
    </row>
    <row r="307" spans="1:3">
      <c r="A307" s="5">
        <v>96112171271</v>
      </c>
      <c r="B307" s="6">
        <v>1</v>
      </c>
      <c r="C307" s="13"/>
    </row>
    <row r="308" spans="1:3">
      <c r="A308" s="5">
        <v>96112275739</v>
      </c>
      <c r="B308" s="6">
        <v>1</v>
      </c>
      <c r="C308" s="13"/>
    </row>
    <row r="309" spans="1:3">
      <c r="A309" s="5">
        <v>96112845442</v>
      </c>
      <c r="B309" s="6">
        <v>1</v>
      </c>
      <c r="C309" s="13"/>
    </row>
    <row r="310" spans="1:3">
      <c r="A310" s="5">
        <v>96120158756</v>
      </c>
      <c r="B310" s="6">
        <v>1</v>
      </c>
      <c r="C310" s="13"/>
    </row>
    <row r="311" spans="1:3">
      <c r="A311" s="5">
        <v>96120239628</v>
      </c>
      <c r="B311" s="6">
        <v>1</v>
      </c>
      <c r="C311" s="13"/>
    </row>
    <row r="312" spans="1:3">
      <c r="A312" s="5">
        <v>96121964255</v>
      </c>
      <c r="B312" s="6">
        <v>1</v>
      </c>
      <c r="C312" s="13"/>
    </row>
    <row r="313" spans="1:3">
      <c r="A313" s="5">
        <v>96122014799</v>
      </c>
      <c r="B313" s="6">
        <v>1</v>
      </c>
      <c r="C313" s="13"/>
    </row>
    <row r="314" spans="1:3">
      <c r="A314" s="5">
        <v>96122095251</v>
      </c>
      <c r="B314" s="6">
        <v>1</v>
      </c>
      <c r="C314" s="13"/>
    </row>
    <row r="315" spans="1:3">
      <c r="A315" s="5">
        <v>96122279451</v>
      </c>
      <c r="B315" s="6">
        <v>1</v>
      </c>
      <c r="C315" s="13"/>
    </row>
    <row r="316" spans="1:3">
      <c r="A316" s="5">
        <v>97010159347</v>
      </c>
      <c r="B316" s="6">
        <v>1</v>
      </c>
      <c r="C316" s="13"/>
    </row>
    <row r="317" spans="1:3">
      <c r="A317" s="5">
        <v>97010621727</v>
      </c>
      <c r="B317" s="6">
        <v>1</v>
      </c>
      <c r="C317" s="13"/>
    </row>
    <row r="318" spans="1:3">
      <c r="A318" s="5">
        <v>97010812385</v>
      </c>
      <c r="B318" s="6">
        <v>1</v>
      </c>
      <c r="C318" s="13"/>
    </row>
    <row r="319" spans="1:3">
      <c r="A319" s="5">
        <v>97010983179</v>
      </c>
      <c r="B319" s="6">
        <v>1</v>
      </c>
      <c r="C319" s="13"/>
    </row>
    <row r="320" spans="1:3">
      <c r="A320" s="5">
        <v>97011693781</v>
      </c>
      <c r="B320" s="6">
        <v>1</v>
      </c>
      <c r="C320" s="13"/>
    </row>
    <row r="321" spans="1:3">
      <c r="A321" s="5">
        <v>97012853362</v>
      </c>
      <c r="B321" s="6">
        <v>1</v>
      </c>
      <c r="C321" s="13"/>
    </row>
    <row r="322" spans="1:3">
      <c r="A322" s="5">
        <v>97012894365</v>
      </c>
      <c r="B322" s="6">
        <v>1</v>
      </c>
      <c r="C322" s="13"/>
    </row>
    <row r="323" spans="1:3">
      <c r="A323" s="5">
        <v>97020245331</v>
      </c>
      <c r="B323" s="6">
        <v>1</v>
      </c>
      <c r="C323" s="13"/>
    </row>
    <row r="324" spans="1:3">
      <c r="A324" s="5">
        <v>97021486467</v>
      </c>
      <c r="B324" s="6">
        <v>1</v>
      </c>
      <c r="C324" s="13"/>
    </row>
    <row r="325" spans="1:3">
      <c r="A325" s="5">
        <v>97022426727</v>
      </c>
      <c r="B325" s="6">
        <v>1</v>
      </c>
      <c r="C325" s="13"/>
    </row>
    <row r="326" spans="1:3">
      <c r="A326" s="5">
        <v>97022784472</v>
      </c>
      <c r="B326" s="9">
        <v>1</v>
      </c>
      <c r="C326" s="13"/>
    </row>
    <row r="327" spans="1:3">
      <c r="A327" s="10" t="s">
        <v>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73"/>
  <sheetViews>
    <sheetView topLeftCell="A55" zoomScale="85" zoomScaleNormal="85" workbookViewId="0">
      <selection activeCell="E73" sqref="E73"/>
    </sheetView>
  </sheetViews>
  <sheetFormatPr defaultRowHeight="12.75"/>
  <cols>
    <col min="1" max="1025" width="11.5703125"/>
  </cols>
  <sheetData>
    <row r="1" spans="1:4">
      <c r="A1" s="10" t="s">
        <v>94</v>
      </c>
    </row>
    <row r="3" spans="1:4">
      <c r="A3" s="1" t="s">
        <v>95</v>
      </c>
      <c r="B3" s="2" t="s">
        <v>96</v>
      </c>
    </row>
    <row r="4" spans="1:4">
      <c r="A4" s="7">
        <v>1</v>
      </c>
      <c r="B4" s="8">
        <v>6</v>
      </c>
      <c r="D4" s="8">
        <v>6</v>
      </c>
    </row>
    <row r="5" spans="1:4">
      <c r="A5" s="5">
        <v>2</v>
      </c>
      <c r="B5" s="6">
        <v>2</v>
      </c>
      <c r="D5" s="6">
        <v>2</v>
      </c>
    </row>
    <row r="6" spans="1:4">
      <c r="A6" s="5">
        <v>3</v>
      </c>
      <c r="B6" s="6">
        <v>4</v>
      </c>
      <c r="D6" s="6">
        <v>4</v>
      </c>
    </row>
    <row r="7" spans="1:4">
      <c r="A7" s="5">
        <v>4</v>
      </c>
      <c r="B7" s="6">
        <v>7</v>
      </c>
      <c r="D7" s="6">
        <v>7</v>
      </c>
    </row>
    <row r="8" spans="1:4">
      <c r="A8" s="5">
        <v>5</v>
      </c>
      <c r="B8" s="6">
        <v>4</v>
      </c>
      <c r="D8" s="6">
        <v>4</v>
      </c>
    </row>
    <row r="9" spans="1:4">
      <c r="A9" s="5">
        <v>6</v>
      </c>
      <c r="B9" s="6">
        <v>6</v>
      </c>
      <c r="D9" s="6">
        <v>6</v>
      </c>
    </row>
    <row r="10" spans="1:4">
      <c r="A10" s="5">
        <v>7</v>
      </c>
      <c r="B10" s="6">
        <v>4</v>
      </c>
      <c r="D10" s="6">
        <v>4</v>
      </c>
    </row>
    <row r="11" spans="1:4">
      <c r="A11" s="5">
        <v>8</v>
      </c>
      <c r="B11" s="6">
        <v>5</v>
      </c>
      <c r="D11" s="6">
        <v>5</v>
      </c>
    </row>
    <row r="12" spans="1:4">
      <c r="A12" s="5">
        <v>9</v>
      </c>
      <c r="B12" s="6">
        <v>4</v>
      </c>
      <c r="D12" s="6">
        <v>4</v>
      </c>
    </row>
    <row r="13" spans="1:4">
      <c r="A13" s="5">
        <v>10</v>
      </c>
      <c r="B13" s="6">
        <v>3</v>
      </c>
      <c r="D13" s="6">
        <v>3</v>
      </c>
    </row>
    <row r="14" spans="1:4">
      <c r="A14" s="5">
        <v>11</v>
      </c>
      <c r="B14" s="6">
        <v>1</v>
      </c>
      <c r="D14" s="6">
        <v>1</v>
      </c>
    </row>
    <row r="15" spans="1:4">
      <c r="A15" s="5">
        <v>12</v>
      </c>
      <c r="B15" s="6">
        <v>1</v>
      </c>
      <c r="D15" s="6">
        <v>1</v>
      </c>
    </row>
    <row r="16" spans="1:4">
      <c r="A16" s="5">
        <v>13</v>
      </c>
      <c r="B16" s="6">
        <v>7</v>
      </c>
      <c r="D16" s="6">
        <v>7</v>
      </c>
    </row>
    <row r="17" spans="1:4">
      <c r="A17" s="5">
        <v>14</v>
      </c>
      <c r="B17" s="6">
        <v>5</v>
      </c>
      <c r="D17" s="6">
        <v>5</v>
      </c>
    </row>
    <row r="18" spans="1:4">
      <c r="A18" s="5">
        <v>15</v>
      </c>
      <c r="B18" s="6">
        <v>4</v>
      </c>
      <c r="D18" s="6">
        <v>4</v>
      </c>
    </row>
    <row r="19" spans="1:4">
      <c r="A19" s="5">
        <v>16</v>
      </c>
      <c r="B19" s="6">
        <v>3</v>
      </c>
      <c r="D19" s="6">
        <v>3</v>
      </c>
    </row>
    <row r="20" spans="1:4">
      <c r="A20" s="5">
        <v>17</v>
      </c>
      <c r="B20" s="6">
        <v>7</v>
      </c>
      <c r="D20" s="6">
        <v>7</v>
      </c>
    </row>
    <row r="21" spans="1:4">
      <c r="A21" s="5">
        <v>18</v>
      </c>
      <c r="B21" s="6">
        <v>6</v>
      </c>
      <c r="D21" s="6">
        <v>6</v>
      </c>
    </row>
    <row r="22" spans="1:4">
      <c r="A22" s="5">
        <v>19</v>
      </c>
      <c r="B22" s="6">
        <v>4</v>
      </c>
      <c r="D22" s="6">
        <v>4</v>
      </c>
    </row>
    <row r="23" spans="1:4">
      <c r="A23" s="5">
        <v>20</v>
      </c>
      <c r="B23" s="6">
        <v>2</v>
      </c>
      <c r="D23" s="6">
        <v>2</v>
      </c>
    </row>
    <row r="24" spans="1:4">
      <c r="A24" s="5">
        <v>21</v>
      </c>
      <c r="B24" s="6">
        <v>7</v>
      </c>
      <c r="D24" s="6">
        <v>7</v>
      </c>
    </row>
    <row r="25" spans="1:4">
      <c r="A25" s="5">
        <v>22</v>
      </c>
      <c r="B25" s="6">
        <v>6</v>
      </c>
      <c r="D25" s="6">
        <v>6</v>
      </c>
    </row>
    <row r="26" spans="1:4">
      <c r="A26" s="5">
        <v>23</v>
      </c>
      <c r="B26" s="6">
        <v>3</v>
      </c>
      <c r="D26" s="6">
        <v>3</v>
      </c>
    </row>
    <row r="27" spans="1:4">
      <c r="A27" s="5">
        <v>24</v>
      </c>
      <c r="B27" s="6">
        <v>3</v>
      </c>
      <c r="D27" s="6">
        <v>3</v>
      </c>
    </row>
    <row r="28" spans="1:4">
      <c r="A28" s="5">
        <v>25</v>
      </c>
      <c r="B28" s="6">
        <v>5</v>
      </c>
      <c r="D28" s="6">
        <v>5</v>
      </c>
    </row>
    <row r="29" spans="1:4">
      <c r="A29" s="5">
        <v>26</v>
      </c>
      <c r="B29" s="6">
        <v>4</v>
      </c>
      <c r="D29" s="6">
        <v>4</v>
      </c>
    </row>
    <row r="30" spans="1:4">
      <c r="A30" s="5">
        <v>27</v>
      </c>
      <c r="B30" s="6">
        <v>8</v>
      </c>
      <c r="D30" s="6">
        <v>8</v>
      </c>
    </row>
    <row r="31" spans="1:4">
      <c r="A31" s="5">
        <v>28</v>
      </c>
      <c r="B31" s="6">
        <v>4</v>
      </c>
      <c r="D31" s="6">
        <v>4</v>
      </c>
    </row>
    <row r="32" spans="1:4">
      <c r="A32" s="5">
        <v>29</v>
      </c>
      <c r="B32" s="6">
        <v>2</v>
      </c>
      <c r="D32" s="6">
        <v>2</v>
      </c>
    </row>
    <row r="33" spans="1:4">
      <c r="A33" s="5">
        <v>30</v>
      </c>
      <c r="B33" s="6">
        <v>2</v>
      </c>
      <c r="D33" s="6">
        <v>2</v>
      </c>
    </row>
    <row r="34" spans="1:4">
      <c r="A34" s="5">
        <v>31</v>
      </c>
      <c r="B34" s="6">
        <v>3</v>
      </c>
      <c r="D34" s="6">
        <v>3</v>
      </c>
    </row>
    <row r="35" spans="1:4">
      <c r="A35" s="5">
        <v>32</v>
      </c>
      <c r="B35" s="6">
        <v>14</v>
      </c>
      <c r="D35" s="6">
        <v>14</v>
      </c>
    </row>
    <row r="36" spans="1:4">
      <c r="A36" s="5">
        <v>33</v>
      </c>
      <c r="B36" s="6">
        <v>6</v>
      </c>
      <c r="D36" s="6">
        <v>6</v>
      </c>
    </row>
    <row r="37" spans="1:4">
      <c r="A37" s="5">
        <v>34</v>
      </c>
      <c r="B37" s="6">
        <v>8</v>
      </c>
      <c r="D37" s="6">
        <v>8</v>
      </c>
    </row>
    <row r="38" spans="1:4">
      <c r="A38" s="5">
        <v>35</v>
      </c>
      <c r="B38" s="6">
        <v>3</v>
      </c>
      <c r="D38" s="6">
        <v>3</v>
      </c>
    </row>
    <row r="39" spans="1:4">
      <c r="A39" s="5">
        <v>36</v>
      </c>
      <c r="B39" s="6">
        <v>4</v>
      </c>
      <c r="D39" s="6">
        <v>4</v>
      </c>
    </row>
    <row r="40" spans="1:4">
      <c r="A40" s="5">
        <v>37</v>
      </c>
      <c r="B40" s="6">
        <v>3</v>
      </c>
      <c r="D40" s="6">
        <v>3</v>
      </c>
    </row>
    <row r="41" spans="1:4">
      <c r="A41" s="5">
        <v>39</v>
      </c>
      <c r="B41" s="6">
        <v>4</v>
      </c>
      <c r="D41" s="6">
        <v>4</v>
      </c>
    </row>
    <row r="42" spans="1:4">
      <c r="A42" s="5">
        <v>40</v>
      </c>
      <c r="B42" s="6">
        <v>2</v>
      </c>
      <c r="D42" s="6">
        <v>2</v>
      </c>
    </row>
    <row r="43" spans="1:4">
      <c r="A43" s="5">
        <v>41</v>
      </c>
      <c r="B43" s="6">
        <v>3</v>
      </c>
      <c r="D43" s="6">
        <v>3</v>
      </c>
    </row>
    <row r="44" spans="1:4">
      <c r="A44" s="5">
        <v>42</v>
      </c>
      <c r="B44" s="6">
        <v>4</v>
      </c>
      <c r="D44" s="6">
        <v>4</v>
      </c>
    </row>
    <row r="45" spans="1:4">
      <c r="A45" s="5">
        <v>43</v>
      </c>
      <c r="B45" s="6">
        <v>7</v>
      </c>
      <c r="D45" s="6">
        <v>7</v>
      </c>
    </row>
    <row r="46" spans="1:4">
      <c r="A46" s="5">
        <v>44</v>
      </c>
      <c r="B46" s="6">
        <v>6</v>
      </c>
      <c r="D46" s="6">
        <v>6</v>
      </c>
    </row>
    <row r="47" spans="1:4">
      <c r="A47" s="5">
        <v>45</v>
      </c>
      <c r="B47" s="6">
        <v>6</v>
      </c>
      <c r="D47" s="6">
        <v>6</v>
      </c>
    </row>
    <row r="48" spans="1:4">
      <c r="A48" s="5">
        <v>46</v>
      </c>
      <c r="B48" s="6">
        <v>4</v>
      </c>
      <c r="D48" s="6">
        <v>4</v>
      </c>
    </row>
    <row r="49" spans="1:4">
      <c r="A49" s="5">
        <v>47</v>
      </c>
      <c r="B49" s="6">
        <v>5</v>
      </c>
      <c r="D49" s="6">
        <v>5</v>
      </c>
    </row>
    <row r="50" spans="1:4">
      <c r="A50" s="5">
        <v>48</v>
      </c>
      <c r="B50" s="6">
        <v>5</v>
      </c>
      <c r="D50" s="6">
        <v>5</v>
      </c>
    </row>
    <row r="51" spans="1:4">
      <c r="A51" s="5">
        <v>49</v>
      </c>
      <c r="B51" s="6">
        <v>2</v>
      </c>
      <c r="D51" s="6">
        <v>2</v>
      </c>
    </row>
    <row r="52" spans="1:4">
      <c r="A52" s="5">
        <v>50</v>
      </c>
      <c r="B52" s="6">
        <v>6</v>
      </c>
      <c r="D52" s="6">
        <v>6</v>
      </c>
    </row>
    <row r="53" spans="1:4">
      <c r="A53" s="5">
        <v>51</v>
      </c>
      <c r="B53" s="6">
        <v>11</v>
      </c>
      <c r="D53" s="6">
        <v>11</v>
      </c>
    </row>
    <row r="54" spans="1:4">
      <c r="A54" s="5">
        <v>52</v>
      </c>
      <c r="B54" s="6">
        <v>4</v>
      </c>
      <c r="D54" s="6">
        <v>4</v>
      </c>
    </row>
    <row r="55" spans="1:4">
      <c r="A55" s="5">
        <v>53</v>
      </c>
      <c r="B55" s="6">
        <v>9</v>
      </c>
      <c r="D55" s="6">
        <v>9</v>
      </c>
    </row>
    <row r="56" spans="1:4">
      <c r="A56" s="5">
        <v>54</v>
      </c>
      <c r="B56" s="6">
        <v>4</v>
      </c>
      <c r="D56" s="6">
        <v>4</v>
      </c>
    </row>
    <row r="57" spans="1:4">
      <c r="A57" s="5">
        <v>55</v>
      </c>
      <c r="B57" s="6">
        <v>7</v>
      </c>
      <c r="D57" s="6">
        <v>7</v>
      </c>
    </row>
    <row r="58" spans="1:4">
      <c r="A58" s="5">
        <v>56</v>
      </c>
      <c r="B58" s="6">
        <v>7</v>
      </c>
      <c r="D58" s="6">
        <v>7</v>
      </c>
    </row>
    <row r="59" spans="1:4">
      <c r="A59" s="5">
        <v>57</v>
      </c>
      <c r="B59" s="6">
        <v>2</v>
      </c>
      <c r="D59" s="6">
        <v>2</v>
      </c>
    </row>
    <row r="60" spans="1:4">
      <c r="A60" s="5">
        <v>58</v>
      </c>
      <c r="B60" s="6">
        <v>2</v>
      </c>
      <c r="D60" s="6">
        <v>2</v>
      </c>
    </row>
    <row r="61" spans="1:4">
      <c r="A61" s="5">
        <v>59</v>
      </c>
      <c r="B61" s="6">
        <v>3</v>
      </c>
      <c r="D61" s="6">
        <v>3</v>
      </c>
    </row>
    <row r="62" spans="1:4">
      <c r="A62" s="5">
        <v>60</v>
      </c>
      <c r="B62" s="6">
        <v>2</v>
      </c>
      <c r="D62" s="6">
        <v>2</v>
      </c>
    </row>
    <row r="63" spans="1:4">
      <c r="A63" s="5">
        <v>61</v>
      </c>
      <c r="B63" s="6">
        <v>2</v>
      </c>
      <c r="D63" s="6">
        <v>2</v>
      </c>
    </row>
    <row r="64" spans="1:4">
      <c r="A64" s="5">
        <v>62</v>
      </c>
      <c r="B64" s="6">
        <v>10</v>
      </c>
      <c r="D64" s="6">
        <v>10</v>
      </c>
    </row>
    <row r="65" spans="1:5">
      <c r="A65" s="5">
        <v>63</v>
      </c>
      <c r="B65" s="6">
        <v>5</v>
      </c>
      <c r="D65" s="6">
        <v>5</v>
      </c>
    </row>
    <row r="66" spans="1:5">
      <c r="A66" s="5">
        <v>64</v>
      </c>
      <c r="B66" s="6">
        <v>3</v>
      </c>
      <c r="D66" s="6">
        <v>3</v>
      </c>
    </row>
    <row r="67" spans="1:5">
      <c r="A67" s="5">
        <v>65</v>
      </c>
      <c r="B67" s="6">
        <v>4</v>
      </c>
      <c r="D67" s="6">
        <v>4</v>
      </c>
    </row>
    <row r="68" spans="1:5">
      <c r="A68" s="5">
        <v>66</v>
      </c>
      <c r="B68" s="6">
        <v>3</v>
      </c>
      <c r="D68" s="6">
        <v>3</v>
      </c>
    </row>
    <row r="69" spans="1:5">
      <c r="A69" s="5">
        <v>67</v>
      </c>
      <c r="B69" s="6">
        <v>6</v>
      </c>
      <c r="D69" s="6">
        <v>6</v>
      </c>
    </row>
    <row r="70" spans="1:5">
      <c r="A70" s="5">
        <v>68</v>
      </c>
      <c r="B70" s="6">
        <v>7</v>
      </c>
      <c r="D70" s="6">
        <v>7</v>
      </c>
    </row>
    <row r="71" spans="1:5">
      <c r="A71" s="5">
        <v>69</v>
      </c>
      <c r="B71" s="6">
        <v>7</v>
      </c>
      <c r="D71" s="6">
        <v>7</v>
      </c>
    </row>
    <row r="72" spans="1:5">
      <c r="A72" s="5">
        <v>70</v>
      </c>
      <c r="B72" s="9">
        <v>3</v>
      </c>
      <c r="D72" s="9">
        <v>3</v>
      </c>
    </row>
    <row r="73" spans="1:5">
      <c r="A73" s="3" t="s">
        <v>93</v>
      </c>
      <c r="B73" s="4">
        <v>325</v>
      </c>
      <c r="D73">
        <f>SUM(D4:D72)/(72-4+1)</f>
        <v>4.7101449275362315</v>
      </c>
      <c r="E73" s="14">
        <f>ROUND(D73,4)</f>
        <v>4.7100999999999997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333"/>
  <sheetViews>
    <sheetView topLeftCell="A303" zoomScale="85" zoomScaleNormal="85" workbookViewId="0">
      <selection activeCell="F332" sqref="F332:G333"/>
    </sheetView>
  </sheetViews>
  <sheetFormatPr defaultRowHeight="12.75"/>
  <cols>
    <col min="1" max="1" width="21.7109375" customWidth="1"/>
    <col min="2" max="2" width="13.7109375" customWidth="1"/>
    <col min="3" max="3" width="13.85546875" customWidth="1"/>
    <col min="4" max="1025" width="11.5703125"/>
  </cols>
  <sheetData>
    <row r="1" spans="1:7">
      <c r="A1" t="s">
        <v>1</v>
      </c>
      <c r="B1" t="s">
        <v>4</v>
      </c>
      <c r="C1" t="s">
        <v>97</v>
      </c>
    </row>
    <row r="2" spans="1:7">
      <c r="A2">
        <v>92051048757</v>
      </c>
      <c r="B2" t="s">
        <v>98</v>
      </c>
      <c r="C2" t="s">
        <v>99</v>
      </c>
      <c r="D2" t="str">
        <f>RIGHT(A2,2)</f>
        <v>57</v>
      </c>
      <c r="E2" t="str">
        <f>LEFT(D2,1)</f>
        <v>5</v>
      </c>
      <c r="F2">
        <f>IF(MOD(E2,2) = 0,1,0)</f>
        <v>0</v>
      </c>
      <c r="G2">
        <f>IF(MOD(E2,2) = 0,0,1)</f>
        <v>1</v>
      </c>
    </row>
    <row r="3" spans="1:7">
      <c r="A3">
        <v>92051861424</v>
      </c>
      <c r="B3" t="s">
        <v>100</v>
      </c>
      <c r="C3" t="s">
        <v>101</v>
      </c>
      <c r="D3" t="str">
        <f t="shared" ref="D3:D66" si="0">RIGHT(A3,2)</f>
        <v>24</v>
      </c>
      <c r="E3" t="str">
        <f t="shared" ref="E3:E66" si="1">LEFT(D3,1)</f>
        <v>2</v>
      </c>
      <c r="F3">
        <f t="shared" ref="F3:F66" si="2">IF(MOD(E3,2) = 0,1,0)</f>
        <v>1</v>
      </c>
      <c r="G3">
        <f t="shared" ref="G3:G66" si="3">IF(MOD(E3,2) = 0,0,1)</f>
        <v>0</v>
      </c>
    </row>
    <row r="4" spans="1:7">
      <c r="A4">
        <v>92052033215</v>
      </c>
      <c r="B4" t="s">
        <v>102</v>
      </c>
      <c r="C4" t="s">
        <v>103</v>
      </c>
      <c r="D4" t="str">
        <f t="shared" si="0"/>
        <v>15</v>
      </c>
      <c r="E4" t="str">
        <f t="shared" si="1"/>
        <v>1</v>
      </c>
      <c r="F4">
        <f t="shared" si="2"/>
        <v>0</v>
      </c>
      <c r="G4">
        <f t="shared" si="3"/>
        <v>1</v>
      </c>
    </row>
    <row r="5" spans="1:7">
      <c r="A5">
        <v>92052877491</v>
      </c>
      <c r="B5" t="s">
        <v>104</v>
      </c>
      <c r="C5" t="s">
        <v>105</v>
      </c>
      <c r="D5" t="str">
        <f t="shared" si="0"/>
        <v>91</v>
      </c>
      <c r="E5" t="str">
        <f t="shared" si="1"/>
        <v>9</v>
      </c>
      <c r="F5">
        <f t="shared" si="2"/>
        <v>0</v>
      </c>
      <c r="G5">
        <f t="shared" si="3"/>
        <v>1</v>
      </c>
    </row>
    <row r="6" spans="1:7">
      <c r="A6">
        <v>92052999663</v>
      </c>
      <c r="B6" t="s">
        <v>106</v>
      </c>
      <c r="C6" t="s">
        <v>107</v>
      </c>
      <c r="D6" t="str">
        <f t="shared" si="0"/>
        <v>63</v>
      </c>
      <c r="E6" t="str">
        <f t="shared" si="1"/>
        <v>6</v>
      </c>
      <c r="F6">
        <f t="shared" si="2"/>
        <v>1</v>
      </c>
      <c r="G6">
        <f t="shared" si="3"/>
        <v>0</v>
      </c>
    </row>
    <row r="7" spans="1:7">
      <c r="A7">
        <v>92060349478</v>
      </c>
      <c r="B7" t="s">
        <v>108</v>
      </c>
      <c r="C7" t="s">
        <v>109</v>
      </c>
      <c r="D7" t="str">
        <f t="shared" si="0"/>
        <v>78</v>
      </c>
      <c r="E7" t="str">
        <f t="shared" si="1"/>
        <v>7</v>
      </c>
      <c r="F7">
        <f t="shared" si="2"/>
        <v>0</v>
      </c>
      <c r="G7">
        <f t="shared" si="3"/>
        <v>1</v>
      </c>
    </row>
    <row r="8" spans="1:7">
      <c r="A8">
        <v>92060618813</v>
      </c>
      <c r="B8" t="s">
        <v>110</v>
      </c>
      <c r="C8" t="s">
        <v>111</v>
      </c>
      <c r="D8" t="str">
        <f t="shared" si="0"/>
        <v>13</v>
      </c>
      <c r="E8" t="str">
        <f t="shared" si="1"/>
        <v>1</v>
      </c>
      <c r="F8">
        <f t="shared" si="2"/>
        <v>0</v>
      </c>
      <c r="G8">
        <f t="shared" si="3"/>
        <v>1</v>
      </c>
    </row>
    <row r="9" spans="1:7">
      <c r="A9">
        <v>92060816563</v>
      </c>
      <c r="B9" t="s">
        <v>112</v>
      </c>
      <c r="C9" t="s">
        <v>113</v>
      </c>
      <c r="D9" t="str">
        <f t="shared" si="0"/>
        <v>63</v>
      </c>
      <c r="E9" t="str">
        <f t="shared" si="1"/>
        <v>6</v>
      </c>
      <c r="F9">
        <f t="shared" si="2"/>
        <v>1</v>
      </c>
      <c r="G9">
        <f t="shared" si="3"/>
        <v>0</v>
      </c>
    </row>
    <row r="10" spans="1:7">
      <c r="A10">
        <v>92060863855</v>
      </c>
      <c r="B10" t="s">
        <v>114</v>
      </c>
      <c r="C10" t="s">
        <v>115</v>
      </c>
      <c r="D10" t="str">
        <f t="shared" si="0"/>
        <v>55</v>
      </c>
      <c r="E10" t="str">
        <f t="shared" si="1"/>
        <v>5</v>
      </c>
      <c r="F10">
        <f t="shared" si="2"/>
        <v>0</v>
      </c>
      <c r="G10">
        <f t="shared" si="3"/>
        <v>1</v>
      </c>
    </row>
    <row r="11" spans="1:7">
      <c r="A11">
        <v>92061083359</v>
      </c>
      <c r="B11" t="s">
        <v>116</v>
      </c>
      <c r="C11" t="s">
        <v>117</v>
      </c>
      <c r="D11" t="str">
        <f t="shared" si="0"/>
        <v>59</v>
      </c>
      <c r="E11" t="str">
        <f t="shared" si="1"/>
        <v>5</v>
      </c>
      <c r="F11">
        <f t="shared" si="2"/>
        <v>0</v>
      </c>
      <c r="G11">
        <f t="shared" si="3"/>
        <v>1</v>
      </c>
    </row>
    <row r="12" spans="1:7">
      <c r="A12">
        <v>92061754985</v>
      </c>
      <c r="B12" t="s">
        <v>118</v>
      </c>
      <c r="C12" t="s">
        <v>119</v>
      </c>
      <c r="D12" t="str">
        <f t="shared" si="0"/>
        <v>85</v>
      </c>
      <c r="E12" t="str">
        <f t="shared" si="1"/>
        <v>8</v>
      </c>
      <c r="F12">
        <f t="shared" si="2"/>
        <v>1</v>
      </c>
      <c r="G12">
        <f t="shared" si="3"/>
        <v>0</v>
      </c>
    </row>
    <row r="13" spans="1:7">
      <c r="A13">
        <v>92061937214</v>
      </c>
      <c r="B13" t="s">
        <v>120</v>
      </c>
      <c r="C13" t="s">
        <v>121</v>
      </c>
      <c r="D13" t="str">
        <f t="shared" si="0"/>
        <v>14</v>
      </c>
      <c r="E13" t="str">
        <f t="shared" si="1"/>
        <v>1</v>
      </c>
      <c r="F13">
        <f t="shared" si="2"/>
        <v>0</v>
      </c>
      <c r="G13">
        <f t="shared" si="3"/>
        <v>1</v>
      </c>
    </row>
    <row r="14" spans="1:7">
      <c r="A14">
        <v>92062548936</v>
      </c>
      <c r="B14" t="s">
        <v>122</v>
      </c>
      <c r="C14" t="s">
        <v>123</v>
      </c>
      <c r="D14" t="str">
        <f t="shared" si="0"/>
        <v>36</v>
      </c>
      <c r="E14" t="str">
        <f t="shared" si="1"/>
        <v>3</v>
      </c>
      <c r="F14">
        <f t="shared" si="2"/>
        <v>0</v>
      </c>
      <c r="G14">
        <f t="shared" si="3"/>
        <v>1</v>
      </c>
    </row>
    <row r="15" spans="1:7">
      <c r="A15">
        <v>92062762152</v>
      </c>
      <c r="B15" t="s">
        <v>124</v>
      </c>
      <c r="C15" t="s">
        <v>125</v>
      </c>
      <c r="D15" t="str">
        <f t="shared" si="0"/>
        <v>52</v>
      </c>
      <c r="E15" t="str">
        <f t="shared" si="1"/>
        <v>5</v>
      </c>
      <c r="F15">
        <f t="shared" si="2"/>
        <v>0</v>
      </c>
      <c r="G15">
        <f t="shared" si="3"/>
        <v>1</v>
      </c>
    </row>
    <row r="16" spans="1:7">
      <c r="A16">
        <v>92062962545</v>
      </c>
      <c r="B16" t="s">
        <v>126</v>
      </c>
      <c r="C16" t="s">
        <v>127</v>
      </c>
      <c r="D16" t="str">
        <f t="shared" si="0"/>
        <v>45</v>
      </c>
      <c r="E16" t="str">
        <f t="shared" si="1"/>
        <v>4</v>
      </c>
      <c r="F16">
        <f t="shared" si="2"/>
        <v>1</v>
      </c>
      <c r="G16">
        <f t="shared" si="3"/>
        <v>0</v>
      </c>
    </row>
    <row r="17" spans="1:7">
      <c r="A17">
        <v>92070111188</v>
      </c>
      <c r="B17" t="s">
        <v>128</v>
      </c>
      <c r="C17" t="s">
        <v>129</v>
      </c>
      <c r="D17" t="str">
        <f t="shared" si="0"/>
        <v>88</v>
      </c>
      <c r="E17" t="str">
        <f t="shared" si="1"/>
        <v>8</v>
      </c>
      <c r="F17">
        <f t="shared" si="2"/>
        <v>1</v>
      </c>
      <c r="G17">
        <f t="shared" si="3"/>
        <v>0</v>
      </c>
    </row>
    <row r="18" spans="1:7">
      <c r="A18">
        <v>92070336152</v>
      </c>
      <c r="B18" t="s">
        <v>130</v>
      </c>
      <c r="C18" t="s">
        <v>121</v>
      </c>
      <c r="D18" t="str">
        <f t="shared" si="0"/>
        <v>52</v>
      </c>
      <c r="E18" t="str">
        <f t="shared" si="1"/>
        <v>5</v>
      </c>
      <c r="F18">
        <f t="shared" si="2"/>
        <v>0</v>
      </c>
      <c r="G18">
        <f t="shared" si="3"/>
        <v>1</v>
      </c>
    </row>
    <row r="19" spans="1:7">
      <c r="A19">
        <v>92070952712</v>
      </c>
      <c r="B19" t="s">
        <v>131</v>
      </c>
      <c r="C19" t="s">
        <v>132</v>
      </c>
      <c r="D19" t="str">
        <f t="shared" si="0"/>
        <v>12</v>
      </c>
      <c r="E19" t="str">
        <f t="shared" si="1"/>
        <v>1</v>
      </c>
      <c r="F19">
        <f t="shared" si="2"/>
        <v>0</v>
      </c>
      <c r="G19">
        <f t="shared" si="3"/>
        <v>1</v>
      </c>
    </row>
    <row r="20" spans="1:7">
      <c r="A20">
        <v>92071176944</v>
      </c>
      <c r="B20" t="s">
        <v>133</v>
      </c>
      <c r="C20" t="s">
        <v>127</v>
      </c>
      <c r="D20" t="str">
        <f t="shared" si="0"/>
        <v>44</v>
      </c>
      <c r="E20" t="str">
        <f t="shared" si="1"/>
        <v>4</v>
      </c>
      <c r="F20">
        <f t="shared" si="2"/>
        <v>1</v>
      </c>
      <c r="G20">
        <f t="shared" si="3"/>
        <v>0</v>
      </c>
    </row>
    <row r="21" spans="1:7">
      <c r="A21">
        <v>92072355391</v>
      </c>
      <c r="B21" t="s">
        <v>134</v>
      </c>
      <c r="C21" t="s">
        <v>132</v>
      </c>
      <c r="D21" t="str">
        <f t="shared" si="0"/>
        <v>91</v>
      </c>
      <c r="E21" t="str">
        <f t="shared" si="1"/>
        <v>9</v>
      </c>
      <c r="F21">
        <f t="shared" si="2"/>
        <v>0</v>
      </c>
      <c r="G21">
        <f t="shared" si="3"/>
        <v>1</v>
      </c>
    </row>
    <row r="22" spans="1:7">
      <c r="A22">
        <v>92072589329</v>
      </c>
      <c r="B22" t="s">
        <v>135</v>
      </c>
      <c r="C22" t="s">
        <v>136</v>
      </c>
      <c r="D22" t="str">
        <f t="shared" si="0"/>
        <v>29</v>
      </c>
      <c r="E22" t="str">
        <f t="shared" si="1"/>
        <v>2</v>
      </c>
      <c r="F22">
        <f t="shared" si="2"/>
        <v>1</v>
      </c>
      <c r="G22">
        <f t="shared" si="3"/>
        <v>0</v>
      </c>
    </row>
    <row r="23" spans="1:7">
      <c r="A23">
        <v>92080361249</v>
      </c>
      <c r="B23" t="s">
        <v>137</v>
      </c>
      <c r="C23" t="s">
        <v>138</v>
      </c>
      <c r="D23" t="str">
        <f t="shared" si="0"/>
        <v>49</v>
      </c>
      <c r="E23" t="str">
        <f t="shared" si="1"/>
        <v>4</v>
      </c>
      <c r="F23">
        <f t="shared" si="2"/>
        <v>1</v>
      </c>
      <c r="G23">
        <f t="shared" si="3"/>
        <v>0</v>
      </c>
    </row>
    <row r="24" spans="1:7">
      <c r="A24">
        <v>92080864292</v>
      </c>
      <c r="B24" t="s">
        <v>139</v>
      </c>
      <c r="C24" t="s">
        <v>140</v>
      </c>
      <c r="D24" t="str">
        <f t="shared" si="0"/>
        <v>92</v>
      </c>
      <c r="E24" t="str">
        <f t="shared" si="1"/>
        <v>9</v>
      </c>
      <c r="F24">
        <f t="shared" si="2"/>
        <v>0</v>
      </c>
      <c r="G24">
        <f t="shared" si="3"/>
        <v>1</v>
      </c>
    </row>
    <row r="25" spans="1:7">
      <c r="A25">
        <v>92081076313</v>
      </c>
      <c r="B25" t="s">
        <v>141</v>
      </c>
      <c r="C25" t="s">
        <v>142</v>
      </c>
      <c r="D25" t="str">
        <f t="shared" si="0"/>
        <v>13</v>
      </c>
      <c r="E25" t="str">
        <f t="shared" si="1"/>
        <v>1</v>
      </c>
      <c r="F25">
        <f t="shared" si="2"/>
        <v>0</v>
      </c>
      <c r="G25">
        <f t="shared" si="3"/>
        <v>1</v>
      </c>
    </row>
    <row r="26" spans="1:7">
      <c r="A26">
        <v>92081119933</v>
      </c>
      <c r="B26" t="s">
        <v>143</v>
      </c>
      <c r="C26" t="s">
        <v>144</v>
      </c>
      <c r="D26" t="str">
        <f t="shared" si="0"/>
        <v>33</v>
      </c>
      <c r="E26" t="str">
        <f t="shared" si="1"/>
        <v>3</v>
      </c>
      <c r="F26">
        <f t="shared" si="2"/>
        <v>0</v>
      </c>
      <c r="G26">
        <f t="shared" si="3"/>
        <v>1</v>
      </c>
    </row>
    <row r="27" spans="1:7">
      <c r="A27">
        <v>92081817558</v>
      </c>
      <c r="B27" t="s">
        <v>145</v>
      </c>
      <c r="C27" t="s">
        <v>146</v>
      </c>
      <c r="D27" t="str">
        <f t="shared" si="0"/>
        <v>58</v>
      </c>
      <c r="E27" t="str">
        <f t="shared" si="1"/>
        <v>5</v>
      </c>
      <c r="F27">
        <f t="shared" si="2"/>
        <v>0</v>
      </c>
      <c r="G27">
        <f t="shared" si="3"/>
        <v>1</v>
      </c>
    </row>
    <row r="28" spans="1:7">
      <c r="A28">
        <v>92081982469</v>
      </c>
      <c r="B28" t="s">
        <v>147</v>
      </c>
      <c r="C28" t="s">
        <v>107</v>
      </c>
      <c r="D28" t="str">
        <f t="shared" si="0"/>
        <v>69</v>
      </c>
      <c r="E28" t="str">
        <f t="shared" si="1"/>
        <v>6</v>
      </c>
      <c r="F28">
        <f t="shared" si="2"/>
        <v>1</v>
      </c>
      <c r="G28">
        <f t="shared" si="3"/>
        <v>0</v>
      </c>
    </row>
    <row r="29" spans="1:7">
      <c r="A29">
        <v>92082477625</v>
      </c>
      <c r="B29" t="s">
        <v>148</v>
      </c>
      <c r="C29" t="s">
        <v>149</v>
      </c>
      <c r="D29" t="str">
        <f t="shared" si="0"/>
        <v>25</v>
      </c>
      <c r="E29" t="str">
        <f t="shared" si="1"/>
        <v>2</v>
      </c>
      <c r="F29">
        <f t="shared" si="2"/>
        <v>1</v>
      </c>
      <c r="G29">
        <f t="shared" si="3"/>
        <v>0</v>
      </c>
    </row>
    <row r="30" spans="1:7">
      <c r="A30">
        <v>92090349976</v>
      </c>
      <c r="B30" t="s">
        <v>150</v>
      </c>
      <c r="C30" t="s">
        <v>151</v>
      </c>
      <c r="D30" t="str">
        <f t="shared" si="0"/>
        <v>76</v>
      </c>
      <c r="E30" t="str">
        <f t="shared" si="1"/>
        <v>7</v>
      </c>
      <c r="F30">
        <f t="shared" si="2"/>
        <v>0</v>
      </c>
      <c r="G30">
        <f t="shared" si="3"/>
        <v>1</v>
      </c>
    </row>
    <row r="31" spans="1:7">
      <c r="A31">
        <v>92100661849</v>
      </c>
      <c r="B31" t="s">
        <v>152</v>
      </c>
      <c r="C31" t="s">
        <v>153</v>
      </c>
      <c r="D31" t="str">
        <f t="shared" si="0"/>
        <v>49</v>
      </c>
      <c r="E31" t="str">
        <f t="shared" si="1"/>
        <v>4</v>
      </c>
      <c r="F31">
        <f t="shared" si="2"/>
        <v>1</v>
      </c>
      <c r="G31">
        <f t="shared" si="3"/>
        <v>0</v>
      </c>
    </row>
    <row r="32" spans="1:7">
      <c r="A32">
        <v>92101543816</v>
      </c>
      <c r="B32" t="s">
        <v>154</v>
      </c>
      <c r="C32" t="s">
        <v>155</v>
      </c>
      <c r="D32" t="str">
        <f t="shared" si="0"/>
        <v>16</v>
      </c>
      <c r="E32" t="str">
        <f t="shared" si="1"/>
        <v>1</v>
      </c>
      <c r="F32">
        <f t="shared" si="2"/>
        <v>0</v>
      </c>
      <c r="G32">
        <f t="shared" si="3"/>
        <v>1</v>
      </c>
    </row>
    <row r="33" spans="1:7">
      <c r="A33">
        <v>92103163461</v>
      </c>
      <c r="B33" t="s">
        <v>156</v>
      </c>
      <c r="C33" t="s">
        <v>157</v>
      </c>
      <c r="D33" t="str">
        <f t="shared" si="0"/>
        <v>61</v>
      </c>
      <c r="E33" t="str">
        <f t="shared" si="1"/>
        <v>6</v>
      </c>
      <c r="F33">
        <f t="shared" si="2"/>
        <v>1</v>
      </c>
      <c r="G33">
        <f t="shared" si="3"/>
        <v>0</v>
      </c>
    </row>
    <row r="34" spans="1:7">
      <c r="A34">
        <v>92111027117</v>
      </c>
      <c r="B34" t="s">
        <v>158</v>
      </c>
      <c r="C34" t="s">
        <v>159</v>
      </c>
      <c r="D34" t="str">
        <f t="shared" si="0"/>
        <v>17</v>
      </c>
      <c r="E34" t="str">
        <f t="shared" si="1"/>
        <v>1</v>
      </c>
      <c r="F34">
        <f t="shared" si="2"/>
        <v>0</v>
      </c>
      <c r="G34">
        <f t="shared" si="3"/>
        <v>1</v>
      </c>
    </row>
    <row r="35" spans="1:7">
      <c r="A35">
        <v>92111479877</v>
      </c>
      <c r="B35" t="s">
        <v>160</v>
      </c>
      <c r="C35" t="s">
        <v>121</v>
      </c>
      <c r="D35" t="str">
        <f t="shared" si="0"/>
        <v>77</v>
      </c>
      <c r="E35" t="str">
        <f t="shared" si="1"/>
        <v>7</v>
      </c>
      <c r="F35">
        <f t="shared" si="2"/>
        <v>0</v>
      </c>
      <c r="G35">
        <f t="shared" si="3"/>
        <v>1</v>
      </c>
    </row>
    <row r="36" spans="1:7">
      <c r="A36">
        <v>92112571134</v>
      </c>
      <c r="B36" t="s">
        <v>161</v>
      </c>
      <c r="C36" t="s">
        <v>162</v>
      </c>
      <c r="D36" t="str">
        <f t="shared" si="0"/>
        <v>34</v>
      </c>
      <c r="E36" t="str">
        <f t="shared" si="1"/>
        <v>3</v>
      </c>
      <c r="F36">
        <f t="shared" si="2"/>
        <v>0</v>
      </c>
      <c r="G36">
        <f t="shared" si="3"/>
        <v>1</v>
      </c>
    </row>
    <row r="37" spans="1:7">
      <c r="A37">
        <v>92112635683</v>
      </c>
      <c r="B37" t="s">
        <v>163</v>
      </c>
      <c r="C37" t="s">
        <v>164</v>
      </c>
      <c r="D37" t="str">
        <f t="shared" si="0"/>
        <v>83</v>
      </c>
      <c r="E37" t="str">
        <f t="shared" si="1"/>
        <v>8</v>
      </c>
      <c r="F37">
        <f t="shared" si="2"/>
        <v>1</v>
      </c>
      <c r="G37">
        <f t="shared" si="3"/>
        <v>0</v>
      </c>
    </row>
    <row r="38" spans="1:7">
      <c r="A38">
        <v>92121027392</v>
      </c>
      <c r="B38" t="s">
        <v>165</v>
      </c>
      <c r="C38" t="s">
        <v>166</v>
      </c>
      <c r="D38" t="str">
        <f t="shared" si="0"/>
        <v>92</v>
      </c>
      <c r="E38" t="str">
        <f t="shared" si="1"/>
        <v>9</v>
      </c>
      <c r="F38">
        <f t="shared" si="2"/>
        <v>0</v>
      </c>
      <c r="G38">
        <f t="shared" si="3"/>
        <v>1</v>
      </c>
    </row>
    <row r="39" spans="1:7">
      <c r="A39">
        <v>92121586455</v>
      </c>
      <c r="B39" t="s">
        <v>167</v>
      </c>
      <c r="C39" t="s">
        <v>105</v>
      </c>
      <c r="D39" t="str">
        <f t="shared" si="0"/>
        <v>55</v>
      </c>
      <c r="E39" t="str">
        <f t="shared" si="1"/>
        <v>5</v>
      </c>
      <c r="F39">
        <f t="shared" si="2"/>
        <v>0</v>
      </c>
      <c r="G39">
        <f t="shared" si="3"/>
        <v>1</v>
      </c>
    </row>
    <row r="40" spans="1:7">
      <c r="A40">
        <v>92122718336</v>
      </c>
      <c r="B40" t="s">
        <v>168</v>
      </c>
      <c r="C40" t="s">
        <v>103</v>
      </c>
      <c r="D40" t="str">
        <f t="shared" si="0"/>
        <v>36</v>
      </c>
      <c r="E40" t="str">
        <f t="shared" si="1"/>
        <v>3</v>
      </c>
      <c r="F40">
        <f t="shared" si="2"/>
        <v>0</v>
      </c>
      <c r="G40">
        <f t="shared" si="3"/>
        <v>1</v>
      </c>
    </row>
    <row r="41" spans="1:7">
      <c r="A41">
        <v>92122755816</v>
      </c>
      <c r="B41" t="s">
        <v>169</v>
      </c>
      <c r="C41" t="s">
        <v>140</v>
      </c>
      <c r="D41" t="str">
        <f t="shared" si="0"/>
        <v>16</v>
      </c>
      <c r="E41" t="str">
        <f t="shared" si="1"/>
        <v>1</v>
      </c>
      <c r="F41">
        <f t="shared" si="2"/>
        <v>0</v>
      </c>
      <c r="G41">
        <f t="shared" si="3"/>
        <v>1</v>
      </c>
    </row>
    <row r="42" spans="1:7">
      <c r="A42">
        <v>92122899246</v>
      </c>
      <c r="B42" t="s">
        <v>170</v>
      </c>
      <c r="C42" t="s">
        <v>171</v>
      </c>
      <c r="D42" t="str">
        <f t="shared" si="0"/>
        <v>46</v>
      </c>
      <c r="E42" t="str">
        <f t="shared" si="1"/>
        <v>4</v>
      </c>
      <c r="F42">
        <f t="shared" si="2"/>
        <v>1</v>
      </c>
      <c r="G42">
        <f t="shared" si="3"/>
        <v>0</v>
      </c>
    </row>
    <row r="43" spans="1:7">
      <c r="A43">
        <v>93010287374</v>
      </c>
      <c r="B43" t="s">
        <v>172</v>
      </c>
      <c r="C43" t="s">
        <v>173</v>
      </c>
      <c r="D43" t="str">
        <f t="shared" si="0"/>
        <v>74</v>
      </c>
      <c r="E43" t="str">
        <f t="shared" si="1"/>
        <v>7</v>
      </c>
      <c r="F43">
        <f t="shared" si="2"/>
        <v>0</v>
      </c>
      <c r="G43">
        <f t="shared" si="3"/>
        <v>1</v>
      </c>
    </row>
    <row r="44" spans="1:7">
      <c r="A44">
        <v>93011731988</v>
      </c>
      <c r="B44" t="s">
        <v>174</v>
      </c>
      <c r="C44" t="s">
        <v>129</v>
      </c>
      <c r="D44" t="str">
        <f t="shared" si="0"/>
        <v>88</v>
      </c>
      <c r="E44" t="str">
        <f t="shared" si="1"/>
        <v>8</v>
      </c>
      <c r="F44">
        <f t="shared" si="2"/>
        <v>1</v>
      </c>
      <c r="G44">
        <f t="shared" si="3"/>
        <v>0</v>
      </c>
    </row>
    <row r="45" spans="1:7">
      <c r="A45">
        <v>93012248937</v>
      </c>
      <c r="B45" t="s">
        <v>175</v>
      </c>
      <c r="C45" t="s">
        <v>176</v>
      </c>
      <c r="D45" t="str">
        <f t="shared" si="0"/>
        <v>37</v>
      </c>
      <c r="E45" t="str">
        <f t="shared" si="1"/>
        <v>3</v>
      </c>
      <c r="F45">
        <f t="shared" si="2"/>
        <v>0</v>
      </c>
      <c r="G45">
        <f t="shared" si="3"/>
        <v>1</v>
      </c>
    </row>
    <row r="46" spans="1:7">
      <c r="A46">
        <v>93012423916</v>
      </c>
      <c r="B46" t="s">
        <v>177</v>
      </c>
      <c r="C46" t="s">
        <v>178</v>
      </c>
      <c r="D46" t="str">
        <f t="shared" si="0"/>
        <v>16</v>
      </c>
      <c r="E46" t="str">
        <f t="shared" si="1"/>
        <v>1</v>
      </c>
      <c r="F46">
        <f t="shared" si="2"/>
        <v>0</v>
      </c>
      <c r="G46">
        <f t="shared" si="3"/>
        <v>1</v>
      </c>
    </row>
    <row r="47" spans="1:7">
      <c r="A47">
        <v>93013078979</v>
      </c>
      <c r="B47" t="s">
        <v>179</v>
      </c>
      <c r="C47" t="s">
        <v>180</v>
      </c>
      <c r="D47" t="str">
        <f t="shared" si="0"/>
        <v>79</v>
      </c>
      <c r="E47" t="str">
        <f t="shared" si="1"/>
        <v>7</v>
      </c>
      <c r="F47">
        <f t="shared" si="2"/>
        <v>0</v>
      </c>
      <c r="G47">
        <f t="shared" si="3"/>
        <v>1</v>
      </c>
    </row>
    <row r="48" spans="1:7">
      <c r="A48">
        <v>93020294887</v>
      </c>
      <c r="B48" t="s">
        <v>181</v>
      </c>
      <c r="C48" t="s">
        <v>182</v>
      </c>
      <c r="D48" t="str">
        <f t="shared" si="0"/>
        <v>87</v>
      </c>
      <c r="E48" t="str">
        <f t="shared" si="1"/>
        <v>8</v>
      </c>
      <c r="F48">
        <f t="shared" si="2"/>
        <v>1</v>
      </c>
      <c r="G48">
        <f t="shared" si="3"/>
        <v>0</v>
      </c>
    </row>
    <row r="49" spans="1:7">
      <c r="A49">
        <v>93020344452</v>
      </c>
      <c r="B49" t="s">
        <v>183</v>
      </c>
      <c r="C49" t="s">
        <v>140</v>
      </c>
      <c r="D49" t="str">
        <f t="shared" si="0"/>
        <v>52</v>
      </c>
      <c r="E49" t="str">
        <f t="shared" si="1"/>
        <v>5</v>
      </c>
      <c r="F49">
        <f t="shared" si="2"/>
        <v>0</v>
      </c>
      <c r="G49">
        <f t="shared" si="3"/>
        <v>1</v>
      </c>
    </row>
    <row r="50" spans="1:7">
      <c r="A50">
        <v>93020492353</v>
      </c>
      <c r="B50" t="s">
        <v>184</v>
      </c>
      <c r="C50" t="s">
        <v>185</v>
      </c>
      <c r="D50" t="str">
        <f t="shared" si="0"/>
        <v>53</v>
      </c>
      <c r="E50" t="str">
        <f t="shared" si="1"/>
        <v>5</v>
      </c>
      <c r="F50">
        <f t="shared" si="2"/>
        <v>0</v>
      </c>
      <c r="G50">
        <f t="shared" si="3"/>
        <v>1</v>
      </c>
    </row>
    <row r="51" spans="1:7">
      <c r="A51">
        <v>93020984197</v>
      </c>
      <c r="B51" t="s">
        <v>186</v>
      </c>
      <c r="C51" t="s">
        <v>142</v>
      </c>
      <c r="D51" t="str">
        <f t="shared" si="0"/>
        <v>97</v>
      </c>
      <c r="E51" t="str">
        <f t="shared" si="1"/>
        <v>9</v>
      </c>
      <c r="F51">
        <f t="shared" si="2"/>
        <v>0</v>
      </c>
      <c r="G51">
        <f t="shared" si="3"/>
        <v>1</v>
      </c>
    </row>
    <row r="52" spans="1:7">
      <c r="A52">
        <v>93021324462</v>
      </c>
      <c r="B52" t="s">
        <v>187</v>
      </c>
      <c r="C52" t="s">
        <v>188</v>
      </c>
      <c r="D52" t="str">
        <f t="shared" si="0"/>
        <v>62</v>
      </c>
      <c r="E52" t="str">
        <f t="shared" si="1"/>
        <v>6</v>
      </c>
      <c r="F52">
        <f t="shared" si="2"/>
        <v>1</v>
      </c>
      <c r="G52">
        <f t="shared" si="3"/>
        <v>0</v>
      </c>
    </row>
    <row r="53" spans="1:7">
      <c r="A53">
        <v>93021966581</v>
      </c>
      <c r="B53" t="s">
        <v>189</v>
      </c>
      <c r="C53" t="s">
        <v>190</v>
      </c>
      <c r="D53" t="str">
        <f t="shared" si="0"/>
        <v>81</v>
      </c>
      <c r="E53" t="str">
        <f t="shared" si="1"/>
        <v>8</v>
      </c>
      <c r="F53">
        <f t="shared" si="2"/>
        <v>1</v>
      </c>
      <c r="G53">
        <f t="shared" si="3"/>
        <v>0</v>
      </c>
    </row>
    <row r="54" spans="1:7">
      <c r="A54">
        <v>93022138167</v>
      </c>
      <c r="B54" t="s">
        <v>191</v>
      </c>
      <c r="C54" t="s">
        <v>188</v>
      </c>
      <c r="D54" t="str">
        <f t="shared" si="0"/>
        <v>67</v>
      </c>
      <c r="E54" t="str">
        <f t="shared" si="1"/>
        <v>6</v>
      </c>
      <c r="F54">
        <f t="shared" si="2"/>
        <v>1</v>
      </c>
      <c r="G54">
        <f t="shared" si="3"/>
        <v>0</v>
      </c>
    </row>
    <row r="55" spans="1:7">
      <c r="A55">
        <v>93031176282</v>
      </c>
      <c r="B55" t="s">
        <v>192</v>
      </c>
      <c r="C55" t="s">
        <v>127</v>
      </c>
      <c r="D55" t="str">
        <f t="shared" si="0"/>
        <v>82</v>
      </c>
      <c r="E55" t="str">
        <f t="shared" si="1"/>
        <v>8</v>
      </c>
      <c r="F55">
        <f t="shared" si="2"/>
        <v>1</v>
      </c>
      <c r="G55">
        <f t="shared" si="3"/>
        <v>0</v>
      </c>
    </row>
    <row r="56" spans="1:7">
      <c r="A56">
        <v>93031426752</v>
      </c>
      <c r="B56" t="s">
        <v>193</v>
      </c>
      <c r="C56" t="s">
        <v>117</v>
      </c>
      <c r="D56" t="str">
        <f t="shared" si="0"/>
        <v>52</v>
      </c>
      <c r="E56" t="str">
        <f t="shared" si="1"/>
        <v>5</v>
      </c>
      <c r="F56">
        <f t="shared" si="2"/>
        <v>0</v>
      </c>
      <c r="G56">
        <f t="shared" si="3"/>
        <v>1</v>
      </c>
    </row>
    <row r="57" spans="1:7">
      <c r="A57">
        <v>93031439697</v>
      </c>
      <c r="B57" t="s">
        <v>194</v>
      </c>
      <c r="C57" t="s">
        <v>166</v>
      </c>
      <c r="D57" t="str">
        <f t="shared" si="0"/>
        <v>97</v>
      </c>
      <c r="E57" t="str">
        <f t="shared" si="1"/>
        <v>9</v>
      </c>
      <c r="F57">
        <f t="shared" si="2"/>
        <v>0</v>
      </c>
      <c r="G57">
        <f t="shared" si="3"/>
        <v>1</v>
      </c>
    </row>
    <row r="58" spans="1:7">
      <c r="A58">
        <v>93031562344</v>
      </c>
      <c r="B58" t="s">
        <v>195</v>
      </c>
      <c r="C58" t="s">
        <v>196</v>
      </c>
      <c r="D58" t="str">
        <f t="shared" si="0"/>
        <v>44</v>
      </c>
      <c r="E58" t="str">
        <f t="shared" si="1"/>
        <v>4</v>
      </c>
      <c r="F58">
        <f t="shared" si="2"/>
        <v>1</v>
      </c>
      <c r="G58">
        <f t="shared" si="3"/>
        <v>0</v>
      </c>
    </row>
    <row r="59" spans="1:7">
      <c r="A59">
        <v>93031853565</v>
      </c>
      <c r="B59" t="s">
        <v>197</v>
      </c>
      <c r="C59" t="s">
        <v>196</v>
      </c>
      <c r="D59" t="str">
        <f t="shared" si="0"/>
        <v>65</v>
      </c>
      <c r="E59" t="str">
        <f t="shared" si="1"/>
        <v>6</v>
      </c>
      <c r="F59">
        <f t="shared" si="2"/>
        <v>1</v>
      </c>
      <c r="G59">
        <f t="shared" si="3"/>
        <v>0</v>
      </c>
    </row>
    <row r="60" spans="1:7">
      <c r="A60">
        <v>93031922166</v>
      </c>
      <c r="B60" t="s">
        <v>198</v>
      </c>
      <c r="C60" t="s">
        <v>153</v>
      </c>
      <c r="D60" t="str">
        <f t="shared" si="0"/>
        <v>66</v>
      </c>
      <c r="E60" t="str">
        <f t="shared" si="1"/>
        <v>6</v>
      </c>
      <c r="F60">
        <f t="shared" si="2"/>
        <v>1</v>
      </c>
      <c r="G60">
        <f t="shared" si="3"/>
        <v>0</v>
      </c>
    </row>
    <row r="61" spans="1:7">
      <c r="A61">
        <v>93032549924</v>
      </c>
      <c r="B61" t="s">
        <v>199</v>
      </c>
      <c r="C61" t="s">
        <v>200</v>
      </c>
      <c r="D61" t="str">
        <f t="shared" si="0"/>
        <v>24</v>
      </c>
      <c r="E61" t="str">
        <f t="shared" si="1"/>
        <v>2</v>
      </c>
      <c r="F61">
        <f t="shared" si="2"/>
        <v>1</v>
      </c>
      <c r="G61">
        <f t="shared" si="3"/>
        <v>0</v>
      </c>
    </row>
    <row r="62" spans="1:7">
      <c r="A62">
        <v>93041061585</v>
      </c>
      <c r="B62" t="s">
        <v>201</v>
      </c>
      <c r="C62" t="s">
        <v>202</v>
      </c>
      <c r="D62" t="str">
        <f t="shared" si="0"/>
        <v>85</v>
      </c>
      <c r="E62" t="str">
        <f t="shared" si="1"/>
        <v>8</v>
      </c>
      <c r="F62">
        <f t="shared" si="2"/>
        <v>1</v>
      </c>
      <c r="G62">
        <f t="shared" si="3"/>
        <v>0</v>
      </c>
    </row>
    <row r="63" spans="1:7">
      <c r="A63">
        <v>93041252815</v>
      </c>
      <c r="B63" t="s">
        <v>203</v>
      </c>
      <c r="C63" t="s">
        <v>132</v>
      </c>
      <c r="D63" t="str">
        <f t="shared" si="0"/>
        <v>15</v>
      </c>
      <c r="E63" t="str">
        <f t="shared" si="1"/>
        <v>1</v>
      </c>
      <c r="F63">
        <f t="shared" si="2"/>
        <v>0</v>
      </c>
      <c r="G63">
        <f t="shared" si="3"/>
        <v>1</v>
      </c>
    </row>
    <row r="64" spans="1:7">
      <c r="A64">
        <v>93041271841</v>
      </c>
      <c r="B64" t="s">
        <v>204</v>
      </c>
      <c r="C64" t="s">
        <v>205</v>
      </c>
      <c r="D64" t="str">
        <f t="shared" si="0"/>
        <v>41</v>
      </c>
      <c r="E64" t="str">
        <f t="shared" si="1"/>
        <v>4</v>
      </c>
      <c r="F64">
        <f t="shared" si="2"/>
        <v>1</v>
      </c>
      <c r="G64">
        <f t="shared" si="3"/>
        <v>0</v>
      </c>
    </row>
    <row r="65" spans="1:7">
      <c r="A65">
        <v>93041329773</v>
      </c>
      <c r="B65" t="s">
        <v>206</v>
      </c>
      <c r="C65" t="s">
        <v>207</v>
      </c>
      <c r="D65" t="str">
        <f t="shared" si="0"/>
        <v>73</v>
      </c>
      <c r="E65" t="str">
        <f t="shared" si="1"/>
        <v>7</v>
      </c>
      <c r="F65">
        <f t="shared" si="2"/>
        <v>0</v>
      </c>
      <c r="G65">
        <f t="shared" si="3"/>
        <v>1</v>
      </c>
    </row>
    <row r="66" spans="1:7">
      <c r="A66">
        <v>93041967867</v>
      </c>
      <c r="B66" t="s">
        <v>208</v>
      </c>
      <c r="C66" t="s">
        <v>209</v>
      </c>
      <c r="D66" t="str">
        <f t="shared" si="0"/>
        <v>67</v>
      </c>
      <c r="E66" t="str">
        <f t="shared" si="1"/>
        <v>6</v>
      </c>
      <c r="F66">
        <f t="shared" si="2"/>
        <v>1</v>
      </c>
      <c r="G66">
        <f t="shared" si="3"/>
        <v>0</v>
      </c>
    </row>
    <row r="67" spans="1:7">
      <c r="A67">
        <v>93042094111</v>
      </c>
      <c r="B67" t="s">
        <v>210</v>
      </c>
      <c r="C67" t="s">
        <v>121</v>
      </c>
      <c r="D67" t="str">
        <f t="shared" ref="D67:D130" si="4">RIGHT(A67,2)</f>
        <v>11</v>
      </c>
      <c r="E67" t="str">
        <f t="shared" ref="E67:E130" si="5">LEFT(D67,1)</f>
        <v>1</v>
      </c>
      <c r="F67">
        <f t="shared" ref="F67:F130" si="6">IF(MOD(E67,2) = 0,1,0)</f>
        <v>0</v>
      </c>
      <c r="G67">
        <f t="shared" ref="G67:G130" si="7">IF(MOD(E67,2) = 0,0,1)</f>
        <v>1</v>
      </c>
    </row>
    <row r="68" spans="1:7">
      <c r="A68">
        <v>93042372947</v>
      </c>
      <c r="B68" t="s">
        <v>211</v>
      </c>
      <c r="C68" t="s">
        <v>212</v>
      </c>
      <c r="D68" t="str">
        <f t="shared" si="4"/>
        <v>47</v>
      </c>
      <c r="E68" t="str">
        <f t="shared" si="5"/>
        <v>4</v>
      </c>
      <c r="F68">
        <f t="shared" si="6"/>
        <v>1</v>
      </c>
      <c r="G68">
        <f t="shared" si="7"/>
        <v>0</v>
      </c>
    </row>
    <row r="69" spans="1:7">
      <c r="A69">
        <v>93042594253</v>
      </c>
      <c r="B69" t="s">
        <v>213</v>
      </c>
      <c r="C69" t="s">
        <v>214</v>
      </c>
      <c r="D69" t="str">
        <f t="shared" si="4"/>
        <v>53</v>
      </c>
      <c r="E69" t="str">
        <f t="shared" si="5"/>
        <v>5</v>
      </c>
      <c r="F69">
        <f t="shared" si="6"/>
        <v>0</v>
      </c>
      <c r="G69">
        <f t="shared" si="7"/>
        <v>1</v>
      </c>
    </row>
    <row r="70" spans="1:7">
      <c r="A70">
        <v>93051494722</v>
      </c>
      <c r="B70" t="s">
        <v>215</v>
      </c>
      <c r="C70" t="s">
        <v>216</v>
      </c>
      <c r="D70" t="str">
        <f t="shared" si="4"/>
        <v>22</v>
      </c>
      <c r="E70" t="str">
        <f t="shared" si="5"/>
        <v>2</v>
      </c>
      <c r="F70">
        <f t="shared" si="6"/>
        <v>1</v>
      </c>
      <c r="G70">
        <f t="shared" si="7"/>
        <v>0</v>
      </c>
    </row>
    <row r="71" spans="1:7">
      <c r="A71">
        <v>93052164592</v>
      </c>
      <c r="B71" t="s">
        <v>217</v>
      </c>
      <c r="C71" t="s">
        <v>218</v>
      </c>
      <c r="D71" t="str">
        <f t="shared" si="4"/>
        <v>92</v>
      </c>
      <c r="E71" t="str">
        <f t="shared" si="5"/>
        <v>9</v>
      </c>
      <c r="F71">
        <f t="shared" si="6"/>
        <v>0</v>
      </c>
      <c r="G71">
        <f t="shared" si="7"/>
        <v>1</v>
      </c>
    </row>
    <row r="72" spans="1:7">
      <c r="A72">
        <v>93052321317</v>
      </c>
      <c r="B72" t="s">
        <v>219</v>
      </c>
      <c r="C72" t="s">
        <v>220</v>
      </c>
      <c r="D72" t="str">
        <f t="shared" si="4"/>
        <v>17</v>
      </c>
      <c r="E72" t="str">
        <f t="shared" si="5"/>
        <v>1</v>
      </c>
      <c r="F72">
        <f t="shared" si="6"/>
        <v>0</v>
      </c>
      <c r="G72">
        <f t="shared" si="7"/>
        <v>1</v>
      </c>
    </row>
    <row r="73" spans="1:7">
      <c r="A73">
        <v>93052712924</v>
      </c>
      <c r="B73" t="s">
        <v>221</v>
      </c>
      <c r="C73" t="s">
        <v>222</v>
      </c>
      <c r="D73" t="str">
        <f t="shared" si="4"/>
        <v>24</v>
      </c>
      <c r="E73" t="str">
        <f t="shared" si="5"/>
        <v>2</v>
      </c>
      <c r="F73">
        <f t="shared" si="6"/>
        <v>1</v>
      </c>
      <c r="G73">
        <f t="shared" si="7"/>
        <v>0</v>
      </c>
    </row>
    <row r="74" spans="1:7">
      <c r="A74">
        <v>93052759398</v>
      </c>
      <c r="B74" t="s">
        <v>223</v>
      </c>
      <c r="C74" t="s">
        <v>178</v>
      </c>
      <c r="D74" t="str">
        <f t="shared" si="4"/>
        <v>98</v>
      </c>
      <c r="E74" t="str">
        <f t="shared" si="5"/>
        <v>9</v>
      </c>
      <c r="F74">
        <f t="shared" si="6"/>
        <v>0</v>
      </c>
      <c r="G74">
        <f t="shared" si="7"/>
        <v>1</v>
      </c>
    </row>
    <row r="75" spans="1:7">
      <c r="A75">
        <v>93060314174</v>
      </c>
      <c r="B75" t="s">
        <v>224</v>
      </c>
      <c r="C75" t="s">
        <v>105</v>
      </c>
      <c r="D75" t="str">
        <f t="shared" si="4"/>
        <v>74</v>
      </c>
      <c r="E75" t="str">
        <f t="shared" si="5"/>
        <v>7</v>
      </c>
      <c r="F75">
        <f t="shared" si="6"/>
        <v>0</v>
      </c>
      <c r="G75">
        <f t="shared" si="7"/>
        <v>1</v>
      </c>
    </row>
    <row r="76" spans="1:7">
      <c r="A76">
        <v>93060626866</v>
      </c>
      <c r="B76" t="s">
        <v>225</v>
      </c>
      <c r="C76" t="s">
        <v>226</v>
      </c>
      <c r="D76" t="str">
        <f t="shared" si="4"/>
        <v>66</v>
      </c>
      <c r="E76" t="str">
        <f t="shared" si="5"/>
        <v>6</v>
      </c>
      <c r="F76">
        <f t="shared" si="6"/>
        <v>1</v>
      </c>
      <c r="G76">
        <f t="shared" si="7"/>
        <v>0</v>
      </c>
    </row>
    <row r="77" spans="1:7">
      <c r="A77">
        <v>93060757559</v>
      </c>
      <c r="B77" t="s">
        <v>227</v>
      </c>
      <c r="C77" t="s">
        <v>117</v>
      </c>
      <c r="D77" t="str">
        <f t="shared" si="4"/>
        <v>59</v>
      </c>
      <c r="E77" t="str">
        <f t="shared" si="5"/>
        <v>5</v>
      </c>
      <c r="F77">
        <f t="shared" si="6"/>
        <v>0</v>
      </c>
      <c r="G77">
        <f t="shared" si="7"/>
        <v>1</v>
      </c>
    </row>
    <row r="78" spans="1:7">
      <c r="A78">
        <v>93061087466</v>
      </c>
      <c r="B78" t="s">
        <v>228</v>
      </c>
      <c r="C78" t="s">
        <v>216</v>
      </c>
      <c r="D78" t="str">
        <f t="shared" si="4"/>
        <v>66</v>
      </c>
      <c r="E78" t="str">
        <f t="shared" si="5"/>
        <v>6</v>
      </c>
      <c r="F78">
        <f t="shared" si="6"/>
        <v>1</v>
      </c>
      <c r="G78">
        <f t="shared" si="7"/>
        <v>0</v>
      </c>
    </row>
    <row r="79" spans="1:7">
      <c r="A79">
        <v>93061243679</v>
      </c>
      <c r="B79" t="s">
        <v>229</v>
      </c>
      <c r="C79" t="s">
        <v>151</v>
      </c>
      <c r="D79" t="str">
        <f t="shared" si="4"/>
        <v>79</v>
      </c>
      <c r="E79" t="str">
        <f t="shared" si="5"/>
        <v>7</v>
      </c>
      <c r="F79">
        <f t="shared" si="6"/>
        <v>0</v>
      </c>
      <c r="G79">
        <f t="shared" si="7"/>
        <v>1</v>
      </c>
    </row>
    <row r="80" spans="1:7">
      <c r="A80">
        <v>93061564929</v>
      </c>
      <c r="B80" t="s">
        <v>230</v>
      </c>
      <c r="C80" t="s">
        <v>196</v>
      </c>
      <c r="D80" t="str">
        <f t="shared" si="4"/>
        <v>29</v>
      </c>
      <c r="E80" t="str">
        <f t="shared" si="5"/>
        <v>2</v>
      </c>
      <c r="F80">
        <f t="shared" si="6"/>
        <v>1</v>
      </c>
      <c r="G80">
        <f t="shared" si="7"/>
        <v>0</v>
      </c>
    </row>
    <row r="81" spans="1:7">
      <c r="A81">
        <v>93062061135</v>
      </c>
      <c r="B81" t="s">
        <v>231</v>
      </c>
      <c r="C81" t="s">
        <v>232</v>
      </c>
      <c r="D81" t="str">
        <f t="shared" si="4"/>
        <v>35</v>
      </c>
      <c r="E81" t="str">
        <f t="shared" si="5"/>
        <v>3</v>
      </c>
      <c r="F81">
        <f t="shared" si="6"/>
        <v>0</v>
      </c>
      <c r="G81">
        <f t="shared" si="7"/>
        <v>1</v>
      </c>
    </row>
    <row r="82" spans="1:7">
      <c r="A82">
        <v>93070995479</v>
      </c>
      <c r="B82" t="s">
        <v>233</v>
      </c>
      <c r="C82" t="s">
        <v>232</v>
      </c>
      <c r="D82" t="str">
        <f t="shared" si="4"/>
        <v>79</v>
      </c>
      <c r="E82" t="str">
        <f t="shared" si="5"/>
        <v>7</v>
      </c>
      <c r="F82">
        <f t="shared" si="6"/>
        <v>0</v>
      </c>
      <c r="G82">
        <f t="shared" si="7"/>
        <v>1</v>
      </c>
    </row>
    <row r="83" spans="1:7">
      <c r="A83">
        <v>93071912839</v>
      </c>
      <c r="B83" t="s">
        <v>234</v>
      </c>
      <c r="C83" t="s">
        <v>173</v>
      </c>
      <c r="D83" t="str">
        <f t="shared" si="4"/>
        <v>39</v>
      </c>
      <c r="E83" t="str">
        <f t="shared" si="5"/>
        <v>3</v>
      </c>
      <c r="F83">
        <f t="shared" si="6"/>
        <v>0</v>
      </c>
      <c r="G83">
        <f t="shared" si="7"/>
        <v>1</v>
      </c>
    </row>
    <row r="84" spans="1:7">
      <c r="A84">
        <v>93072382295</v>
      </c>
      <c r="B84" t="s">
        <v>235</v>
      </c>
      <c r="C84" t="s">
        <v>121</v>
      </c>
      <c r="D84" t="str">
        <f t="shared" si="4"/>
        <v>95</v>
      </c>
      <c r="E84" t="str">
        <f t="shared" si="5"/>
        <v>9</v>
      </c>
      <c r="F84">
        <f t="shared" si="6"/>
        <v>0</v>
      </c>
      <c r="G84">
        <f t="shared" si="7"/>
        <v>1</v>
      </c>
    </row>
    <row r="85" spans="1:7">
      <c r="A85">
        <v>93080133818</v>
      </c>
      <c r="B85" t="s">
        <v>236</v>
      </c>
      <c r="C85" t="s">
        <v>237</v>
      </c>
      <c r="D85" t="str">
        <f t="shared" si="4"/>
        <v>18</v>
      </c>
      <c r="E85" t="str">
        <f t="shared" si="5"/>
        <v>1</v>
      </c>
      <c r="F85">
        <f t="shared" si="6"/>
        <v>0</v>
      </c>
      <c r="G85">
        <f t="shared" si="7"/>
        <v>1</v>
      </c>
    </row>
    <row r="86" spans="1:7">
      <c r="A86">
        <v>93080136224</v>
      </c>
      <c r="B86" t="s">
        <v>238</v>
      </c>
      <c r="C86" t="s">
        <v>157</v>
      </c>
      <c r="D86" t="str">
        <f t="shared" si="4"/>
        <v>24</v>
      </c>
      <c r="E86" t="str">
        <f t="shared" si="5"/>
        <v>2</v>
      </c>
      <c r="F86">
        <f t="shared" si="6"/>
        <v>1</v>
      </c>
      <c r="G86">
        <f t="shared" si="7"/>
        <v>0</v>
      </c>
    </row>
    <row r="87" spans="1:7">
      <c r="A87">
        <v>93080261416</v>
      </c>
      <c r="B87" t="s">
        <v>239</v>
      </c>
      <c r="C87" t="s">
        <v>240</v>
      </c>
      <c r="D87" t="str">
        <f t="shared" si="4"/>
        <v>16</v>
      </c>
      <c r="E87" t="str">
        <f t="shared" si="5"/>
        <v>1</v>
      </c>
      <c r="F87">
        <f t="shared" si="6"/>
        <v>0</v>
      </c>
      <c r="G87">
        <f t="shared" si="7"/>
        <v>1</v>
      </c>
    </row>
    <row r="88" spans="1:7">
      <c r="A88">
        <v>93080464147</v>
      </c>
      <c r="B88" t="s">
        <v>241</v>
      </c>
      <c r="C88" t="s">
        <v>107</v>
      </c>
      <c r="D88" t="str">
        <f t="shared" si="4"/>
        <v>47</v>
      </c>
      <c r="E88" t="str">
        <f t="shared" si="5"/>
        <v>4</v>
      </c>
      <c r="F88">
        <f t="shared" si="6"/>
        <v>1</v>
      </c>
      <c r="G88">
        <f t="shared" si="7"/>
        <v>0</v>
      </c>
    </row>
    <row r="89" spans="1:7">
      <c r="A89">
        <v>93081269666</v>
      </c>
      <c r="B89" t="s">
        <v>242</v>
      </c>
      <c r="C89" t="s">
        <v>157</v>
      </c>
      <c r="D89" t="str">
        <f t="shared" si="4"/>
        <v>66</v>
      </c>
      <c r="E89" t="str">
        <f t="shared" si="5"/>
        <v>6</v>
      </c>
      <c r="F89">
        <f t="shared" si="6"/>
        <v>1</v>
      </c>
      <c r="G89">
        <f t="shared" si="7"/>
        <v>0</v>
      </c>
    </row>
    <row r="90" spans="1:7">
      <c r="A90">
        <v>93081336463</v>
      </c>
      <c r="B90" t="s">
        <v>243</v>
      </c>
      <c r="C90" t="s">
        <v>127</v>
      </c>
      <c r="D90" t="str">
        <f t="shared" si="4"/>
        <v>63</v>
      </c>
      <c r="E90" t="str">
        <f t="shared" si="5"/>
        <v>6</v>
      </c>
      <c r="F90">
        <f t="shared" si="6"/>
        <v>1</v>
      </c>
      <c r="G90">
        <f t="shared" si="7"/>
        <v>0</v>
      </c>
    </row>
    <row r="91" spans="1:7">
      <c r="A91">
        <v>93081892851</v>
      </c>
      <c r="B91" t="s">
        <v>244</v>
      </c>
      <c r="C91" t="s">
        <v>245</v>
      </c>
      <c r="D91" t="str">
        <f t="shared" si="4"/>
        <v>51</v>
      </c>
      <c r="E91" t="str">
        <f t="shared" si="5"/>
        <v>5</v>
      </c>
      <c r="F91">
        <f t="shared" si="6"/>
        <v>0</v>
      </c>
      <c r="G91">
        <f t="shared" si="7"/>
        <v>1</v>
      </c>
    </row>
    <row r="92" spans="1:7">
      <c r="A92">
        <v>93082456168</v>
      </c>
      <c r="B92" t="s">
        <v>246</v>
      </c>
      <c r="C92" t="s">
        <v>247</v>
      </c>
      <c r="D92" t="str">
        <f t="shared" si="4"/>
        <v>68</v>
      </c>
      <c r="E92" t="str">
        <f t="shared" si="5"/>
        <v>6</v>
      </c>
      <c r="F92">
        <f t="shared" si="6"/>
        <v>1</v>
      </c>
      <c r="G92">
        <f t="shared" si="7"/>
        <v>0</v>
      </c>
    </row>
    <row r="93" spans="1:7">
      <c r="A93">
        <v>93090575941</v>
      </c>
      <c r="B93" t="s">
        <v>248</v>
      </c>
      <c r="C93" t="s">
        <v>205</v>
      </c>
      <c r="D93" t="str">
        <f t="shared" si="4"/>
        <v>41</v>
      </c>
      <c r="E93" t="str">
        <f t="shared" si="5"/>
        <v>4</v>
      </c>
      <c r="F93">
        <f t="shared" si="6"/>
        <v>1</v>
      </c>
      <c r="G93">
        <f t="shared" si="7"/>
        <v>0</v>
      </c>
    </row>
    <row r="94" spans="1:7">
      <c r="A94">
        <v>93090925753</v>
      </c>
      <c r="B94" t="s">
        <v>249</v>
      </c>
      <c r="C94" t="s">
        <v>250</v>
      </c>
      <c r="D94" t="str">
        <f t="shared" si="4"/>
        <v>53</v>
      </c>
      <c r="E94" t="str">
        <f t="shared" si="5"/>
        <v>5</v>
      </c>
      <c r="F94">
        <f t="shared" si="6"/>
        <v>0</v>
      </c>
      <c r="G94">
        <f t="shared" si="7"/>
        <v>1</v>
      </c>
    </row>
    <row r="95" spans="1:7">
      <c r="A95">
        <v>93091115319</v>
      </c>
      <c r="B95" t="s">
        <v>251</v>
      </c>
      <c r="C95" t="s">
        <v>252</v>
      </c>
      <c r="D95" t="str">
        <f t="shared" si="4"/>
        <v>19</v>
      </c>
      <c r="E95" t="str">
        <f t="shared" si="5"/>
        <v>1</v>
      </c>
      <c r="F95">
        <f t="shared" si="6"/>
        <v>0</v>
      </c>
      <c r="G95">
        <f t="shared" si="7"/>
        <v>1</v>
      </c>
    </row>
    <row r="96" spans="1:7">
      <c r="A96">
        <v>93091278935</v>
      </c>
      <c r="B96" t="s">
        <v>253</v>
      </c>
      <c r="C96" t="s">
        <v>151</v>
      </c>
      <c r="D96" t="str">
        <f t="shared" si="4"/>
        <v>35</v>
      </c>
      <c r="E96" t="str">
        <f t="shared" si="5"/>
        <v>3</v>
      </c>
      <c r="F96">
        <f t="shared" si="6"/>
        <v>0</v>
      </c>
      <c r="G96">
        <f t="shared" si="7"/>
        <v>1</v>
      </c>
    </row>
    <row r="97" spans="1:7">
      <c r="A97">
        <v>93091575513</v>
      </c>
      <c r="B97" t="s">
        <v>254</v>
      </c>
      <c r="C97" t="s">
        <v>255</v>
      </c>
      <c r="D97" t="str">
        <f t="shared" si="4"/>
        <v>13</v>
      </c>
      <c r="E97" t="str">
        <f t="shared" si="5"/>
        <v>1</v>
      </c>
      <c r="F97">
        <f t="shared" si="6"/>
        <v>0</v>
      </c>
      <c r="G97">
        <f t="shared" si="7"/>
        <v>1</v>
      </c>
    </row>
    <row r="98" spans="1:7">
      <c r="A98">
        <v>93091812971</v>
      </c>
      <c r="B98" t="s">
        <v>256</v>
      </c>
      <c r="C98" t="s">
        <v>257</v>
      </c>
      <c r="D98" t="str">
        <f t="shared" si="4"/>
        <v>71</v>
      </c>
      <c r="E98" t="str">
        <f t="shared" si="5"/>
        <v>7</v>
      </c>
      <c r="F98">
        <f t="shared" si="6"/>
        <v>0</v>
      </c>
      <c r="G98">
        <f t="shared" si="7"/>
        <v>1</v>
      </c>
    </row>
    <row r="99" spans="1:7">
      <c r="A99">
        <v>93092337785</v>
      </c>
      <c r="B99" t="s">
        <v>258</v>
      </c>
      <c r="C99" t="s">
        <v>259</v>
      </c>
      <c r="D99" t="str">
        <f t="shared" si="4"/>
        <v>85</v>
      </c>
      <c r="E99" t="str">
        <f t="shared" si="5"/>
        <v>8</v>
      </c>
      <c r="F99">
        <f t="shared" si="6"/>
        <v>1</v>
      </c>
      <c r="G99">
        <f t="shared" si="7"/>
        <v>0</v>
      </c>
    </row>
    <row r="100" spans="1:7">
      <c r="A100">
        <v>93092435575</v>
      </c>
      <c r="B100" t="s">
        <v>260</v>
      </c>
      <c r="C100" t="s">
        <v>207</v>
      </c>
      <c r="D100" t="str">
        <f t="shared" si="4"/>
        <v>75</v>
      </c>
      <c r="E100" t="str">
        <f t="shared" si="5"/>
        <v>7</v>
      </c>
      <c r="F100">
        <f t="shared" si="6"/>
        <v>0</v>
      </c>
      <c r="G100">
        <f t="shared" si="7"/>
        <v>1</v>
      </c>
    </row>
    <row r="101" spans="1:7">
      <c r="A101">
        <v>93092663774</v>
      </c>
      <c r="B101" t="s">
        <v>261</v>
      </c>
      <c r="C101" t="s">
        <v>232</v>
      </c>
      <c r="D101" t="str">
        <f t="shared" si="4"/>
        <v>74</v>
      </c>
      <c r="E101" t="str">
        <f t="shared" si="5"/>
        <v>7</v>
      </c>
      <c r="F101">
        <f t="shared" si="6"/>
        <v>0</v>
      </c>
      <c r="G101">
        <f t="shared" si="7"/>
        <v>1</v>
      </c>
    </row>
    <row r="102" spans="1:7">
      <c r="A102">
        <v>93101369477</v>
      </c>
      <c r="B102" t="s">
        <v>262</v>
      </c>
      <c r="C102" t="s">
        <v>250</v>
      </c>
      <c r="D102" t="str">
        <f t="shared" si="4"/>
        <v>77</v>
      </c>
      <c r="E102" t="str">
        <f t="shared" si="5"/>
        <v>7</v>
      </c>
      <c r="F102">
        <f t="shared" si="6"/>
        <v>0</v>
      </c>
      <c r="G102">
        <f t="shared" si="7"/>
        <v>1</v>
      </c>
    </row>
    <row r="103" spans="1:7">
      <c r="A103">
        <v>93101749226</v>
      </c>
      <c r="B103" t="s">
        <v>263</v>
      </c>
      <c r="C103" t="s">
        <v>264</v>
      </c>
      <c r="D103" t="str">
        <f t="shared" si="4"/>
        <v>26</v>
      </c>
      <c r="E103" t="str">
        <f t="shared" si="5"/>
        <v>2</v>
      </c>
      <c r="F103">
        <f t="shared" si="6"/>
        <v>1</v>
      </c>
      <c r="G103">
        <f t="shared" si="7"/>
        <v>0</v>
      </c>
    </row>
    <row r="104" spans="1:7">
      <c r="A104">
        <v>93102056134</v>
      </c>
      <c r="B104" t="s">
        <v>265</v>
      </c>
      <c r="C104" t="s">
        <v>266</v>
      </c>
      <c r="D104" t="str">
        <f t="shared" si="4"/>
        <v>34</v>
      </c>
      <c r="E104" t="str">
        <f t="shared" si="5"/>
        <v>3</v>
      </c>
      <c r="F104">
        <f t="shared" si="6"/>
        <v>0</v>
      </c>
      <c r="G104">
        <f t="shared" si="7"/>
        <v>1</v>
      </c>
    </row>
    <row r="105" spans="1:7">
      <c r="A105">
        <v>93102651636</v>
      </c>
      <c r="B105" t="s">
        <v>267</v>
      </c>
      <c r="C105" t="s">
        <v>268</v>
      </c>
      <c r="D105" t="str">
        <f t="shared" si="4"/>
        <v>36</v>
      </c>
      <c r="E105" t="str">
        <f t="shared" si="5"/>
        <v>3</v>
      </c>
      <c r="F105">
        <f t="shared" si="6"/>
        <v>0</v>
      </c>
      <c r="G105">
        <f t="shared" si="7"/>
        <v>1</v>
      </c>
    </row>
    <row r="106" spans="1:7">
      <c r="A106">
        <v>93110169918</v>
      </c>
      <c r="B106" t="s">
        <v>269</v>
      </c>
      <c r="C106" t="s">
        <v>207</v>
      </c>
      <c r="D106" t="str">
        <f t="shared" si="4"/>
        <v>18</v>
      </c>
      <c r="E106" t="str">
        <f t="shared" si="5"/>
        <v>1</v>
      </c>
      <c r="F106">
        <f t="shared" si="6"/>
        <v>0</v>
      </c>
      <c r="G106">
        <f t="shared" si="7"/>
        <v>1</v>
      </c>
    </row>
    <row r="107" spans="1:7">
      <c r="A107">
        <v>93110195784</v>
      </c>
      <c r="B107" t="s">
        <v>270</v>
      </c>
      <c r="C107" t="s">
        <v>127</v>
      </c>
      <c r="D107" t="str">
        <f t="shared" si="4"/>
        <v>84</v>
      </c>
      <c r="E107" t="str">
        <f t="shared" si="5"/>
        <v>8</v>
      </c>
      <c r="F107">
        <f t="shared" si="6"/>
        <v>1</v>
      </c>
      <c r="G107">
        <f t="shared" si="7"/>
        <v>0</v>
      </c>
    </row>
    <row r="108" spans="1:7">
      <c r="A108">
        <v>93110591337</v>
      </c>
      <c r="B108" t="s">
        <v>271</v>
      </c>
      <c r="C108" t="s">
        <v>272</v>
      </c>
      <c r="D108" t="str">
        <f t="shared" si="4"/>
        <v>37</v>
      </c>
      <c r="E108" t="str">
        <f t="shared" si="5"/>
        <v>3</v>
      </c>
      <c r="F108">
        <f t="shared" si="6"/>
        <v>0</v>
      </c>
      <c r="G108">
        <f t="shared" si="7"/>
        <v>1</v>
      </c>
    </row>
    <row r="109" spans="1:7">
      <c r="A109">
        <v>93111079234</v>
      </c>
      <c r="B109" t="s">
        <v>273</v>
      </c>
      <c r="C109" t="s">
        <v>214</v>
      </c>
      <c r="D109" t="str">
        <f t="shared" si="4"/>
        <v>34</v>
      </c>
      <c r="E109" t="str">
        <f t="shared" si="5"/>
        <v>3</v>
      </c>
      <c r="F109">
        <f t="shared" si="6"/>
        <v>0</v>
      </c>
      <c r="G109">
        <f t="shared" si="7"/>
        <v>1</v>
      </c>
    </row>
    <row r="110" spans="1:7">
      <c r="A110">
        <v>93111422865</v>
      </c>
      <c r="B110" t="s">
        <v>274</v>
      </c>
      <c r="C110" t="s">
        <v>275</v>
      </c>
      <c r="D110" t="str">
        <f t="shared" si="4"/>
        <v>65</v>
      </c>
      <c r="E110" t="str">
        <f t="shared" si="5"/>
        <v>6</v>
      </c>
      <c r="F110">
        <f t="shared" si="6"/>
        <v>1</v>
      </c>
      <c r="G110">
        <f t="shared" si="7"/>
        <v>0</v>
      </c>
    </row>
    <row r="111" spans="1:7">
      <c r="A111">
        <v>93112296421</v>
      </c>
      <c r="B111" t="s">
        <v>276</v>
      </c>
      <c r="C111" t="s">
        <v>196</v>
      </c>
      <c r="D111" t="str">
        <f t="shared" si="4"/>
        <v>21</v>
      </c>
      <c r="E111" t="str">
        <f t="shared" si="5"/>
        <v>2</v>
      </c>
      <c r="F111">
        <f t="shared" si="6"/>
        <v>1</v>
      </c>
      <c r="G111">
        <f t="shared" si="7"/>
        <v>0</v>
      </c>
    </row>
    <row r="112" spans="1:7">
      <c r="A112">
        <v>93112747286</v>
      </c>
      <c r="B112" t="s">
        <v>277</v>
      </c>
      <c r="C112" t="s">
        <v>196</v>
      </c>
      <c r="D112" t="str">
        <f t="shared" si="4"/>
        <v>86</v>
      </c>
      <c r="E112" t="str">
        <f t="shared" si="5"/>
        <v>8</v>
      </c>
      <c r="F112">
        <f t="shared" si="6"/>
        <v>1</v>
      </c>
      <c r="G112">
        <f t="shared" si="7"/>
        <v>0</v>
      </c>
    </row>
    <row r="113" spans="1:7">
      <c r="A113">
        <v>93120854668</v>
      </c>
      <c r="B113" t="s">
        <v>278</v>
      </c>
      <c r="C113" t="s">
        <v>279</v>
      </c>
      <c r="D113" t="str">
        <f t="shared" si="4"/>
        <v>68</v>
      </c>
      <c r="E113" t="str">
        <f t="shared" si="5"/>
        <v>6</v>
      </c>
      <c r="F113">
        <f t="shared" si="6"/>
        <v>1</v>
      </c>
      <c r="G113">
        <f t="shared" si="7"/>
        <v>0</v>
      </c>
    </row>
    <row r="114" spans="1:7">
      <c r="A114">
        <v>93120948925</v>
      </c>
      <c r="B114" t="s">
        <v>280</v>
      </c>
      <c r="C114" t="s">
        <v>188</v>
      </c>
      <c r="D114" t="str">
        <f t="shared" si="4"/>
        <v>25</v>
      </c>
      <c r="E114" t="str">
        <f t="shared" si="5"/>
        <v>2</v>
      </c>
      <c r="F114">
        <f t="shared" si="6"/>
        <v>1</v>
      </c>
      <c r="G114">
        <f t="shared" si="7"/>
        <v>0</v>
      </c>
    </row>
    <row r="115" spans="1:7">
      <c r="A115">
        <v>93122038392</v>
      </c>
      <c r="B115" t="s">
        <v>281</v>
      </c>
      <c r="C115" t="s">
        <v>266</v>
      </c>
      <c r="D115" t="str">
        <f t="shared" si="4"/>
        <v>92</v>
      </c>
      <c r="E115" t="str">
        <f t="shared" si="5"/>
        <v>9</v>
      </c>
      <c r="F115">
        <f t="shared" si="6"/>
        <v>0</v>
      </c>
      <c r="G115">
        <f t="shared" si="7"/>
        <v>1</v>
      </c>
    </row>
    <row r="116" spans="1:7">
      <c r="A116">
        <v>93122174335</v>
      </c>
      <c r="B116" t="s">
        <v>282</v>
      </c>
      <c r="C116" t="s">
        <v>173</v>
      </c>
      <c r="D116" t="str">
        <f t="shared" si="4"/>
        <v>35</v>
      </c>
      <c r="E116" t="str">
        <f t="shared" si="5"/>
        <v>3</v>
      </c>
      <c r="F116">
        <f t="shared" si="6"/>
        <v>0</v>
      </c>
      <c r="G116">
        <f t="shared" si="7"/>
        <v>1</v>
      </c>
    </row>
    <row r="117" spans="1:7">
      <c r="A117">
        <v>93123086325</v>
      </c>
      <c r="B117" t="s">
        <v>283</v>
      </c>
      <c r="C117" t="s">
        <v>247</v>
      </c>
      <c r="D117" t="str">
        <f t="shared" si="4"/>
        <v>25</v>
      </c>
      <c r="E117" t="str">
        <f t="shared" si="5"/>
        <v>2</v>
      </c>
      <c r="F117">
        <f t="shared" si="6"/>
        <v>1</v>
      </c>
      <c r="G117">
        <f t="shared" si="7"/>
        <v>0</v>
      </c>
    </row>
    <row r="118" spans="1:7">
      <c r="A118">
        <v>94010593869</v>
      </c>
      <c r="B118" t="s">
        <v>284</v>
      </c>
      <c r="C118" t="s">
        <v>127</v>
      </c>
      <c r="D118" t="str">
        <f t="shared" si="4"/>
        <v>69</v>
      </c>
      <c r="E118" t="str">
        <f t="shared" si="5"/>
        <v>6</v>
      </c>
      <c r="F118">
        <f t="shared" si="6"/>
        <v>1</v>
      </c>
      <c r="G118">
        <f t="shared" si="7"/>
        <v>0</v>
      </c>
    </row>
    <row r="119" spans="1:7">
      <c r="A119">
        <v>94011095964</v>
      </c>
      <c r="B119" t="s">
        <v>285</v>
      </c>
      <c r="C119" t="s">
        <v>202</v>
      </c>
      <c r="D119" t="str">
        <f t="shared" si="4"/>
        <v>64</v>
      </c>
      <c r="E119" t="str">
        <f t="shared" si="5"/>
        <v>6</v>
      </c>
      <c r="F119">
        <f t="shared" si="6"/>
        <v>1</v>
      </c>
      <c r="G119">
        <f t="shared" si="7"/>
        <v>0</v>
      </c>
    </row>
    <row r="120" spans="1:7">
      <c r="A120">
        <v>94012177294</v>
      </c>
      <c r="B120" t="s">
        <v>286</v>
      </c>
      <c r="C120" t="s">
        <v>287</v>
      </c>
      <c r="D120" t="str">
        <f t="shared" si="4"/>
        <v>94</v>
      </c>
      <c r="E120" t="str">
        <f t="shared" si="5"/>
        <v>9</v>
      </c>
      <c r="F120">
        <f t="shared" si="6"/>
        <v>0</v>
      </c>
      <c r="G120">
        <f t="shared" si="7"/>
        <v>1</v>
      </c>
    </row>
    <row r="121" spans="1:7">
      <c r="A121">
        <v>94012331191</v>
      </c>
      <c r="B121" t="s">
        <v>288</v>
      </c>
      <c r="C121" t="s">
        <v>207</v>
      </c>
      <c r="D121" t="str">
        <f t="shared" si="4"/>
        <v>91</v>
      </c>
      <c r="E121" t="str">
        <f t="shared" si="5"/>
        <v>9</v>
      </c>
      <c r="F121">
        <f t="shared" si="6"/>
        <v>0</v>
      </c>
      <c r="G121">
        <f t="shared" si="7"/>
        <v>1</v>
      </c>
    </row>
    <row r="122" spans="1:7">
      <c r="A122">
        <v>94012833877</v>
      </c>
      <c r="B122" t="s">
        <v>159</v>
      </c>
      <c r="C122" t="s">
        <v>99</v>
      </c>
      <c r="D122" t="str">
        <f t="shared" si="4"/>
        <v>77</v>
      </c>
      <c r="E122" t="str">
        <f t="shared" si="5"/>
        <v>7</v>
      </c>
      <c r="F122">
        <f t="shared" si="6"/>
        <v>0</v>
      </c>
      <c r="G122">
        <f t="shared" si="7"/>
        <v>1</v>
      </c>
    </row>
    <row r="123" spans="1:7">
      <c r="A123">
        <v>94020179251</v>
      </c>
      <c r="B123" t="s">
        <v>289</v>
      </c>
      <c r="C123" t="s">
        <v>240</v>
      </c>
      <c r="D123" t="str">
        <f t="shared" si="4"/>
        <v>51</v>
      </c>
      <c r="E123" t="str">
        <f t="shared" si="5"/>
        <v>5</v>
      </c>
      <c r="F123">
        <f t="shared" si="6"/>
        <v>0</v>
      </c>
      <c r="G123">
        <f t="shared" si="7"/>
        <v>1</v>
      </c>
    </row>
    <row r="124" spans="1:7">
      <c r="A124">
        <v>94020355996</v>
      </c>
      <c r="B124" t="s">
        <v>290</v>
      </c>
      <c r="C124" t="s">
        <v>291</v>
      </c>
      <c r="D124" t="str">
        <f t="shared" si="4"/>
        <v>96</v>
      </c>
      <c r="E124" t="str">
        <f t="shared" si="5"/>
        <v>9</v>
      </c>
      <c r="F124">
        <f t="shared" si="6"/>
        <v>0</v>
      </c>
      <c r="G124">
        <f t="shared" si="7"/>
        <v>1</v>
      </c>
    </row>
    <row r="125" spans="1:7">
      <c r="A125">
        <v>94020368381</v>
      </c>
      <c r="B125" t="s">
        <v>292</v>
      </c>
      <c r="C125" t="s">
        <v>107</v>
      </c>
      <c r="D125" t="str">
        <f t="shared" si="4"/>
        <v>81</v>
      </c>
      <c r="E125" t="str">
        <f t="shared" si="5"/>
        <v>8</v>
      </c>
      <c r="F125">
        <f t="shared" si="6"/>
        <v>1</v>
      </c>
      <c r="G125">
        <f t="shared" si="7"/>
        <v>0</v>
      </c>
    </row>
    <row r="126" spans="1:7">
      <c r="A126">
        <v>94020462177</v>
      </c>
      <c r="B126" t="s">
        <v>293</v>
      </c>
      <c r="C126" t="s">
        <v>132</v>
      </c>
      <c r="D126" t="str">
        <f t="shared" si="4"/>
        <v>77</v>
      </c>
      <c r="E126" t="str">
        <f t="shared" si="5"/>
        <v>7</v>
      </c>
      <c r="F126">
        <f t="shared" si="6"/>
        <v>0</v>
      </c>
      <c r="G126">
        <f t="shared" si="7"/>
        <v>1</v>
      </c>
    </row>
    <row r="127" spans="1:7">
      <c r="A127">
        <v>94020859896</v>
      </c>
      <c r="B127" t="s">
        <v>294</v>
      </c>
      <c r="C127" t="s">
        <v>287</v>
      </c>
      <c r="D127" t="str">
        <f t="shared" si="4"/>
        <v>96</v>
      </c>
      <c r="E127" t="str">
        <f t="shared" si="5"/>
        <v>9</v>
      </c>
      <c r="F127">
        <f t="shared" si="6"/>
        <v>0</v>
      </c>
      <c r="G127">
        <f t="shared" si="7"/>
        <v>1</v>
      </c>
    </row>
    <row r="128" spans="1:7">
      <c r="A128">
        <v>94021031192</v>
      </c>
      <c r="B128" t="s">
        <v>295</v>
      </c>
      <c r="C128" t="s">
        <v>117</v>
      </c>
      <c r="D128" t="str">
        <f t="shared" si="4"/>
        <v>92</v>
      </c>
      <c r="E128" t="str">
        <f t="shared" si="5"/>
        <v>9</v>
      </c>
      <c r="F128">
        <f t="shared" si="6"/>
        <v>0</v>
      </c>
      <c r="G128">
        <f t="shared" si="7"/>
        <v>1</v>
      </c>
    </row>
    <row r="129" spans="1:7">
      <c r="A129">
        <v>94022461945</v>
      </c>
      <c r="B129" t="s">
        <v>296</v>
      </c>
      <c r="C129" t="s">
        <v>297</v>
      </c>
      <c r="D129" t="str">
        <f t="shared" si="4"/>
        <v>45</v>
      </c>
      <c r="E129" t="str">
        <f t="shared" si="5"/>
        <v>4</v>
      </c>
      <c r="F129">
        <f t="shared" si="6"/>
        <v>1</v>
      </c>
      <c r="G129">
        <f t="shared" si="7"/>
        <v>0</v>
      </c>
    </row>
    <row r="130" spans="1:7">
      <c r="A130">
        <v>94030283737</v>
      </c>
      <c r="B130" t="s">
        <v>298</v>
      </c>
      <c r="C130" t="s">
        <v>299</v>
      </c>
      <c r="D130" t="str">
        <f t="shared" si="4"/>
        <v>37</v>
      </c>
      <c r="E130" t="str">
        <f t="shared" si="5"/>
        <v>3</v>
      </c>
      <c r="F130">
        <f t="shared" si="6"/>
        <v>0</v>
      </c>
      <c r="G130">
        <f t="shared" si="7"/>
        <v>1</v>
      </c>
    </row>
    <row r="131" spans="1:7">
      <c r="A131">
        <v>94030588351</v>
      </c>
      <c r="B131" t="s">
        <v>300</v>
      </c>
      <c r="C131" t="s">
        <v>266</v>
      </c>
      <c r="D131" t="str">
        <f t="shared" ref="D131:D194" si="8">RIGHT(A131,2)</f>
        <v>51</v>
      </c>
      <c r="E131" t="str">
        <f t="shared" ref="E131:E194" si="9">LEFT(D131,1)</f>
        <v>5</v>
      </c>
      <c r="F131">
        <f t="shared" ref="F131:F194" si="10">IF(MOD(E131,2) = 0,1,0)</f>
        <v>0</v>
      </c>
      <c r="G131">
        <f t="shared" ref="G131:G194" si="11">IF(MOD(E131,2) = 0,0,1)</f>
        <v>1</v>
      </c>
    </row>
    <row r="132" spans="1:7">
      <c r="A132">
        <v>94031061512</v>
      </c>
      <c r="B132" t="s">
        <v>301</v>
      </c>
      <c r="C132" t="s">
        <v>291</v>
      </c>
      <c r="D132" t="str">
        <f t="shared" si="8"/>
        <v>12</v>
      </c>
      <c r="E132" t="str">
        <f t="shared" si="9"/>
        <v>1</v>
      </c>
      <c r="F132">
        <f t="shared" si="10"/>
        <v>0</v>
      </c>
      <c r="G132">
        <f t="shared" si="11"/>
        <v>1</v>
      </c>
    </row>
    <row r="133" spans="1:7">
      <c r="A133">
        <v>94031766363</v>
      </c>
      <c r="B133" t="s">
        <v>302</v>
      </c>
      <c r="C133" t="s">
        <v>303</v>
      </c>
      <c r="D133" t="str">
        <f t="shared" si="8"/>
        <v>63</v>
      </c>
      <c r="E133" t="str">
        <f t="shared" si="9"/>
        <v>6</v>
      </c>
      <c r="F133">
        <f t="shared" si="10"/>
        <v>1</v>
      </c>
      <c r="G133">
        <f t="shared" si="11"/>
        <v>0</v>
      </c>
    </row>
    <row r="134" spans="1:7">
      <c r="A134">
        <v>94031972793</v>
      </c>
      <c r="B134" t="s">
        <v>304</v>
      </c>
      <c r="C134" t="s">
        <v>111</v>
      </c>
      <c r="D134" t="str">
        <f t="shared" si="8"/>
        <v>93</v>
      </c>
      <c r="E134" t="str">
        <f t="shared" si="9"/>
        <v>9</v>
      </c>
      <c r="F134">
        <f t="shared" si="10"/>
        <v>0</v>
      </c>
      <c r="G134">
        <f t="shared" si="11"/>
        <v>1</v>
      </c>
    </row>
    <row r="135" spans="1:7">
      <c r="A135">
        <v>94032585554</v>
      </c>
      <c r="B135" t="s">
        <v>305</v>
      </c>
      <c r="C135" t="s">
        <v>166</v>
      </c>
      <c r="D135" t="str">
        <f t="shared" si="8"/>
        <v>54</v>
      </c>
      <c r="E135" t="str">
        <f t="shared" si="9"/>
        <v>5</v>
      </c>
      <c r="F135">
        <f t="shared" si="10"/>
        <v>0</v>
      </c>
      <c r="G135">
        <f t="shared" si="11"/>
        <v>1</v>
      </c>
    </row>
    <row r="136" spans="1:7">
      <c r="A136">
        <v>94032747169</v>
      </c>
      <c r="B136" t="s">
        <v>306</v>
      </c>
      <c r="C136" t="s">
        <v>307</v>
      </c>
      <c r="D136" t="str">
        <f t="shared" si="8"/>
        <v>69</v>
      </c>
      <c r="E136" t="str">
        <f t="shared" si="9"/>
        <v>6</v>
      </c>
      <c r="F136">
        <f t="shared" si="10"/>
        <v>1</v>
      </c>
      <c r="G136">
        <f t="shared" si="11"/>
        <v>0</v>
      </c>
    </row>
    <row r="137" spans="1:7">
      <c r="A137">
        <v>94040669736</v>
      </c>
      <c r="B137" t="s">
        <v>308</v>
      </c>
      <c r="C137" t="s">
        <v>309</v>
      </c>
      <c r="D137" t="str">
        <f t="shared" si="8"/>
        <v>36</v>
      </c>
      <c r="E137" t="str">
        <f t="shared" si="9"/>
        <v>3</v>
      </c>
      <c r="F137">
        <f t="shared" si="10"/>
        <v>0</v>
      </c>
      <c r="G137">
        <f t="shared" si="11"/>
        <v>1</v>
      </c>
    </row>
    <row r="138" spans="1:7">
      <c r="A138">
        <v>94041273536</v>
      </c>
      <c r="B138" t="s">
        <v>310</v>
      </c>
      <c r="C138" t="s">
        <v>272</v>
      </c>
      <c r="D138" t="str">
        <f t="shared" si="8"/>
        <v>36</v>
      </c>
      <c r="E138" t="str">
        <f t="shared" si="9"/>
        <v>3</v>
      </c>
      <c r="F138">
        <f t="shared" si="10"/>
        <v>0</v>
      </c>
      <c r="G138">
        <f t="shared" si="11"/>
        <v>1</v>
      </c>
    </row>
    <row r="139" spans="1:7">
      <c r="A139">
        <v>94041715238</v>
      </c>
      <c r="B139" t="s">
        <v>311</v>
      </c>
      <c r="C139" t="s">
        <v>178</v>
      </c>
      <c r="D139" t="str">
        <f t="shared" si="8"/>
        <v>38</v>
      </c>
      <c r="E139" t="str">
        <f t="shared" si="9"/>
        <v>3</v>
      </c>
      <c r="F139">
        <f t="shared" si="10"/>
        <v>0</v>
      </c>
      <c r="G139">
        <f t="shared" si="11"/>
        <v>1</v>
      </c>
    </row>
    <row r="140" spans="1:7">
      <c r="A140">
        <v>94042061826</v>
      </c>
      <c r="B140" t="s">
        <v>312</v>
      </c>
      <c r="C140" t="s">
        <v>313</v>
      </c>
      <c r="D140" t="str">
        <f t="shared" si="8"/>
        <v>26</v>
      </c>
      <c r="E140" t="str">
        <f t="shared" si="9"/>
        <v>2</v>
      </c>
      <c r="F140">
        <f t="shared" si="10"/>
        <v>1</v>
      </c>
      <c r="G140">
        <f t="shared" si="11"/>
        <v>0</v>
      </c>
    </row>
    <row r="141" spans="1:7">
      <c r="A141">
        <v>94042538867</v>
      </c>
      <c r="B141" t="s">
        <v>314</v>
      </c>
      <c r="C141" t="s">
        <v>297</v>
      </c>
      <c r="D141" t="str">
        <f t="shared" si="8"/>
        <v>67</v>
      </c>
      <c r="E141" t="str">
        <f t="shared" si="9"/>
        <v>6</v>
      </c>
      <c r="F141">
        <f t="shared" si="10"/>
        <v>1</v>
      </c>
      <c r="G141">
        <f t="shared" si="11"/>
        <v>0</v>
      </c>
    </row>
    <row r="142" spans="1:7">
      <c r="A142">
        <v>94050341862</v>
      </c>
      <c r="B142" t="s">
        <v>315</v>
      </c>
      <c r="C142" t="s">
        <v>129</v>
      </c>
      <c r="D142" t="str">
        <f t="shared" si="8"/>
        <v>62</v>
      </c>
      <c r="E142" t="str">
        <f t="shared" si="9"/>
        <v>6</v>
      </c>
      <c r="F142">
        <f t="shared" si="10"/>
        <v>1</v>
      </c>
      <c r="G142">
        <f t="shared" si="11"/>
        <v>0</v>
      </c>
    </row>
    <row r="143" spans="1:7">
      <c r="A143">
        <v>94050415987</v>
      </c>
      <c r="B143" t="s">
        <v>316</v>
      </c>
      <c r="C143" t="s">
        <v>212</v>
      </c>
      <c r="D143" t="str">
        <f t="shared" si="8"/>
        <v>87</v>
      </c>
      <c r="E143" t="str">
        <f t="shared" si="9"/>
        <v>8</v>
      </c>
      <c r="F143">
        <f t="shared" si="10"/>
        <v>1</v>
      </c>
      <c r="G143">
        <f t="shared" si="11"/>
        <v>0</v>
      </c>
    </row>
    <row r="144" spans="1:7">
      <c r="A144">
        <v>94050582715</v>
      </c>
      <c r="B144" t="s">
        <v>317</v>
      </c>
      <c r="C144" t="s">
        <v>214</v>
      </c>
      <c r="D144" t="str">
        <f t="shared" si="8"/>
        <v>15</v>
      </c>
      <c r="E144" t="str">
        <f t="shared" si="9"/>
        <v>1</v>
      </c>
      <c r="F144">
        <f t="shared" si="10"/>
        <v>0</v>
      </c>
      <c r="G144">
        <f t="shared" si="11"/>
        <v>1</v>
      </c>
    </row>
    <row r="145" spans="1:7">
      <c r="A145">
        <v>94051599561</v>
      </c>
      <c r="B145" t="s">
        <v>318</v>
      </c>
      <c r="C145" t="s">
        <v>200</v>
      </c>
      <c r="D145" t="str">
        <f t="shared" si="8"/>
        <v>61</v>
      </c>
      <c r="E145" t="str">
        <f t="shared" si="9"/>
        <v>6</v>
      </c>
      <c r="F145">
        <f t="shared" si="10"/>
        <v>1</v>
      </c>
      <c r="G145">
        <f t="shared" si="11"/>
        <v>0</v>
      </c>
    </row>
    <row r="146" spans="1:7">
      <c r="A146">
        <v>94051786439</v>
      </c>
      <c r="B146" t="s">
        <v>319</v>
      </c>
      <c r="C146" t="s">
        <v>185</v>
      </c>
      <c r="D146" t="str">
        <f t="shared" si="8"/>
        <v>39</v>
      </c>
      <c r="E146" t="str">
        <f t="shared" si="9"/>
        <v>3</v>
      </c>
      <c r="F146">
        <f t="shared" si="10"/>
        <v>0</v>
      </c>
      <c r="G146">
        <f t="shared" si="11"/>
        <v>1</v>
      </c>
    </row>
    <row r="147" spans="1:7">
      <c r="A147">
        <v>94051886221</v>
      </c>
      <c r="B147" t="s">
        <v>320</v>
      </c>
      <c r="C147" t="s">
        <v>190</v>
      </c>
      <c r="D147" t="str">
        <f t="shared" si="8"/>
        <v>21</v>
      </c>
      <c r="E147" t="str">
        <f t="shared" si="9"/>
        <v>2</v>
      </c>
      <c r="F147">
        <f t="shared" si="10"/>
        <v>1</v>
      </c>
      <c r="G147">
        <f t="shared" si="11"/>
        <v>0</v>
      </c>
    </row>
    <row r="148" spans="1:7">
      <c r="A148">
        <v>94051893894</v>
      </c>
      <c r="B148" t="s">
        <v>321</v>
      </c>
      <c r="C148" t="s">
        <v>232</v>
      </c>
      <c r="D148" t="str">
        <f t="shared" si="8"/>
        <v>94</v>
      </c>
      <c r="E148" t="str">
        <f t="shared" si="9"/>
        <v>9</v>
      </c>
      <c r="F148">
        <f t="shared" si="10"/>
        <v>0</v>
      </c>
      <c r="G148">
        <f t="shared" si="11"/>
        <v>1</v>
      </c>
    </row>
    <row r="149" spans="1:7">
      <c r="A149">
        <v>94052013633</v>
      </c>
      <c r="B149" t="s">
        <v>322</v>
      </c>
      <c r="C149" t="s">
        <v>162</v>
      </c>
      <c r="D149" t="str">
        <f t="shared" si="8"/>
        <v>33</v>
      </c>
      <c r="E149" t="str">
        <f t="shared" si="9"/>
        <v>3</v>
      </c>
      <c r="F149">
        <f t="shared" si="10"/>
        <v>0</v>
      </c>
      <c r="G149">
        <f t="shared" si="11"/>
        <v>1</v>
      </c>
    </row>
    <row r="150" spans="1:7">
      <c r="A150">
        <v>94052063812</v>
      </c>
      <c r="B150" t="s">
        <v>323</v>
      </c>
      <c r="C150" t="s">
        <v>250</v>
      </c>
      <c r="D150" t="str">
        <f t="shared" si="8"/>
        <v>12</v>
      </c>
      <c r="E150" t="str">
        <f t="shared" si="9"/>
        <v>1</v>
      </c>
      <c r="F150">
        <f t="shared" si="10"/>
        <v>0</v>
      </c>
      <c r="G150">
        <f t="shared" si="11"/>
        <v>1</v>
      </c>
    </row>
    <row r="151" spans="1:7">
      <c r="A151">
        <v>94052327952</v>
      </c>
      <c r="B151" t="s">
        <v>324</v>
      </c>
      <c r="C151" t="s">
        <v>207</v>
      </c>
      <c r="D151" t="str">
        <f t="shared" si="8"/>
        <v>52</v>
      </c>
      <c r="E151" t="str">
        <f t="shared" si="9"/>
        <v>5</v>
      </c>
      <c r="F151">
        <f t="shared" si="10"/>
        <v>0</v>
      </c>
      <c r="G151">
        <f t="shared" si="11"/>
        <v>1</v>
      </c>
    </row>
    <row r="152" spans="1:7">
      <c r="A152">
        <v>94052812232</v>
      </c>
      <c r="B152" t="s">
        <v>325</v>
      </c>
      <c r="C152" t="s">
        <v>142</v>
      </c>
      <c r="D152" t="str">
        <f t="shared" si="8"/>
        <v>32</v>
      </c>
      <c r="E152" t="str">
        <f t="shared" si="9"/>
        <v>3</v>
      </c>
      <c r="F152">
        <f t="shared" si="10"/>
        <v>0</v>
      </c>
      <c r="G152">
        <f t="shared" si="11"/>
        <v>1</v>
      </c>
    </row>
    <row r="153" spans="1:7">
      <c r="A153">
        <v>94060394564</v>
      </c>
      <c r="B153" t="s">
        <v>326</v>
      </c>
      <c r="C153" t="s">
        <v>327</v>
      </c>
      <c r="D153" t="str">
        <f t="shared" si="8"/>
        <v>64</v>
      </c>
      <c r="E153" t="str">
        <f t="shared" si="9"/>
        <v>6</v>
      </c>
      <c r="F153">
        <f t="shared" si="10"/>
        <v>1</v>
      </c>
      <c r="G153">
        <f t="shared" si="11"/>
        <v>0</v>
      </c>
    </row>
    <row r="154" spans="1:7">
      <c r="A154">
        <v>94062364747</v>
      </c>
      <c r="B154" t="s">
        <v>328</v>
      </c>
      <c r="C154" t="s">
        <v>275</v>
      </c>
      <c r="D154" t="str">
        <f t="shared" si="8"/>
        <v>47</v>
      </c>
      <c r="E154" t="str">
        <f t="shared" si="9"/>
        <v>4</v>
      </c>
      <c r="F154">
        <f t="shared" si="10"/>
        <v>1</v>
      </c>
      <c r="G154">
        <f t="shared" si="11"/>
        <v>0</v>
      </c>
    </row>
    <row r="155" spans="1:7">
      <c r="A155">
        <v>94062767281</v>
      </c>
      <c r="B155" t="s">
        <v>329</v>
      </c>
      <c r="C155" t="s">
        <v>330</v>
      </c>
      <c r="D155" t="str">
        <f t="shared" si="8"/>
        <v>81</v>
      </c>
      <c r="E155" t="str">
        <f t="shared" si="9"/>
        <v>8</v>
      </c>
      <c r="F155">
        <f t="shared" si="10"/>
        <v>1</v>
      </c>
      <c r="G155">
        <f t="shared" si="11"/>
        <v>0</v>
      </c>
    </row>
    <row r="156" spans="1:7">
      <c r="A156">
        <v>94062811591</v>
      </c>
      <c r="B156" t="s">
        <v>331</v>
      </c>
      <c r="C156" t="s">
        <v>332</v>
      </c>
      <c r="D156" t="str">
        <f t="shared" si="8"/>
        <v>91</v>
      </c>
      <c r="E156" t="str">
        <f t="shared" si="9"/>
        <v>9</v>
      </c>
      <c r="F156">
        <f t="shared" si="10"/>
        <v>0</v>
      </c>
      <c r="G156">
        <f t="shared" si="11"/>
        <v>1</v>
      </c>
    </row>
    <row r="157" spans="1:7">
      <c r="A157">
        <v>94070167664</v>
      </c>
      <c r="B157" t="s">
        <v>333</v>
      </c>
      <c r="C157" t="s">
        <v>153</v>
      </c>
      <c r="D157" t="str">
        <f t="shared" si="8"/>
        <v>64</v>
      </c>
      <c r="E157" t="str">
        <f t="shared" si="9"/>
        <v>6</v>
      </c>
      <c r="F157">
        <f t="shared" si="10"/>
        <v>1</v>
      </c>
      <c r="G157">
        <f t="shared" si="11"/>
        <v>0</v>
      </c>
    </row>
    <row r="158" spans="1:7">
      <c r="A158">
        <v>94070444888</v>
      </c>
      <c r="B158" t="s">
        <v>334</v>
      </c>
      <c r="C158" t="s">
        <v>212</v>
      </c>
      <c r="D158" t="str">
        <f t="shared" si="8"/>
        <v>88</v>
      </c>
      <c r="E158" t="str">
        <f t="shared" si="9"/>
        <v>8</v>
      </c>
      <c r="F158">
        <f t="shared" si="10"/>
        <v>1</v>
      </c>
      <c r="G158">
        <f t="shared" si="11"/>
        <v>0</v>
      </c>
    </row>
    <row r="159" spans="1:7">
      <c r="A159">
        <v>94070532538</v>
      </c>
      <c r="B159" t="s">
        <v>335</v>
      </c>
      <c r="C159" t="s">
        <v>214</v>
      </c>
      <c r="D159" t="str">
        <f t="shared" si="8"/>
        <v>38</v>
      </c>
      <c r="E159" t="str">
        <f t="shared" si="9"/>
        <v>3</v>
      </c>
      <c r="F159">
        <f t="shared" si="10"/>
        <v>0</v>
      </c>
      <c r="G159">
        <f t="shared" si="11"/>
        <v>1</v>
      </c>
    </row>
    <row r="160" spans="1:7">
      <c r="A160">
        <v>94072349563</v>
      </c>
      <c r="B160" t="s">
        <v>336</v>
      </c>
      <c r="C160" t="s">
        <v>337</v>
      </c>
      <c r="D160" t="str">
        <f t="shared" si="8"/>
        <v>63</v>
      </c>
      <c r="E160" t="str">
        <f t="shared" si="9"/>
        <v>6</v>
      </c>
      <c r="F160">
        <f t="shared" si="10"/>
        <v>1</v>
      </c>
      <c r="G160">
        <f t="shared" si="11"/>
        <v>0</v>
      </c>
    </row>
    <row r="161" spans="1:7">
      <c r="A161">
        <v>94072628581</v>
      </c>
      <c r="B161" t="s">
        <v>338</v>
      </c>
      <c r="C161" t="s">
        <v>247</v>
      </c>
      <c r="D161" t="str">
        <f t="shared" si="8"/>
        <v>81</v>
      </c>
      <c r="E161" t="str">
        <f t="shared" si="9"/>
        <v>8</v>
      </c>
      <c r="F161">
        <f t="shared" si="10"/>
        <v>1</v>
      </c>
      <c r="G161">
        <f t="shared" si="11"/>
        <v>0</v>
      </c>
    </row>
    <row r="162" spans="1:7">
      <c r="A162">
        <v>94080228692</v>
      </c>
      <c r="B162" t="s">
        <v>339</v>
      </c>
      <c r="C162" t="s">
        <v>125</v>
      </c>
      <c r="D162" t="str">
        <f t="shared" si="8"/>
        <v>92</v>
      </c>
      <c r="E162" t="str">
        <f t="shared" si="9"/>
        <v>9</v>
      </c>
      <c r="F162">
        <f t="shared" si="10"/>
        <v>0</v>
      </c>
      <c r="G162">
        <f t="shared" si="11"/>
        <v>1</v>
      </c>
    </row>
    <row r="163" spans="1:7">
      <c r="A163">
        <v>94080448661</v>
      </c>
      <c r="B163" t="s">
        <v>340</v>
      </c>
      <c r="C163" t="s">
        <v>313</v>
      </c>
      <c r="D163" t="str">
        <f t="shared" si="8"/>
        <v>61</v>
      </c>
      <c r="E163" t="str">
        <f t="shared" si="9"/>
        <v>6</v>
      </c>
      <c r="F163">
        <f t="shared" si="10"/>
        <v>1</v>
      </c>
      <c r="G163">
        <f t="shared" si="11"/>
        <v>0</v>
      </c>
    </row>
    <row r="164" spans="1:7">
      <c r="A164">
        <v>94080681844</v>
      </c>
      <c r="B164" t="s">
        <v>341</v>
      </c>
      <c r="C164" t="s">
        <v>342</v>
      </c>
      <c r="D164" t="str">
        <f t="shared" si="8"/>
        <v>44</v>
      </c>
      <c r="E164" t="str">
        <f t="shared" si="9"/>
        <v>4</v>
      </c>
      <c r="F164">
        <f t="shared" si="10"/>
        <v>1</v>
      </c>
      <c r="G164">
        <f t="shared" si="11"/>
        <v>0</v>
      </c>
    </row>
    <row r="165" spans="1:7">
      <c r="A165">
        <v>94080977152</v>
      </c>
      <c r="B165" t="s">
        <v>343</v>
      </c>
      <c r="C165" t="s">
        <v>266</v>
      </c>
      <c r="D165" t="str">
        <f t="shared" si="8"/>
        <v>52</v>
      </c>
      <c r="E165" t="str">
        <f t="shared" si="9"/>
        <v>5</v>
      </c>
      <c r="F165">
        <f t="shared" si="10"/>
        <v>0</v>
      </c>
      <c r="G165">
        <f t="shared" si="11"/>
        <v>1</v>
      </c>
    </row>
    <row r="166" spans="1:7">
      <c r="A166">
        <v>94081134358</v>
      </c>
      <c r="B166" t="s">
        <v>344</v>
      </c>
      <c r="C166" t="s">
        <v>240</v>
      </c>
      <c r="D166" t="str">
        <f t="shared" si="8"/>
        <v>58</v>
      </c>
      <c r="E166" t="str">
        <f t="shared" si="9"/>
        <v>5</v>
      </c>
      <c r="F166">
        <f t="shared" si="10"/>
        <v>0</v>
      </c>
      <c r="G166">
        <f t="shared" si="11"/>
        <v>1</v>
      </c>
    </row>
    <row r="167" spans="1:7">
      <c r="A167">
        <v>94081268846</v>
      </c>
      <c r="B167" t="s">
        <v>345</v>
      </c>
      <c r="C167" t="s">
        <v>264</v>
      </c>
      <c r="D167" t="str">
        <f t="shared" si="8"/>
        <v>46</v>
      </c>
      <c r="E167" t="str">
        <f t="shared" si="9"/>
        <v>4</v>
      </c>
      <c r="F167">
        <f t="shared" si="10"/>
        <v>1</v>
      </c>
      <c r="G167">
        <f t="shared" si="11"/>
        <v>0</v>
      </c>
    </row>
    <row r="168" spans="1:7">
      <c r="A168">
        <v>94082215991</v>
      </c>
      <c r="B168" t="s">
        <v>346</v>
      </c>
      <c r="C168" t="s">
        <v>299</v>
      </c>
      <c r="D168" t="str">
        <f t="shared" si="8"/>
        <v>91</v>
      </c>
      <c r="E168" t="str">
        <f t="shared" si="9"/>
        <v>9</v>
      </c>
      <c r="F168">
        <f t="shared" si="10"/>
        <v>0</v>
      </c>
      <c r="G168">
        <f t="shared" si="11"/>
        <v>1</v>
      </c>
    </row>
    <row r="169" spans="1:7">
      <c r="A169">
        <v>94082711312</v>
      </c>
      <c r="B169" t="s">
        <v>347</v>
      </c>
      <c r="C169" t="s">
        <v>332</v>
      </c>
      <c r="D169" t="str">
        <f t="shared" si="8"/>
        <v>12</v>
      </c>
      <c r="E169" t="str">
        <f t="shared" si="9"/>
        <v>1</v>
      </c>
      <c r="F169">
        <f t="shared" si="10"/>
        <v>0</v>
      </c>
      <c r="G169">
        <f t="shared" si="11"/>
        <v>1</v>
      </c>
    </row>
    <row r="170" spans="1:7">
      <c r="A170">
        <v>94083048134</v>
      </c>
      <c r="B170" t="s">
        <v>348</v>
      </c>
      <c r="C170" t="s">
        <v>151</v>
      </c>
      <c r="D170" t="str">
        <f t="shared" si="8"/>
        <v>34</v>
      </c>
      <c r="E170" t="str">
        <f t="shared" si="9"/>
        <v>3</v>
      </c>
      <c r="F170">
        <f t="shared" si="10"/>
        <v>0</v>
      </c>
      <c r="G170">
        <f t="shared" si="11"/>
        <v>1</v>
      </c>
    </row>
    <row r="171" spans="1:7">
      <c r="A171">
        <v>94091089918</v>
      </c>
      <c r="B171" t="s">
        <v>349</v>
      </c>
      <c r="C171" t="s">
        <v>178</v>
      </c>
      <c r="D171" t="str">
        <f t="shared" si="8"/>
        <v>18</v>
      </c>
      <c r="E171" t="str">
        <f t="shared" si="9"/>
        <v>1</v>
      </c>
      <c r="F171">
        <f t="shared" si="10"/>
        <v>0</v>
      </c>
      <c r="G171">
        <f t="shared" si="11"/>
        <v>1</v>
      </c>
    </row>
    <row r="172" spans="1:7">
      <c r="A172">
        <v>94091411788</v>
      </c>
      <c r="B172" t="s">
        <v>350</v>
      </c>
      <c r="C172" t="s">
        <v>337</v>
      </c>
      <c r="D172" t="str">
        <f t="shared" si="8"/>
        <v>88</v>
      </c>
      <c r="E172" t="str">
        <f t="shared" si="9"/>
        <v>8</v>
      </c>
      <c r="F172">
        <f t="shared" si="10"/>
        <v>1</v>
      </c>
      <c r="G172">
        <f t="shared" si="11"/>
        <v>0</v>
      </c>
    </row>
    <row r="173" spans="1:7">
      <c r="A173">
        <v>94091495359</v>
      </c>
      <c r="B173" t="s">
        <v>351</v>
      </c>
      <c r="C173" t="s">
        <v>352</v>
      </c>
      <c r="D173" t="str">
        <f t="shared" si="8"/>
        <v>59</v>
      </c>
      <c r="E173" t="str">
        <f t="shared" si="9"/>
        <v>5</v>
      </c>
      <c r="F173">
        <f t="shared" si="10"/>
        <v>0</v>
      </c>
      <c r="G173">
        <f t="shared" si="11"/>
        <v>1</v>
      </c>
    </row>
    <row r="174" spans="1:7">
      <c r="A174">
        <v>94091517385</v>
      </c>
      <c r="B174" t="s">
        <v>353</v>
      </c>
      <c r="C174" t="s">
        <v>188</v>
      </c>
      <c r="D174" t="str">
        <f t="shared" si="8"/>
        <v>85</v>
      </c>
      <c r="E174" t="str">
        <f t="shared" si="9"/>
        <v>8</v>
      </c>
      <c r="F174">
        <f t="shared" si="10"/>
        <v>1</v>
      </c>
      <c r="G174">
        <f t="shared" si="11"/>
        <v>0</v>
      </c>
    </row>
    <row r="175" spans="1:7">
      <c r="A175">
        <v>94091751347</v>
      </c>
      <c r="B175" t="s">
        <v>354</v>
      </c>
      <c r="C175" t="s">
        <v>355</v>
      </c>
      <c r="D175" t="str">
        <f t="shared" si="8"/>
        <v>47</v>
      </c>
      <c r="E175" t="str">
        <f t="shared" si="9"/>
        <v>4</v>
      </c>
      <c r="F175">
        <f t="shared" si="10"/>
        <v>1</v>
      </c>
      <c r="G175">
        <f t="shared" si="11"/>
        <v>0</v>
      </c>
    </row>
    <row r="176" spans="1:7">
      <c r="A176">
        <v>94092286956</v>
      </c>
      <c r="B176" t="s">
        <v>356</v>
      </c>
      <c r="C176" t="s">
        <v>117</v>
      </c>
      <c r="D176" t="str">
        <f t="shared" si="8"/>
        <v>56</v>
      </c>
      <c r="E176" t="str">
        <f t="shared" si="9"/>
        <v>5</v>
      </c>
      <c r="F176">
        <f t="shared" si="10"/>
        <v>0</v>
      </c>
      <c r="G176">
        <f t="shared" si="11"/>
        <v>1</v>
      </c>
    </row>
    <row r="177" spans="1:7">
      <c r="A177">
        <v>94093037193</v>
      </c>
      <c r="B177" t="s">
        <v>357</v>
      </c>
      <c r="C177" t="s">
        <v>287</v>
      </c>
      <c r="D177" t="str">
        <f t="shared" si="8"/>
        <v>93</v>
      </c>
      <c r="E177" t="str">
        <f t="shared" si="9"/>
        <v>9</v>
      </c>
      <c r="F177">
        <f t="shared" si="10"/>
        <v>0</v>
      </c>
      <c r="G177">
        <f t="shared" si="11"/>
        <v>1</v>
      </c>
    </row>
    <row r="178" spans="1:7">
      <c r="A178">
        <v>94100357838</v>
      </c>
      <c r="B178" t="s">
        <v>358</v>
      </c>
      <c r="C178" t="s">
        <v>359</v>
      </c>
      <c r="D178" t="str">
        <f t="shared" si="8"/>
        <v>38</v>
      </c>
      <c r="E178" t="str">
        <f t="shared" si="9"/>
        <v>3</v>
      </c>
      <c r="F178">
        <f t="shared" si="10"/>
        <v>0</v>
      </c>
      <c r="G178">
        <f t="shared" si="11"/>
        <v>1</v>
      </c>
    </row>
    <row r="179" spans="1:7">
      <c r="A179">
        <v>94100835552</v>
      </c>
      <c r="B179" t="s">
        <v>360</v>
      </c>
      <c r="C179" t="s">
        <v>361</v>
      </c>
      <c r="D179" t="str">
        <f t="shared" si="8"/>
        <v>52</v>
      </c>
      <c r="E179" t="str">
        <f t="shared" si="9"/>
        <v>5</v>
      </c>
      <c r="F179">
        <f t="shared" si="10"/>
        <v>0</v>
      </c>
      <c r="G179">
        <f t="shared" si="11"/>
        <v>1</v>
      </c>
    </row>
    <row r="180" spans="1:7">
      <c r="A180">
        <v>94102052458</v>
      </c>
      <c r="B180" t="s">
        <v>362</v>
      </c>
      <c r="C180" t="s">
        <v>140</v>
      </c>
      <c r="D180" t="str">
        <f t="shared" si="8"/>
        <v>58</v>
      </c>
      <c r="E180" t="str">
        <f t="shared" si="9"/>
        <v>5</v>
      </c>
      <c r="F180">
        <f t="shared" si="10"/>
        <v>0</v>
      </c>
      <c r="G180">
        <f t="shared" si="11"/>
        <v>1</v>
      </c>
    </row>
    <row r="181" spans="1:7">
      <c r="A181">
        <v>94103033254</v>
      </c>
      <c r="B181" t="s">
        <v>363</v>
      </c>
      <c r="C181" t="s">
        <v>364</v>
      </c>
      <c r="D181" t="str">
        <f t="shared" si="8"/>
        <v>54</v>
      </c>
      <c r="E181" t="str">
        <f t="shared" si="9"/>
        <v>5</v>
      </c>
      <c r="F181">
        <f t="shared" si="10"/>
        <v>0</v>
      </c>
      <c r="G181">
        <f t="shared" si="11"/>
        <v>1</v>
      </c>
    </row>
    <row r="182" spans="1:7">
      <c r="A182">
        <v>94111993425</v>
      </c>
      <c r="B182" t="s">
        <v>365</v>
      </c>
      <c r="C182" t="s">
        <v>275</v>
      </c>
      <c r="D182" t="str">
        <f t="shared" si="8"/>
        <v>25</v>
      </c>
      <c r="E182" t="str">
        <f t="shared" si="9"/>
        <v>2</v>
      </c>
      <c r="F182">
        <f t="shared" si="10"/>
        <v>1</v>
      </c>
      <c r="G182">
        <f t="shared" si="11"/>
        <v>0</v>
      </c>
    </row>
    <row r="183" spans="1:7">
      <c r="A183">
        <v>94112234831</v>
      </c>
      <c r="B183" t="s">
        <v>366</v>
      </c>
      <c r="C183" t="s">
        <v>142</v>
      </c>
      <c r="D183" t="str">
        <f t="shared" si="8"/>
        <v>31</v>
      </c>
      <c r="E183" t="str">
        <f t="shared" si="9"/>
        <v>3</v>
      </c>
      <c r="F183">
        <f t="shared" si="10"/>
        <v>0</v>
      </c>
      <c r="G183">
        <f t="shared" si="11"/>
        <v>1</v>
      </c>
    </row>
    <row r="184" spans="1:7">
      <c r="A184">
        <v>94112973718</v>
      </c>
      <c r="B184" t="s">
        <v>367</v>
      </c>
      <c r="C184" t="s">
        <v>142</v>
      </c>
      <c r="D184" t="str">
        <f t="shared" si="8"/>
        <v>18</v>
      </c>
      <c r="E184" t="str">
        <f t="shared" si="9"/>
        <v>1</v>
      </c>
      <c r="F184">
        <f t="shared" si="10"/>
        <v>0</v>
      </c>
      <c r="G184">
        <f t="shared" si="11"/>
        <v>1</v>
      </c>
    </row>
    <row r="185" spans="1:7">
      <c r="A185">
        <v>94121421336</v>
      </c>
      <c r="B185" t="s">
        <v>368</v>
      </c>
      <c r="C185" t="s">
        <v>180</v>
      </c>
      <c r="D185" t="str">
        <f t="shared" si="8"/>
        <v>36</v>
      </c>
      <c r="E185" t="str">
        <f t="shared" si="9"/>
        <v>3</v>
      </c>
      <c r="F185">
        <f t="shared" si="10"/>
        <v>0</v>
      </c>
      <c r="G185">
        <f t="shared" si="11"/>
        <v>1</v>
      </c>
    </row>
    <row r="186" spans="1:7">
      <c r="A186">
        <v>94121925755</v>
      </c>
      <c r="B186" t="s">
        <v>369</v>
      </c>
      <c r="C186" t="s">
        <v>272</v>
      </c>
      <c r="D186" t="str">
        <f t="shared" si="8"/>
        <v>55</v>
      </c>
      <c r="E186" t="str">
        <f t="shared" si="9"/>
        <v>5</v>
      </c>
      <c r="F186">
        <f t="shared" si="10"/>
        <v>0</v>
      </c>
      <c r="G186">
        <f t="shared" si="11"/>
        <v>1</v>
      </c>
    </row>
    <row r="187" spans="1:7">
      <c r="A187">
        <v>94122135195</v>
      </c>
      <c r="B187" t="s">
        <v>370</v>
      </c>
      <c r="C187" t="s">
        <v>309</v>
      </c>
      <c r="D187" t="str">
        <f t="shared" si="8"/>
        <v>95</v>
      </c>
      <c r="E187" t="str">
        <f t="shared" si="9"/>
        <v>9</v>
      </c>
      <c r="F187">
        <f t="shared" si="10"/>
        <v>0</v>
      </c>
      <c r="G187">
        <f t="shared" si="11"/>
        <v>1</v>
      </c>
    </row>
    <row r="188" spans="1:7">
      <c r="A188">
        <v>94123156375</v>
      </c>
      <c r="B188" t="s">
        <v>371</v>
      </c>
      <c r="C188" t="s">
        <v>214</v>
      </c>
      <c r="D188" t="str">
        <f t="shared" si="8"/>
        <v>75</v>
      </c>
      <c r="E188" t="str">
        <f t="shared" si="9"/>
        <v>7</v>
      </c>
      <c r="F188">
        <f t="shared" si="10"/>
        <v>0</v>
      </c>
      <c r="G188">
        <f t="shared" si="11"/>
        <v>1</v>
      </c>
    </row>
    <row r="189" spans="1:7">
      <c r="A189">
        <v>95010144314</v>
      </c>
      <c r="B189" t="s">
        <v>372</v>
      </c>
      <c r="C189" t="s">
        <v>162</v>
      </c>
      <c r="D189" t="str">
        <f t="shared" si="8"/>
        <v>14</v>
      </c>
      <c r="E189" t="str">
        <f t="shared" si="9"/>
        <v>1</v>
      </c>
      <c r="F189">
        <f t="shared" si="10"/>
        <v>0</v>
      </c>
      <c r="G189">
        <f t="shared" si="11"/>
        <v>1</v>
      </c>
    </row>
    <row r="190" spans="1:7">
      <c r="A190">
        <v>95010286766</v>
      </c>
      <c r="B190" t="s">
        <v>373</v>
      </c>
      <c r="C190" t="s">
        <v>196</v>
      </c>
      <c r="D190" t="str">
        <f t="shared" si="8"/>
        <v>66</v>
      </c>
      <c r="E190" t="str">
        <f t="shared" si="9"/>
        <v>6</v>
      </c>
      <c r="F190">
        <f t="shared" si="10"/>
        <v>1</v>
      </c>
      <c r="G190">
        <f t="shared" si="11"/>
        <v>0</v>
      </c>
    </row>
    <row r="191" spans="1:7">
      <c r="A191">
        <v>95010919439</v>
      </c>
      <c r="B191" t="s">
        <v>374</v>
      </c>
      <c r="C191" t="s">
        <v>364</v>
      </c>
      <c r="D191" t="str">
        <f t="shared" si="8"/>
        <v>39</v>
      </c>
      <c r="E191" t="str">
        <f t="shared" si="9"/>
        <v>3</v>
      </c>
      <c r="F191">
        <f t="shared" si="10"/>
        <v>0</v>
      </c>
      <c r="G191">
        <f t="shared" si="11"/>
        <v>1</v>
      </c>
    </row>
    <row r="192" spans="1:7">
      <c r="A192">
        <v>95010931895</v>
      </c>
      <c r="B192" t="s">
        <v>375</v>
      </c>
      <c r="C192" t="s">
        <v>132</v>
      </c>
      <c r="D192" t="str">
        <f t="shared" si="8"/>
        <v>95</v>
      </c>
      <c r="E192" t="str">
        <f t="shared" si="9"/>
        <v>9</v>
      </c>
      <c r="F192">
        <f t="shared" si="10"/>
        <v>0</v>
      </c>
      <c r="G192">
        <f t="shared" si="11"/>
        <v>1</v>
      </c>
    </row>
    <row r="193" spans="1:7">
      <c r="A193">
        <v>95011221717</v>
      </c>
      <c r="B193" t="s">
        <v>376</v>
      </c>
      <c r="C193" t="s">
        <v>142</v>
      </c>
      <c r="D193" t="str">
        <f t="shared" si="8"/>
        <v>17</v>
      </c>
      <c r="E193" t="str">
        <f t="shared" si="9"/>
        <v>1</v>
      </c>
      <c r="F193">
        <f t="shared" si="10"/>
        <v>0</v>
      </c>
      <c r="G193">
        <f t="shared" si="11"/>
        <v>1</v>
      </c>
    </row>
    <row r="194" spans="1:7">
      <c r="A194">
        <v>95011368836</v>
      </c>
      <c r="B194" t="s">
        <v>377</v>
      </c>
      <c r="C194" t="s">
        <v>176</v>
      </c>
      <c r="D194" t="str">
        <f t="shared" si="8"/>
        <v>36</v>
      </c>
      <c r="E194" t="str">
        <f t="shared" si="9"/>
        <v>3</v>
      </c>
      <c r="F194">
        <f t="shared" si="10"/>
        <v>0</v>
      </c>
      <c r="G194">
        <f t="shared" si="11"/>
        <v>1</v>
      </c>
    </row>
    <row r="195" spans="1:7">
      <c r="A195">
        <v>95012344439</v>
      </c>
      <c r="B195" t="s">
        <v>378</v>
      </c>
      <c r="C195" t="s">
        <v>255</v>
      </c>
      <c r="D195" t="str">
        <f t="shared" ref="D195:D258" si="12">RIGHT(A195,2)</f>
        <v>39</v>
      </c>
      <c r="E195" t="str">
        <f t="shared" ref="E195:E258" si="13">LEFT(D195,1)</f>
        <v>3</v>
      </c>
      <c r="F195">
        <f t="shared" ref="F195:F258" si="14">IF(MOD(E195,2) = 0,1,0)</f>
        <v>0</v>
      </c>
      <c r="G195">
        <f t="shared" ref="G195:G258" si="15">IF(MOD(E195,2) = 0,0,1)</f>
        <v>1</v>
      </c>
    </row>
    <row r="196" spans="1:7">
      <c r="A196">
        <v>95012636248</v>
      </c>
      <c r="B196" t="s">
        <v>379</v>
      </c>
      <c r="C196" t="s">
        <v>355</v>
      </c>
      <c r="D196" t="str">
        <f t="shared" si="12"/>
        <v>48</v>
      </c>
      <c r="E196" t="str">
        <f t="shared" si="13"/>
        <v>4</v>
      </c>
      <c r="F196">
        <f t="shared" si="14"/>
        <v>1</v>
      </c>
      <c r="G196">
        <f t="shared" si="15"/>
        <v>0</v>
      </c>
    </row>
    <row r="197" spans="1:7">
      <c r="A197">
        <v>95020584568</v>
      </c>
      <c r="B197" t="s">
        <v>380</v>
      </c>
      <c r="C197" t="s">
        <v>107</v>
      </c>
      <c r="D197" t="str">
        <f t="shared" si="12"/>
        <v>68</v>
      </c>
      <c r="E197" t="str">
        <f t="shared" si="13"/>
        <v>6</v>
      </c>
      <c r="F197">
        <f t="shared" si="14"/>
        <v>1</v>
      </c>
      <c r="G197">
        <f t="shared" si="15"/>
        <v>0</v>
      </c>
    </row>
    <row r="198" spans="1:7">
      <c r="A198">
        <v>95021137376</v>
      </c>
      <c r="B198" t="s">
        <v>381</v>
      </c>
      <c r="C198" t="s">
        <v>132</v>
      </c>
      <c r="D198" t="str">
        <f t="shared" si="12"/>
        <v>76</v>
      </c>
      <c r="E198" t="str">
        <f t="shared" si="13"/>
        <v>7</v>
      </c>
      <c r="F198">
        <f t="shared" si="14"/>
        <v>0</v>
      </c>
      <c r="G198">
        <f t="shared" si="15"/>
        <v>1</v>
      </c>
    </row>
    <row r="199" spans="1:7">
      <c r="A199">
        <v>95022151559</v>
      </c>
      <c r="B199" t="s">
        <v>382</v>
      </c>
      <c r="C199" t="s">
        <v>364</v>
      </c>
      <c r="D199" t="str">
        <f t="shared" si="12"/>
        <v>59</v>
      </c>
      <c r="E199" t="str">
        <f t="shared" si="13"/>
        <v>5</v>
      </c>
      <c r="F199">
        <f t="shared" si="14"/>
        <v>0</v>
      </c>
      <c r="G199">
        <f t="shared" si="15"/>
        <v>1</v>
      </c>
    </row>
    <row r="200" spans="1:7">
      <c r="A200">
        <v>95022812243</v>
      </c>
      <c r="B200" t="s">
        <v>383</v>
      </c>
      <c r="C200" t="s">
        <v>164</v>
      </c>
      <c r="D200" t="str">
        <f t="shared" si="12"/>
        <v>43</v>
      </c>
      <c r="E200" t="str">
        <f t="shared" si="13"/>
        <v>4</v>
      </c>
      <c r="F200">
        <f t="shared" si="14"/>
        <v>1</v>
      </c>
      <c r="G200">
        <f t="shared" si="15"/>
        <v>0</v>
      </c>
    </row>
    <row r="201" spans="1:7">
      <c r="A201">
        <v>95030373332</v>
      </c>
      <c r="B201" t="s">
        <v>384</v>
      </c>
      <c r="C201" t="s">
        <v>266</v>
      </c>
      <c r="D201" t="str">
        <f t="shared" si="12"/>
        <v>32</v>
      </c>
      <c r="E201" t="str">
        <f t="shared" si="13"/>
        <v>3</v>
      </c>
      <c r="F201">
        <f t="shared" si="14"/>
        <v>0</v>
      </c>
      <c r="G201">
        <f t="shared" si="15"/>
        <v>1</v>
      </c>
    </row>
    <row r="202" spans="1:7">
      <c r="A202">
        <v>95030438448</v>
      </c>
      <c r="B202" t="s">
        <v>385</v>
      </c>
      <c r="C202" t="s">
        <v>279</v>
      </c>
      <c r="D202" t="str">
        <f t="shared" si="12"/>
        <v>48</v>
      </c>
      <c r="E202" t="str">
        <f t="shared" si="13"/>
        <v>4</v>
      </c>
      <c r="F202">
        <f t="shared" si="14"/>
        <v>1</v>
      </c>
      <c r="G202">
        <f t="shared" si="15"/>
        <v>0</v>
      </c>
    </row>
    <row r="203" spans="1:7">
      <c r="A203">
        <v>95031582894</v>
      </c>
      <c r="B203" t="s">
        <v>386</v>
      </c>
      <c r="C203" t="s">
        <v>142</v>
      </c>
      <c r="D203" t="str">
        <f t="shared" si="12"/>
        <v>94</v>
      </c>
      <c r="E203" t="str">
        <f t="shared" si="13"/>
        <v>9</v>
      </c>
      <c r="F203">
        <f t="shared" si="14"/>
        <v>0</v>
      </c>
      <c r="G203">
        <f t="shared" si="15"/>
        <v>1</v>
      </c>
    </row>
    <row r="204" spans="1:7">
      <c r="A204">
        <v>95040576286</v>
      </c>
      <c r="B204" t="s">
        <v>387</v>
      </c>
      <c r="C204" t="s">
        <v>297</v>
      </c>
      <c r="D204" t="str">
        <f t="shared" si="12"/>
        <v>86</v>
      </c>
      <c r="E204" t="str">
        <f t="shared" si="13"/>
        <v>8</v>
      </c>
      <c r="F204">
        <f t="shared" si="14"/>
        <v>1</v>
      </c>
      <c r="G204">
        <f t="shared" si="15"/>
        <v>0</v>
      </c>
    </row>
    <row r="205" spans="1:7">
      <c r="A205">
        <v>95041132892</v>
      </c>
      <c r="B205" t="s">
        <v>388</v>
      </c>
      <c r="C205" t="s">
        <v>109</v>
      </c>
      <c r="D205" t="str">
        <f t="shared" si="12"/>
        <v>92</v>
      </c>
      <c r="E205" t="str">
        <f t="shared" si="13"/>
        <v>9</v>
      </c>
      <c r="F205">
        <f t="shared" si="14"/>
        <v>0</v>
      </c>
      <c r="G205">
        <f t="shared" si="15"/>
        <v>1</v>
      </c>
    </row>
    <row r="206" spans="1:7">
      <c r="A206">
        <v>95041645299</v>
      </c>
      <c r="B206" t="s">
        <v>389</v>
      </c>
      <c r="C206" t="s">
        <v>390</v>
      </c>
      <c r="D206" t="str">
        <f t="shared" si="12"/>
        <v>99</v>
      </c>
      <c r="E206" t="str">
        <f t="shared" si="13"/>
        <v>9</v>
      </c>
      <c r="F206">
        <f t="shared" si="14"/>
        <v>0</v>
      </c>
      <c r="G206">
        <f t="shared" si="15"/>
        <v>1</v>
      </c>
    </row>
    <row r="207" spans="1:7">
      <c r="A207">
        <v>95042088338</v>
      </c>
      <c r="B207" t="s">
        <v>391</v>
      </c>
      <c r="C207" t="s">
        <v>117</v>
      </c>
      <c r="D207" t="str">
        <f t="shared" si="12"/>
        <v>38</v>
      </c>
      <c r="E207" t="str">
        <f t="shared" si="13"/>
        <v>3</v>
      </c>
      <c r="F207">
        <f t="shared" si="14"/>
        <v>0</v>
      </c>
      <c r="G207">
        <f t="shared" si="15"/>
        <v>1</v>
      </c>
    </row>
    <row r="208" spans="1:7">
      <c r="A208">
        <v>95042249539</v>
      </c>
      <c r="B208" t="s">
        <v>392</v>
      </c>
      <c r="C208" t="s">
        <v>142</v>
      </c>
      <c r="D208" t="str">
        <f t="shared" si="12"/>
        <v>39</v>
      </c>
      <c r="E208" t="str">
        <f t="shared" si="13"/>
        <v>3</v>
      </c>
      <c r="F208">
        <f t="shared" si="14"/>
        <v>0</v>
      </c>
      <c r="G208">
        <f t="shared" si="15"/>
        <v>1</v>
      </c>
    </row>
    <row r="209" spans="1:7">
      <c r="A209">
        <v>95042653121</v>
      </c>
      <c r="B209" t="s">
        <v>393</v>
      </c>
      <c r="C209" t="s">
        <v>153</v>
      </c>
      <c r="D209" t="str">
        <f t="shared" si="12"/>
        <v>21</v>
      </c>
      <c r="E209" t="str">
        <f t="shared" si="13"/>
        <v>2</v>
      </c>
      <c r="F209">
        <f t="shared" si="14"/>
        <v>1</v>
      </c>
      <c r="G209">
        <f t="shared" si="15"/>
        <v>0</v>
      </c>
    </row>
    <row r="210" spans="1:7">
      <c r="A210">
        <v>95050162572</v>
      </c>
      <c r="B210" t="s">
        <v>394</v>
      </c>
      <c r="C210" t="s">
        <v>117</v>
      </c>
      <c r="D210" t="str">
        <f t="shared" si="12"/>
        <v>72</v>
      </c>
      <c r="E210" t="str">
        <f t="shared" si="13"/>
        <v>7</v>
      </c>
      <c r="F210">
        <f t="shared" si="14"/>
        <v>0</v>
      </c>
      <c r="G210">
        <f t="shared" si="15"/>
        <v>1</v>
      </c>
    </row>
    <row r="211" spans="1:7">
      <c r="A211">
        <v>95050294464</v>
      </c>
      <c r="B211" t="s">
        <v>140</v>
      </c>
      <c r="C211" t="s">
        <v>395</v>
      </c>
      <c r="D211" t="str">
        <f t="shared" si="12"/>
        <v>64</v>
      </c>
      <c r="E211" t="str">
        <f t="shared" si="13"/>
        <v>6</v>
      </c>
      <c r="F211">
        <f t="shared" si="14"/>
        <v>1</v>
      </c>
      <c r="G211">
        <f t="shared" si="15"/>
        <v>0</v>
      </c>
    </row>
    <row r="212" spans="1:7">
      <c r="A212">
        <v>95051277866</v>
      </c>
      <c r="B212" t="s">
        <v>396</v>
      </c>
      <c r="C212" t="s">
        <v>119</v>
      </c>
      <c r="D212" t="str">
        <f t="shared" si="12"/>
        <v>66</v>
      </c>
      <c r="E212" t="str">
        <f t="shared" si="13"/>
        <v>6</v>
      </c>
      <c r="F212">
        <f t="shared" si="14"/>
        <v>1</v>
      </c>
      <c r="G212">
        <f t="shared" si="15"/>
        <v>0</v>
      </c>
    </row>
    <row r="213" spans="1:7">
      <c r="A213">
        <v>95051878845</v>
      </c>
      <c r="B213" t="s">
        <v>397</v>
      </c>
      <c r="C213" t="s">
        <v>398</v>
      </c>
      <c r="D213" t="str">
        <f t="shared" si="12"/>
        <v>45</v>
      </c>
      <c r="E213" t="str">
        <f t="shared" si="13"/>
        <v>4</v>
      </c>
      <c r="F213">
        <f t="shared" si="14"/>
        <v>1</v>
      </c>
      <c r="G213">
        <f t="shared" si="15"/>
        <v>0</v>
      </c>
    </row>
    <row r="214" spans="1:7">
      <c r="A214">
        <v>95052836383</v>
      </c>
      <c r="B214" t="s">
        <v>399</v>
      </c>
      <c r="C214" t="s">
        <v>188</v>
      </c>
      <c r="D214" t="str">
        <f t="shared" si="12"/>
        <v>83</v>
      </c>
      <c r="E214" t="str">
        <f t="shared" si="13"/>
        <v>8</v>
      </c>
      <c r="F214">
        <f t="shared" si="14"/>
        <v>1</v>
      </c>
      <c r="G214">
        <f t="shared" si="15"/>
        <v>0</v>
      </c>
    </row>
    <row r="215" spans="1:7">
      <c r="A215">
        <v>95052939154</v>
      </c>
      <c r="B215" t="s">
        <v>400</v>
      </c>
      <c r="C215" t="s">
        <v>173</v>
      </c>
      <c r="D215" t="str">
        <f t="shared" si="12"/>
        <v>54</v>
      </c>
      <c r="E215" t="str">
        <f t="shared" si="13"/>
        <v>5</v>
      </c>
      <c r="F215">
        <f t="shared" si="14"/>
        <v>0</v>
      </c>
      <c r="G215">
        <f t="shared" si="15"/>
        <v>1</v>
      </c>
    </row>
    <row r="216" spans="1:7">
      <c r="A216">
        <v>95053039198</v>
      </c>
      <c r="B216" t="s">
        <v>401</v>
      </c>
      <c r="C216" t="s">
        <v>180</v>
      </c>
      <c r="D216" t="str">
        <f t="shared" si="12"/>
        <v>98</v>
      </c>
      <c r="E216" t="str">
        <f t="shared" si="13"/>
        <v>9</v>
      </c>
      <c r="F216">
        <f t="shared" si="14"/>
        <v>0</v>
      </c>
      <c r="G216">
        <f t="shared" si="15"/>
        <v>1</v>
      </c>
    </row>
    <row r="217" spans="1:7">
      <c r="A217">
        <v>95060298582</v>
      </c>
      <c r="B217" t="s">
        <v>402</v>
      </c>
      <c r="C217" t="s">
        <v>222</v>
      </c>
      <c r="D217" t="str">
        <f t="shared" si="12"/>
        <v>82</v>
      </c>
      <c r="E217" t="str">
        <f t="shared" si="13"/>
        <v>8</v>
      </c>
      <c r="F217">
        <f t="shared" si="14"/>
        <v>1</v>
      </c>
      <c r="G217">
        <f t="shared" si="15"/>
        <v>0</v>
      </c>
    </row>
    <row r="218" spans="1:7">
      <c r="A218">
        <v>95061884197</v>
      </c>
      <c r="B218" t="s">
        <v>403</v>
      </c>
      <c r="C218" t="s">
        <v>404</v>
      </c>
      <c r="D218" t="str">
        <f t="shared" si="12"/>
        <v>97</v>
      </c>
      <c r="E218" t="str">
        <f t="shared" si="13"/>
        <v>9</v>
      </c>
      <c r="F218">
        <f t="shared" si="14"/>
        <v>0</v>
      </c>
      <c r="G218">
        <f t="shared" si="15"/>
        <v>1</v>
      </c>
    </row>
    <row r="219" spans="1:7">
      <c r="A219">
        <v>95062252193</v>
      </c>
      <c r="B219" t="s">
        <v>405</v>
      </c>
      <c r="C219" t="s">
        <v>406</v>
      </c>
      <c r="D219" t="str">
        <f t="shared" si="12"/>
        <v>93</v>
      </c>
      <c r="E219" t="str">
        <f t="shared" si="13"/>
        <v>9</v>
      </c>
      <c r="F219">
        <f t="shared" si="14"/>
        <v>0</v>
      </c>
      <c r="G219">
        <f t="shared" si="15"/>
        <v>1</v>
      </c>
    </row>
    <row r="220" spans="1:7">
      <c r="A220">
        <v>95062355629</v>
      </c>
      <c r="B220" t="s">
        <v>407</v>
      </c>
      <c r="C220" t="s">
        <v>138</v>
      </c>
      <c r="D220" t="str">
        <f t="shared" si="12"/>
        <v>29</v>
      </c>
      <c r="E220" t="str">
        <f t="shared" si="13"/>
        <v>2</v>
      </c>
      <c r="F220">
        <f t="shared" si="14"/>
        <v>1</v>
      </c>
      <c r="G220">
        <f t="shared" si="15"/>
        <v>0</v>
      </c>
    </row>
    <row r="221" spans="1:7">
      <c r="A221">
        <v>95071044176</v>
      </c>
      <c r="B221" t="s">
        <v>408</v>
      </c>
      <c r="C221" t="s">
        <v>409</v>
      </c>
      <c r="D221" t="str">
        <f t="shared" si="12"/>
        <v>76</v>
      </c>
      <c r="E221" t="str">
        <f t="shared" si="13"/>
        <v>7</v>
      </c>
      <c r="F221">
        <f t="shared" si="14"/>
        <v>0</v>
      </c>
      <c r="G221">
        <f t="shared" si="15"/>
        <v>1</v>
      </c>
    </row>
    <row r="222" spans="1:7">
      <c r="A222">
        <v>95071489133</v>
      </c>
      <c r="B222" t="s">
        <v>410</v>
      </c>
      <c r="C222" t="s">
        <v>268</v>
      </c>
      <c r="D222" t="str">
        <f t="shared" si="12"/>
        <v>33</v>
      </c>
      <c r="E222" t="str">
        <f t="shared" si="13"/>
        <v>3</v>
      </c>
      <c r="F222">
        <f t="shared" si="14"/>
        <v>0</v>
      </c>
      <c r="G222">
        <f t="shared" si="15"/>
        <v>1</v>
      </c>
    </row>
    <row r="223" spans="1:7">
      <c r="A223">
        <v>95071627434</v>
      </c>
      <c r="B223" t="s">
        <v>411</v>
      </c>
      <c r="C223" t="s">
        <v>117</v>
      </c>
      <c r="D223" t="str">
        <f t="shared" si="12"/>
        <v>34</v>
      </c>
      <c r="E223" t="str">
        <f t="shared" si="13"/>
        <v>3</v>
      </c>
      <c r="F223">
        <f t="shared" si="14"/>
        <v>0</v>
      </c>
      <c r="G223">
        <f t="shared" si="15"/>
        <v>1</v>
      </c>
    </row>
    <row r="224" spans="1:7">
      <c r="A224">
        <v>95071674573</v>
      </c>
      <c r="B224" t="s">
        <v>412</v>
      </c>
      <c r="C224" t="s">
        <v>105</v>
      </c>
      <c r="D224" t="str">
        <f t="shared" si="12"/>
        <v>73</v>
      </c>
      <c r="E224" t="str">
        <f t="shared" si="13"/>
        <v>7</v>
      </c>
      <c r="F224">
        <f t="shared" si="14"/>
        <v>0</v>
      </c>
      <c r="G224">
        <f t="shared" si="15"/>
        <v>1</v>
      </c>
    </row>
    <row r="225" spans="1:7">
      <c r="A225">
        <v>95080318259</v>
      </c>
      <c r="B225" t="s">
        <v>413</v>
      </c>
      <c r="C225" t="s">
        <v>255</v>
      </c>
      <c r="D225" t="str">
        <f t="shared" si="12"/>
        <v>59</v>
      </c>
      <c r="E225" t="str">
        <f t="shared" si="13"/>
        <v>5</v>
      </c>
      <c r="F225">
        <f t="shared" si="14"/>
        <v>0</v>
      </c>
      <c r="G225">
        <f t="shared" si="15"/>
        <v>1</v>
      </c>
    </row>
    <row r="226" spans="1:7">
      <c r="A226">
        <v>95080577175</v>
      </c>
      <c r="B226" t="s">
        <v>414</v>
      </c>
      <c r="C226" t="s">
        <v>415</v>
      </c>
      <c r="D226" t="str">
        <f t="shared" si="12"/>
        <v>75</v>
      </c>
      <c r="E226" t="str">
        <f t="shared" si="13"/>
        <v>7</v>
      </c>
      <c r="F226">
        <f t="shared" si="14"/>
        <v>0</v>
      </c>
      <c r="G226">
        <f t="shared" si="15"/>
        <v>1</v>
      </c>
    </row>
    <row r="227" spans="1:7">
      <c r="A227">
        <v>95081712847</v>
      </c>
      <c r="B227" t="s">
        <v>416</v>
      </c>
      <c r="C227" t="s">
        <v>417</v>
      </c>
      <c r="D227" t="str">
        <f t="shared" si="12"/>
        <v>47</v>
      </c>
      <c r="E227" t="str">
        <f t="shared" si="13"/>
        <v>4</v>
      </c>
      <c r="F227">
        <f t="shared" si="14"/>
        <v>1</v>
      </c>
      <c r="G227">
        <f t="shared" si="15"/>
        <v>0</v>
      </c>
    </row>
    <row r="228" spans="1:7">
      <c r="A228">
        <v>95082916158</v>
      </c>
      <c r="B228" t="s">
        <v>418</v>
      </c>
      <c r="C228" t="s">
        <v>207</v>
      </c>
      <c r="D228" t="str">
        <f t="shared" si="12"/>
        <v>58</v>
      </c>
      <c r="E228" t="str">
        <f t="shared" si="13"/>
        <v>5</v>
      </c>
      <c r="F228">
        <f t="shared" si="14"/>
        <v>0</v>
      </c>
      <c r="G228">
        <f t="shared" si="15"/>
        <v>1</v>
      </c>
    </row>
    <row r="229" spans="1:7">
      <c r="A229">
        <v>95090322493</v>
      </c>
      <c r="B229" t="s">
        <v>419</v>
      </c>
      <c r="C229" t="s">
        <v>420</v>
      </c>
      <c r="D229" t="str">
        <f t="shared" si="12"/>
        <v>93</v>
      </c>
      <c r="E229" t="str">
        <f t="shared" si="13"/>
        <v>9</v>
      </c>
      <c r="F229">
        <f t="shared" si="14"/>
        <v>0</v>
      </c>
      <c r="G229">
        <f t="shared" si="15"/>
        <v>1</v>
      </c>
    </row>
    <row r="230" spans="1:7">
      <c r="A230">
        <v>95091292595</v>
      </c>
      <c r="B230" t="s">
        <v>421</v>
      </c>
      <c r="C230" t="s">
        <v>352</v>
      </c>
      <c r="D230" t="str">
        <f t="shared" si="12"/>
        <v>95</v>
      </c>
      <c r="E230" t="str">
        <f t="shared" si="13"/>
        <v>9</v>
      </c>
      <c r="F230">
        <f t="shared" si="14"/>
        <v>0</v>
      </c>
      <c r="G230">
        <f t="shared" si="15"/>
        <v>1</v>
      </c>
    </row>
    <row r="231" spans="1:7">
      <c r="A231">
        <v>95091617358</v>
      </c>
      <c r="B231" t="s">
        <v>422</v>
      </c>
      <c r="C231" t="s">
        <v>220</v>
      </c>
      <c r="D231" t="str">
        <f t="shared" si="12"/>
        <v>58</v>
      </c>
      <c r="E231" t="str">
        <f t="shared" si="13"/>
        <v>5</v>
      </c>
      <c r="F231">
        <f t="shared" si="14"/>
        <v>0</v>
      </c>
      <c r="G231">
        <f t="shared" si="15"/>
        <v>1</v>
      </c>
    </row>
    <row r="232" spans="1:7">
      <c r="A232">
        <v>95092124468</v>
      </c>
      <c r="B232" t="s">
        <v>423</v>
      </c>
      <c r="C232" t="s">
        <v>157</v>
      </c>
      <c r="D232" t="str">
        <f t="shared" si="12"/>
        <v>68</v>
      </c>
      <c r="E232" t="str">
        <f t="shared" si="13"/>
        <v>6</v>
      </c>
      <c r="F232">
        <f t="shared" si="14"/>
        <v>1</v>
      </c>
      <c r="G232">
        <f t="shared" si="15"/>
        <v>0</v>
      </c>
    </row>
    <row r="233" spans="1:7">
      <c r="A233">
        <v>95092172959</v>
      </c>
      <c r="B233" t="s">
        <v>424</v>
      </c>
      <c r="C233" t="s">
        <v>176</v>
      </c>
      <c r="D233" t="str">
        <f t="shared" si="12"/>
        <v>59</v>
      </c>
      <c r="E233" t="str">
        <f t="shared" si="13"/>
        <v>5</v>
      </c>
      <c r="F233">
        <f t="shared" si="14"/>
        <v>0</v>
      </c>
      <c r="G233">
        <f t="shared" si="15"/>
        <v>1</v>
      </c>
    </row>
    <row r="234" spans="1:7">
      <c r="A234">
        <v>95092264276</v>
      </c>
      <c r="B234" t="s">
        <v>425</v>
      </c>
      <c r="C234" t="s">
        <v>220</v>
      </c>
      <c r="D234" t="str">
        <f t="shared" si="12"/>
        <v>76</v>
      </c>
      <c r="E234" t="str">
        <f t="shared" si="13"/>
        <v>7</v>
      </c>
      <c r="F234">
        <f t="shared" si="14"/>
        <v>0</v>
      </c>
      <c r="G234">
        <f t="shared" si="15"/>
        <v>1</v>
      </c>
    </row>
    <row r="235" spans="1:7">
      <c r="A235">
        <v>95092628511</v>
      </c>
      <c r="B235" t="s">
        <v>426</v>
      </c>
      <c r="C235" t="s">
        <v>105</v>
      </c>
      <c r="D235" t="str">
        <f t="shared" si="12"/>
        <v>11</v>
      </c>
      <c r="E235" t="str">
        <f t="shared" si="13"/>
        <v>1</v>
      </c>
      <c r="F235">
        <f t="shared" si="14"/>
        <v>0</v>
      </c>
      <c r="G235">
        <f t="shared" si="15"/>
        <v>1</v>
      </c>
    </row>
    <row r="236" spans="1:7">
      <c r="A236">
        <v>95101084297</v>
      </c>
      <c r="B236" t="s">
        <v>427</v>
      </c>
      <c r="C236" t="s">
        <v>299</v>
      </c>
      <c r="D236" t="str">
        <f t="shared" si="12"/>
        <v>97</v>
      </c>
      <c r="E236" t="str">
        <f t="shared" si="13"/>
        <v>9</v>
      </c>
      <c r="F236">
        <f t="shared" si="14"/>
        <v>0</v>
      </c>
      <c r="G236">
        <f t="shared" si="15"/>
        <v>1</v>
      </c>
    </row>
    <row r="237" spans="1:7">
      <c r="A237">
        <v>95101667241</v>
      </c>
      <c r="B237" t="s">
        <v>428</v>
      </c>
      <c r="C237" t="s">
        <v>429</v>
      </c>
      <c r="D237" t="str">
        <f t="shared" si="12"/>
        <v>41</v>
      </c>
      <c r="E237" t="str">
        <f t="shared" si="13"/>
        <v>4</v>
      </c>
      <c r="F237">
        <f t="shared" si="14"/>
        <v>1</v>
      </c>
      <c r="G237">
        <f t="shared" si="15"/>
        <v>0</v>
      </c>
    </row>
    <row r="238" spans="1:7">
      <c r="A238">
        <v>95103086594</v>
      </c>
      <c r="B238" t="s">
        <v>430</v>
      </c>
      <c r="C238" t="s">
        <v>431</v>
      </c>
      <c r="D238" t="str">
        <f t="shared" si="12"/>
        <v>94</v>
      </c>
      <c r="E238" t="str">
        <f t="shared" si="13"/>
        <v>9</v>
      </c>
      <c r="F238">
        <f t="shared" si="14"/>
        <v>0</v>
      </c>
      <c r="G238">
        <f t="shared" si="15"/>
        <v>1</v>
      </c>
    </row>
    <row r="239" spans="1:7">
      <c r="A239">
        <v>95111035621</v>
      </c>
      <c r="B239" t="s">
        <v>432</v>
      </c>
      <c r="C239" t="s">
        <v>173</v>
      </c>
      <c r="D239" t="str">
        <f t="shared" si="12"/>
        <v>21</v>
      </c>
      <c r="E239" t="str">
        <f t="shared" si="13"/>
        <v>2</v>
      </c>
      <c r="F239">
        <f t="shared" si="14"/>
        <v>1</v>
      </c>
      <c r="G239">
        <f t="shared" si="15"/>
        <v>0</v>
      </c>
    </row>
    <row r="240" spans="1:7">
      <c r="A240">
        <v>95111457382</v>
      </c>
      <c r="B240" t="s">
        <v>433</v>
      </c>
      <c r="C240" t="s">
        <v>429</v>
      </c>
      <c r="D240" t="str">
        <f t="shared" si="12"/>
        <v>82</v>
      </c>
      <c r="E240" t="str">
        <f t="shared" si="13"/>
        <v>8</v>
      </c>
      <c r="F240">
        <f t="shared" si="14"/>
        <v>1</v>
      </c>
      <c r="G240">
        <f t="shared" si="15"/>
        <v>0</v>
      </c>
    </row>
    <row r="241" spans="1:7">
      <c r="A241">
        <v>95111492877</v>
      </c>
      <c r="B241" t="s">
        <v>434</v>
      </c>
      <c r="C241" t="s">
        <v>105</v>
      </c>
      <c r="D241" t="str">
        <f t="shared" si="12"/>
        <v>77</v>
      </c>
      <c r="E241" t="str">
        <f t="shared" si="13"/>
        <v>7</v>
      </c>
      <c r="F241">
        <f t="shared" si="14"/>
        <v>0</v>
      </c>
      <c r="G241">
        <f t="shared" si="15"/>
        <v>1</v>
      </c>
    </row>
    <row r="242" spans="1:7">
      <c r="A242">
        <v>95111824241</v>
      </c>
      <c r="B242" t="s">
        <v>435</v>
      </c>
      <c r="C242" t="s">
        <v>136</v>
      </c>
      <c r="D242" t="str">
        <f t="shared" si="12"/>
        <v>41</v>
      </c>
      <c r="E242" t="str">
        <f t="shared" si="13"/>
        <v>4</v>
      </c>
      <c r="F242">
        <f t="shared" si="14"/>
        <v>1</v>
      </c>
      <c r="G242">
        <f t="shared" si="15"/>
        <v>0</v>
      </c>
    </row>
    <row r="243" spans="1:7">
      <c r="A243">
        <v>95112489689</v>
      </c>
      <c r="B243" t="s">
        <v>436</v>
      </c>
      <c r="C243" t="s">
        <v>437</v>
      </c>
      <c r="D243" t="str">
        <f t="shared" si="12"/>
        <v>89</v>
      </c>
      <c r="E243" t="str">
        <f t="shared" si="13"/>
        <v>8</v>
      </c>
      <c r="F243">
        <f t="shared" si="14"/>
        <v>1</v>
      </c>
      <c r="G243">
        <f t="shared" si="15"/>
        <v>0</v>
      </c>
    </row>
    <row r="244" spans="1:7">
      <c r="A244">
        <v>95112894814</v>
      </c>
      <c r="B244" t="s">
        <v>438</v>
      </c>
      <c r="C244" t="s">
        <v>255</v>
      </c>
      <c r="D244" t="str">
        <f t="shared" si="12"/>
        <v>14</v>
      </c>
      <c r="E244" t="str">
        <f t="shared" si="13"/>
        <v>1</v>
      </c>
      <c r="F244">
        <f t="shared" si="14"/>
        <v>0</v>
      </c>
      <c r="G244">
        <f t="shared" si="15"/>
        <v>1</v>
      </c>
    </row>
    <row r="245" spans="1:7">
      <c r="A245">
        <v>95120191648</v>
      </c>
      <c r="B245" t="s">
        <v>439</v>
      </c>
      <c r="C245" t="s">
        <v>342</v>
      </c>
      <c r="D245" t="str">
        <f t="shared" si="12"/>
        <v>48</v>
      </c>
      <c r="E245" t="str">
        <f t="shared" si="13"/>
        <v>4</v>
      </c>
      <c r="F245">
        <f t="shared" si="14"/>
        <v>1</v>
      </c>
      <c r="G245">
        <f t="shared" si="15"/>
        <v>0</v>
      </c>
    </row>
    <row r="246" spans="1:7">
      <c r="A246">
        <v>95120487536</v>
      </c>
      <c r="B246" t="s">
        <v>440</v>
      </c>
      <c r="C246" t="s">
        <v>252</v>
      </c>
      <c r="D246" t="str">
        <f t="shared" si="12"/>
        <v>36</v>
      </c>
      <c r="E246" t="str">
        <f t="shared" si="13"/>
        <v>3</v>
      </c>
      <c r="F246">
        <f t="shared" si="14"/>
        <v>0</v>
      </c>
      <c r="G246">
        <f t="shared" si="15"/>
        <v>1</v>
      </c>
    </row>
    <row r="247" spans="1:7">
      <c r="A247">
        <v>95120591417</v>
      </c>
      <c r="B247" t="s">
        <v>441</v>
      </c>
      <c r="C247" t="s">
        <v>404</v>
      </c>
      <c r="D247" t="str">
        <f t="shared" si="12"/>
        <v>17</v>
      </c>
      <c r="E247" t="str">
        <f t="shared" si="13"/>
        <v>1</v>
      </c>
      <c r="F247">
        <f t="shared" si="14"/>
        <v>0</v>
      </c>
      <c r="G247">
        <f t="shared" si="15"/>
        <v>1</v>
      </c>
    </row>
    <row r="248" spans="1:7">
      <c r="A248">
        <v>95120745656</v>
      </c>
      <c r="B248" t="s">
        <v>442</v>
      </c>
      <c r="C248" t="s">
        <v>218</v>
      </c>
      <c r="D248" t="str">
        <f t="shared" si="12"/>
        <v>56</v>
      </c>
      <c r="E248" t="str">
        <f t="shared" si="13"/>
        <v>5</v>
      </c>
      <c r="F248">
        <f t="shared" si="14"/>
        <v>0</v>
      </c>
      <c r="G248">
        <f t="shared" si="15"/>
        <v>1</v>
      </c>
    </row>
    <row r="249" spans="1:7">
      <c r="A249">
        <v>95122261156</v>
      </c>
      <c r="B249" t="s">
        <v>443</v>
      </c>
      <c r="C249" t="s">
        <v>404</v>
      </c>
      <c r="D249" t="str">
        <f t="shared" si="12"/>
        <v>56</v>
      </c>
      <c r="E249" t="str">
        <f t="shared" si="13"/>
        <v>5</v>
      </c>
      <c r="F249">
        <f t="shared" si="14"/>
        <v>0</v>
      </c>
      <c r="G249">
        <f t="shared" si="15"/>
        <v>1</v>
      </c>
    </row>
    <row r="250" spans="1:7">
      <c r="A250">
        <v>95122344488</v>
      </c>
      <c r="B250" t="s">
        <v>444</v>
      </c>
      <c r="C250" t="s">
        <v>445</v>
      </c>
      <c r="D250" t="str">
        <f t="shared" si="12"/>
        <v>88</v>
      </c>
      <c r="E250" t="str">
        <f t="shared" si="13"/>
        <v>8</v>
      </c>
      <c r="F250">
        <f t="shared" si="14"/>
        <v>1</v>
      </c>
      <c r="G250">
        <f t="shared" si="15"/>
        <v>0</v>
      </c>
    </row>
    <row r="251" spans="1:7">
      <c r="A251">
        <v>95122598863</v>
      </c>
      <c r="B251" t="s">
        <v>446</v>
      </c>
      <c r="C251" t="s">
        <v>205</v>
      </c>
      <c r="D251" t="str">
        <f t="shared" si="12"/>
        <v>63</v>
      </c>
      <c r="E251" t="str">
        <f t="shared" si="13"/>
        <v>6</v>
      </c>
      <c r="F251">
        <f t="shared" si="14"/>
        <v>1</v>
      </c>
      <c r="G251">
        <f t="shared" si="15"/>
        <v>0</v>
      </c>
    </row>
    <row r="252" spans="1:7">
      <c r="A252">
        <v>95123151452</v>
      </c>
      <c r="B252" t="s">
        <v>447</v>
      </c>
      <c r="C252" t="s">
        <v>240</v>
      </c>
      <c r="D252" t="str">
        <f t="shared" si="12"/>
        <v>52</v>
      </c>
      <c r="E252" t="str">
        <f t="shared" si="13"/>
        <v>5</v>
      </c>
      <c r="F252">
        <f t="shared" si="14"/>
        <v>0</v>
      </c>
      <c r="G252">
        <f t="shared" si="15"/>
        <v>1</v>
      </c>
    </row>
    <row r="253" spans="1:7">
      <c r="A253">
        <v>96011223945</v>
      </c>
      <c r="B253" t="s">
        <v>448</v>
      </c>
      <c r="C253" t="s">
        <v>136</v>
      </c>
      <c r="D253" t="str">
        <f t="shared" si="12"/>
        <v>45</v>
      </c>
      <c r="E253" t="str">
        <f t="shared" si="13"/>
        <v>4</v>
      </c>
      <c r="F253">
        <f t="shared" si="14"/>
        <v>1</v>
      </c>
      <c r="G253">
        <f t="shared" si="15"/>
        <v>0</v>
      </c>
    </row>
    <row r="254" spans="1:7">
      <c r="A254">
        <v>96011338285</v>
      </c>
      <c r="B254" t="s">
        <v>449</v>
      </c>
      <c r="C254" t="s">
        <v>450</v>
      </c>
      <c r="D254" t="str">
        <f t="shared" si="12"/>
        <v>85</v>
      </c>
      <c r="E254" t="str">
        <f t="shared" si="13"/>
        <v>8</v>
      </c>
      <c r="F254">
        <f t="shared" si="14"/>
        <v>1</v>
      </c>
      <c r="G254">
        <f t="shared" si="15"/>
        <v>0</v>
      </c>
    </row>
    <row r="255" spans="1:7">
      <c r="A255">
        <v>96011788721</v>
      </c>
      <c r="B255" t="s">
        <v>451</v>
      </c>
      <c r="C255" t="s">
        <v>196</v>
      </c>
      <c r="D255" t="str">
        <f t="shared" si="12"/>
        <v>21</v>
      </c>
      <c r="E255" t="str">
        <f t="shared" si="13"/>
        <v>2</v>
      </c>
      <c r="F255">
        <f t="shared" si="14"/>
        <v>1</v>
      </c>
      <c r="G255">
        <f t="shared" si="15"/>
        <v>0</v>
      </c>
    </row>
    <row r="256" spans="1:7">
      <c r="A256">
        <v>96012247623</v>
      </c>
      <c r="B256" t="s">
        <v>452</v>
      </c>
      <c r="C256" t="s">
        <v>297</v>
      </c>
      <c r="D256" t="str">
        <f t="shared" si="12"/>
        <v>23</v>
      </c>
      <c r="E256" t="str">
        <f t="shared" si="13"/>
        <v>2</v>
      </c>
      <c r="F256">
        <f t="shared" si="14"/>
        <v>1</v>
      </c>
      <c r="G256">
        <f t="shared" si="15"/>
        <v>0</v>
      </c>
    </row>
    <row r="257" spans="1:7">
      <c r="A257">
        <v>96021765853</v>
      </c>
      <c r="B257" t="s">
        <v>453</v>
      </c>
      <c r="C257" t="s">
        <v>142</v>
      </c>
      <c r="D257" t="str">
        <f t="shared" si="12"/>
        <v>53</v>
      </c>
      <c r="E257" t="str">
        <f t="shared" si="13"/>
        <v>5</v>
      </c>
      <c r="F257">
        <f t="shared" si="14"/>
        <v>0</v>
      </c>
      <c r="G257">
        <f t="shared" si="15"/>
        <v>1</v>
      </c>
    </row>
    <row r="258" spans="1:7">
      <c r="A258">
        <v>96022049899</v>
      </c>
      <c r="B258" t="s">
        <v>454</v>
      </c>
      <c r="C258" t="s">
        <v>132</v>
      </c>
      <c r="D258" t="str">
        <f t="shared" si="12"/>
        <v>99</v>
      </c>
      <c r="E258" t="str">
        <f t="shared" si="13"/>
        <v>9</v>
      </c>
      <c r="F258">
        <f t="shared" si="14"/>
        <v>0</v>
      </c>
      <c r="G258">
        <f t="shared" si="15"/>
        <v>1</v>
      </c>
    </row>
    <row r="259" spans="1:7">
      <c r="A259">
        <v>96022327144</v>
      </c>
      <c r="B259" t="s">
        <v>455</v>
      </c>
      <c r="C259" t="s">
        <v>164</v>
      </c>
      <c r="D259" t="str">
        <f t="shared" ref="D259:D322" si="16">RIGHT(A259,2)</f>
        <v>44</v>
      </c>
      <c r="E259" t="str">
        <f t="shared" ref="E259:E322" si="17">LEFT(D259,1)</f>
        <v>4</v>
      </c>
      <c r="F259">
        <f t="shared" ref="F259:F322" si="18">IF(MOD(E259,2) = 0,1,0)</f>
        <v>1</v>
      </c>
      <c r="G259">
        <f t="shared" ref="G259:G322" si="19">IF(MOD(E259,2) = 0,0,1)</f>
        <v>0</v>
      </c>
    </row>
    <row r="260" spans="1:7">
      <c r="A260">
        <v>96030997362</v>
      </c>
      <c r="B260" t="s">
        <v>456</v>
      </c>
      <c r="C260" t="s">
        <v>226</v>
      </c>
      <c r="D260" t="str">
        <f t="shared" si="16"/>
        <v>62</v>
      </c>
      <c r="E260" t="str">
        <f t="shared" si="17"/>
        <v>6</v>
      </c>
      <c r="F260">
        <f t="shared" si="18"/>
        <v>1</v>
      </c>
      <c r="G260">
        <f t="shared" si="19"/>
        <v>0</v>
      </c>
    </row>
    <row r="261" spans="1:7">
      <c r="A261">
        <v>96031551327</v>
      </c>
      <c r="B261" t="s">
        <v>457</v>
      </c>
      <c r="C261" t="s">
        <v>113</v>
      </c>
      <c r="D261" t="str">
        <f t="shared" si="16"/>
        <v>27</v>
      </c>
      <c r="E261" t="str">
        <f t="shared" si="17"/>
        <v>2</v>
      </c>
      <c r="F261">
        <f t="shared" si="18"/>
        <v>1</v>
      </c>
      <c r="G261">
        <f t="shared" si="19"/>
        <v>0</v>
      </c>
    </row>
    <row r="262" spans="1:7">
      <c r="A262">
        <v>96032039774</v>
      </c>
      <c r="B262" t="s">
        <v>458</v>
      </c>
      <c r="C262" t="s">
        <v>245</v>
      </c>
      <c r="D262" t="str">
        <f t="shared" si="16"/>
        <v>74</v>
      </c>
      <c r="E262" t="str">
        <f t="shared" si="17"/>
        <v>7</v>
      </c>
      <c r="F262">
        <f t="shared" si="18"/>
        <v>0</v>
      </c>
      <c r="G262">
        <f t="shared" si="19"/>
        <v>1</v>
      </c>
    </row>
    <row r="263" spans="1:7">
      <c r="A263">
        <v>96032965482</v>
      </c>
      <c r="B263" t="s">
        <v>459</v>
      </c>
      <c r="C263" t="s">
        <v>171</v>
      </c>
      <c r="D263" t="str">
        <f t="shared" si="16"/>
        <v>82</v>
      </c>
      <c r="E263" t="str">
        <f t="shared" si="17"/>
        <v>8</v>
      </c>
      <c r="F263">
        <f t="shared" si="18"/>
        <v>1</v>
      </c>
      <c r="G263">
        <f t="shared" si="19"/>
        <v>0</v>
      </c>
    </row>
    <row r="264" spans="1:7">
      <c r="A264">
        <v>96040333314</v>
      </c>
      <c r="B264" t="s">
        <v>460</v>
      </c>
      <c r="C264" t="s">
        <v>132</v>
      </c>
      <c r="D264" t="str">
        <f t="shared" si="16"/>
        <v>14</v>
      </c>
      <c r="E264" t="str">
        <f t="shared" si="17"/>
        <v>1</v>
      </c>
      <c r="F264">
        <f t="shared" si="18"/>
        <v>0</v>
      </c>
      <c r="G264">
        <f t="shared" si="19"/>
        <v>1</v>
      </c>
    </row>
    <row r="265" spans="1:7">
      <c r="A265">
        <v>96041586933</v>
      </c>
      <c r="B265" t="s">
        <v>461</v>
      </c>
      <c r="C265" t="s">
        <v>431</v>
      </c>
      <c r="D265" t="str">
        <f t="shared" si="16"/>
        <v>33</v>
      </c>
      <c r="E265" t="str">
        <f t="shared" si="17"/>
        <v>3</v>
      </c>
      <c r="F265">
        <f t="shared" si="18"/>
        <v>0</v>
      </c>
      <c r="G265">
        <f t="shared" si="19"/>
        <v>1</v>
      </c>
    </row>
    <row r="266" spans="1:7">
      <c r="A266">
        <v>96041717944</v>
      </c>
      <c r="B266" t="s">
        <v>462</v>
      </c>
      <c r="C266" t="s">
        <v>259</v>
      </c>
      <c r="D266" t="str">
        <f t="shared" si="16"/>
        <v>44</v>
      </c>
      <c r="E266" t="str">
        <f t="shared" si="17"/>
        <v>4</v>
      </c>
      <c r="F266">
        <f t="shared" si="18"/>
        <v>1</v>
      </c>
      <c r="G266">
        <f t="shared" si="19"/>
        <v>0</v>
      </c>
    </row>
    <row r="267" spans="1:7">
      <c r="A267">
        <v>96042084485</v>
      </c>
      <c r="B267" t="s">
        <v>463</v>
      </c>
      <c r="C267" t="s">
        <v>464</v>
      </c>
      <c r="D267" t="str">
        <f t="shared" si="16"/>
        <v>85</v>
      </c>
      <c r="E267" t="str">
        <f t="shared" si="17"/>
        <v>8</v>
      </c>
      <c r="F267">
        <f t="shared" si="18"/>
        <v>1</v>
      </c>
      <c r="G267">
        <f t="shared" si="19"/>
        <v>0</v>
      </c>
    </row>
    <row r="268" spans="1:7">
      <c r="A268">
        <v>96042123681</v>
      </c>
      <c r="B268" t="s">
        <v>465</v>
      </c>
      <c r="C268" t="s">
        <v>188</v>
      </c>
      <c r="D268" t="str">
        <f t="shared" si="16"/>
        <v>81</v>
      </c>
      <c r="E268" t="str">
        <f t="shared" si="17"/>
        <v>8</v>
      </c>
      <c r="F268">
        <f t="shared" si="18"/>
        <v>1</v>
      </c>
      <c r="G268">
        <f t="shared" si="19"/>
        <v>0</v>
      </c>
    </row>
    <row r="269" spans="1:7">
      <c r="A269">
        <v>96043095419</v>
      </c>
      <c r="B269" t="s">
        <v>466</v>
      </c>
      <c r="C269" t="s">
        <v>166</v>
      </c>
      <c r="D269" t="str">
        <f t="shared" si="16"/>
        <v>19</v>
      </c>
      <c r="E269" t="str">
        <f t="shared" si="17"/>
        <v>1</v>
      </c>
      <c r="F269">
        <f t="shared" si="18"/>
        <v>0</v>
      </c>
      <c r="G269">
        <f t="shared" si="19"/>
        <v>1</v>
      </c>
    </row>
    <row r="270" spans="1:7">
      <c r="A270">
        <v>96050286545</v>
      </c>
      <c r="B270" t="s">
        <v>467</v>
      </c>
      <c r="C270" t="s">
        <v>342</v>
      </c>
      <c r="D270" t="str">
        <f t="shared" si="16"/>
        <v>45</v>
      </c>
      <c r="E270" t="str">
        <f t="shared" si="17"/>
        <v>4</v>
      </c>
      <c r="F270">
        <f t="shared" si="18"/>
        <v>1</v>
      </c>
      <c r="G270">
        <f t="shared" si="19"/>
        <v>0</v>
      </c>
    </row>
    <row r="271" spans="1:7">
      <c r="A271">
        <v>96050379498</v>
      </c>
      <c r="B271" t="s">
        <v>468</v>
      </c>
      <c r="C271" t="s">
        <v>142</v>
      </c>
      <c r="D271" t="str">
        <f t="shared" si="16"/>
        <v>98</v>
      </c>
      <c r="E271" t="str">
        <f t="shared" si="17"/>
        <v>9</v>
      </c>
      <c r="F271">
        <f t="shared" si="18"/>
        <v>0</v>
      </c>
      <c r="G271">
        <f t="shared" si="19"/>
        <v>1</v>
      </c>
    </row>
    <row r="272" spans="1:7">
      <c r="A272">
        <v>96050419725</v>
      </c>
      <c r="B272" t="s">
        <v>469</v>
      </c>
      <c r="C272" t="s">
        <v>450</v>
      </c>
      <c r="D272" t="str">
        <f t="shared" si="16"/>
        <v>25</v>
      </c>
      <c r="E272" t="str">
        <f t="shared" si="17"/>
        <v>2</v>
      </c>
      <c r="F272">
        <f t="shared" si="18"/>
        <v>1</v>
      </c>
      <c r="G272">
        <f t="shared" si="19"/>
        <v>0</v>
      </c>
    </row>
    <row r="273" spans="1:7">
      <c r="A273">
        <v>96050641553</v>
      </c>
      <c r="B273" t="s">
        <v>470</v>
      </c>
      <c r="C273" t="s">
        <v>214</v>
      </c>
      <c r="D273" t="str">
        <f t="shared" si="16"/>
        <v>53</v>
      </c>
      <c r="E273" t="str">
        <f t="shared" si="17"/>
        <v>5</v>
      </c>
      <c r="F273">
        <f t="shared" si="18"/>
        <v>0</v>
      </c>
      <c r="G273">
        <f t="shared" si="19"/>
        <v>1</v>
      </c>
    </row>
    <row r="274" spans="1:7">
      <c r="A274">
        <v>96051078792</v>
      </c>
      <c r="B274" t="s">
        <v>471</v>
      </c>
      <c r="C274" t="s">
        <v>390</v>
      </c>
      <c r="D274" t="str">
        <f t="shared" si="16"/>
        <v>92</v>
      </c>
      <c r="E274" t="str">
        <f t="shared" si="17"/>
        <v>9</v>
      </c>
      <c r="F274">
        <f t="shared" si="18"/>
        <v>0</v>
      </c>
      <c r="G274">
        <f t="shared" si="19"/>
        <v>1</v>
      </c>
    </row>
    <row r="275" spans="1:7">
      <c r="A275">
        <v>96051111367</v>
      </c>
      <c r="B275" t="s">
        <v>472</v>
      </c>
      <c r="C275" t="s">
        <v>259</v>
      </c>
      <c r="D275" t="str">
        <f t="shared" si="16"/>
        <v>67</v>
      </c>
      <c r="E275" t="str">
        <f t="shared" si="17"/>
        <v>6</v>
      </c>
      <c r="F275">
        <f t="shared" si="18"/>
        <v>1</v>
      </c>
      <c r="G275">
        <f t="shared" si="19"/>
        <v>0</v>
      </c>
    </row>
    <row r="276" spans="1:7">
      <c r="A276">
        <v>96051135916</v>
      </c>
      <c r="B276" t="s">
        <v>473</v>
      </c>
      <c r="C276" t="s">
        <v>178</v>
      </c>
      <c r="D276" t="str">
        <f t="shared" si="16"/>
        <v>16</v>
      </c>
      <c r="E276" t="str">
        <f t="shared" si="17"/>
        <v>1</v>
      </c>
      <c r="F276">
        <f t="shared" si="18"/>
        <v>0</v>
      </c>
      <c r="G276">
        <f t="shared" si="19"/>
        <v>1</v>
      </c>
    </row>
    <row r="277" spans="1:7">
      <c r="A277">
        <v>96051572319</v>
      </c>
      <c r="B277" t="s">
        <v>474</v>
      </c>
      <c r="C277" t="s">
        <v>178</v>
      </c>
      <c r="D277" t="str">
        <f t="shared" si="16"/>
        <v>19</v>
      </c>
      <c r="E277" t="str">
        <f t="shared" si="17"/>
        <v>1</v>
      </c>
      <c r="F277">
        <f t="shared" si="18"/>
        <v>0</v>
      </c>
      <c r="G277">
        <f t="shared" si="19"/>
        <v>1</v>
      </c>
    </row>
    <row r="278" spans="1:7">
      <c r="A278">
        <v>96051865921</v>
      </c>
      <c r="B278" t="s">
        <v>475</v>
      </c>
      <c r="C278" t="s">
        <v>327</v>
      </c>
      <c r="D278" t="str">
        <f t="shared" si="16"/>
        <v>21</v>
      </c>
      <c r="E278" t="str">
        <f t="shared" si="17"/>
        <v>2</v>
      </c>
      <c r="F278">
        <f t="shared" si="18"/>
        <v>1</v>
      </c>
      <c r="G278">
        <f t="shared" si="19"/>
        <v>0</v>
      </c>
    </row>
    <row r="279" spans="1:7">
      <c r="A279">
        <v>96052561949</v>
      </c>
      <c r="B279" t="s">
        <v>476</v>
      </c>
      <c r="C279" t="s">
        <v>342</v>
      </c>
      <c r="D279" t="str">
        <f t="shared" si="16"/>
        <v>49</v>
      </c>
      <c r="E279" t="str">
        <f t="shared" si="17"/>
        <v>4</v>
      </c>
      <c r="F279">
        <f t="shared" si="18"/>
        <v>1</v>
      </c>
      <c r="G279">
        <f t="shared" si="19"/>
        <v>0</v>
      </c>
    </row>
    <row r="280" spans="1:7">
      <c r="A280">
        <v>96052982418</v>
      </c>
      <c r="B280" t="s">
        <v>477</v>
      </c>
      <c r="C280" t="s">
        <v>390</v>
      </c>
      <c r="D280" t="str">
        <f t="shared" si="16"/>
        <v>18</v>
      </c>
      <c r="E280" t="str">
        <f t="shared" si="17"/>
        <v>1</v>
      </c>
      <c r="F280">
        <f t="shared" si="18"/>
        <v>0</v>
      </c>
      <c r="G280">
        <f t="shared" si="19"/>
        <v>1</v>
      </c>
    </row>
    <row r="281" spans="1:7">
      <c r="A281">
        <v>96060783968</v>
      </c>
      <c r="B281" t="s">
        <v>478</v>
      </c>
      <c r="C281" t="s">
        <v>479</v>
      </c>
      <c r="D281" t="str">
        <f t="shared" si="16"/>
        <v>68</v>
      </c>
      <c r="E281" t="str">
        <f t="shared" si="17"/>
        <v>6</v>
      </c>
      <c r="F281">
        <f t="shared" si="18"/>
        <v>1</v>
      </c>
      <c r="G281">
        <f t="shared" si="19"/>
        <v>0</v>
      </c>
    </row>
    <row r="282" spans="1:7">
      <c r="A282">
        <v>96061044486</v>
      </c>
      <c r="B282" t="s">
        <v>480</v>
      </c>
      <c r="C282" t="s">
        <v>200</v>
      </c>
      <c r="D282" t="str">
        <f t="shared" si="16"/>
        <v>86</v>
      </c>
      <c r="E282" t="str">
        <f t="shared" si="17"/>
        <v>8</v>
      </c>
      <c r="F282">
        <f t="shared" si="18"/>
        <v>1</v>
      </c>
      <c r="G282">
        <f t="shared" si="19"/>
        <v>0</v>
      </c>
    </row>
    <row r="283" spans="1:7">
      <c r="A283">
        <v>96061094795</v>
      </c>
      <c r="B283" t="s">
        <v>481</v>
      </c>
      <c r="C283" t="s">
        <v>359</v>
      </c>
      <c r="D283" t="str">
        <f t="shared" si="16"/>
        <v>95</v>
      </c>
      <c r="E283" t="str">
        <f t="shared" si="17"/>
        <v>9</v>
      </c>
      <c r="F283">
        <f t="shared" si="18"/>
        <v>0</v>
      </c>
      <c r="G283">
        <f t="shared" si="19"/>
        <v>1</v>
      </c>
    </row>
    <row r="284" spans="1:7">
      <c r="A284">
        <v>96061777722</v>
      </c>
      <c r="B284" t="s">
        <v>482</v>
      </c>
      <c r="C284" t="s">
        <v>483</v>
      </c>
      <c r="D284" t="str">
        <f t="shared" si="16"/>
        <v>22</v>
      </c>
      <c r="E284" t="str">
        <f t="shared" si="17"/>
        <v>2</v>
      </c>
      <c r="F284">
        <f t="shared" si="18"/>
        <v>1</v>
      </c>
      <c r="G284">
        <f t="shared" si="19"/>
        <v>0</v>
      </c>
    </row>
    <row r="285" spans="1:7">
      <c r="A285">
        <v>96062773598</v>
      </c>
      <c r="B285" t="s">
        <v>484</v>
      </c>
      <c r="C285" t="s">
        <v>105</v>
      </c>
      <c r="D285" t="str">
        <f t="shared" si="16"/>
        <v>98</v>
      </c>
      <c r="E285" t="str">
        <f t="shared" si="17"/>
        <v>9</v>
      </c>
      <c r="F285">
        <f t="shared" si="18"/>
        <v>0</v>
      </c>
      <c r="G285">
        <f t="shared" si="19"/>
        <v>1</v>
      </c>
    </row>
    <row r="286" spans="1:7">
      <c r="A286">
        <v>96070166834</v>
      </c>
      <c r="B286" t="s">
        <v>485</v>
      </c>
      <c r="C286" t="s">
        <v>220</v>
      </c>
      <c r="D286" t="str">
        <f t="shared" si="16"/>
        <v>34</v>
      </c>
      <c r="E286" t="str">
        <f t="shared" si="17"/>
        <v>3</v>
      </c>
      <c r="F286">
        <f t="shared" si="18"/>
        <v>0</v>
      </c>
      <c r="G286">
        <f t="shared" si="19"/>
        <v>1</v>
      </c>
    </row>
    <row r="287" spans="1:7">
      <c r="A287">
        <v>96070825977</v>
      </c>
      <c r="B287" t="s">
        <v>486</v>
      </c>
      <c r="C287" t="s">
        <v>487</v>
      </c>
      <c r="D287" t="str">
        <f t="shared" si="16"/>
        <v>77</v>
      </c>
      <c r="E287" t="str">
        <f t="shared" si="17"/>
        <v>7</v>
      </c>
      <c r="F287">
        <f t="shared" si="18"/>
        <v>0</v>
      </c>
      <c r="G287">
        <f t="shared" si="19"/>
        <v>1</v>
      </c>
    </row>
    <row r="288" spans="1:7">
      <c r="A288">
        <v>96072293545</v>
      </c>
      <c r="B288" t="s">
        <v>165</v>
      </c>
      <c r="C288" t="s">
        <v>171</v>
      </c>
      <c r="D288" t="str">
        <f t="shared" si="16"/>
        <v>45</v>
      </c>
      <c r="E288" t="str">
        <f t="shared" si="17"/>
        <v>4</v>
      </c>
      <c r="F288">
        <f t="shared" si="18"/>
        <v>1</v>
      </c>
      <c r="G288">
        <f t="shared" si="19"/>
        <v>0</v>
      </c>
    </row>
    <row r="289" spans="1:7">
      <c r="A289">
        <v>96080514843</v>
      </c>
      <c r="B289" t="s">
        <v>488</v>
      </c>
      <c r="C289" t="s">
        <v>200</v>
      </c>
      <c r="D289" t="str">
        <f t="shared" si="16"/>
        <v>43</v>
      </c>
      <c r="E289" t="str">
        <f t="shared" si="17"/>
        <v>4</v>
      </c>
      <c r="F289">
        <f t="shared" si="18"/>
        <v>1</v>
      </c>
      <c r="G289">
        <f t="shared" si="19"/>
        <v>0</v>
      </c>
    </row>
    <row r="290" spans="1:7">
      <c r="A290">
        <v>96081092979</v>
      </c>
      <c r="B290" t="s">
        <v>489</v>
      </c>
      <c r="C290" t="s">
        <v>309</v>
      </c>
      <c r="D290" t="str">
        <f t="shared" si="16"/>
        <v>79</v>
      </c>
      <c r="E290" t="str">
        <f t="shared" si="17"/>
        <v>7</v>
      </c>
      <c r="F290">
        <f t="shared" si="18"/>
        <v>0</v>
      </c>
      <c r="G290">
        <f t="shared" si="19"/>
        <v>1</v>
      </c>
    </row>
    <row r="291" spans="1:7">
      <c r="A291">
        <v>96081684932</v>
      </c>
      <c r="B291" t="s">
        <v>490</v>
      </c>
      <c r="C291" t="s">
        <v>105</v>
      </c>
      <c r="D291" t="str">
        <f t="shared" si="16"/>
        <v>32</v>
      </c>
      <c r="E291" t="str">
        <f t="shared" si="17"/>
        <v>3</v>
      </c>
      <c r="F291">
        <f t="shared" si="18"/>
        <v>0</v>
      </c>
      <c r="G291">
        <f t="shared" si="19"/>
        <v>1</v>
      </c>
    </row>
    <row r="292" spans="1:7">
      <c r="A292">
        <v>96081771827</v>
      </c>
      <c r="B292" t="s">
        <v>491</v>
      </c>
      <c r="C292" t="s">
        <v>101</v>
      </c>
      <c r="D292" t="str">
        <f t="shared" si="16"/>
        <v>27</v>
      </c>
      <c r="E292" t="str">
        <f t="shared" si="17"/>
        <v>2</v>
      </c>
      <c r="F292">
        <f t="shared" si="18"/>
        <v>1</v>
      </c>
      <c r="G292">
        <f t="shared" si="19"/>
        <v>0</v>
      </c>
    </row>
    <row r="293" spans="1:7">
      <c r="A293">
        <v>96081928342</v>
      </c>
      <c r="B293" t="s">
        <v>492</v>
      </c>
      <c r="C293" t="s">
        <v>153</v>
      </c>
      <c r="D293" t="str">
        <f t="shared" si="16"/>
        <v>42</v>
      </c>
      <c r="E293" t="str">
        <f t="shared" si="17"/>
        <v>4</v>
      </c>
      <c r="F293">
        <f t="shared" si="18"/>
        <v>1</v>
      </c>
      <c r="G293">
        <f t="shared" si="19"/>
        <v>0</v>
      </c>
    </row>
    <row r="294" spans="1:7">
      <c r="A294">
        <v>96082398784</v>
      </c>
      <c r="B294" t="s">
        <v>493</v>
      </c>
      <c r="C294" t="s">
        <v>279</v>
      </c>
      <c r="D294" t="str">
        <f t="shared" si="16"/>
        <v>84</v>
      </c>
      <c r="E294" t="str">
        <f t="shared" si="17"/>
        <v>8</v>
      </c>
      <c r="F294">
        <f t="shared" si="18"/>
        <v>1</v>
      </c>
      <c r="G294">
        <f t="shared" si="19"/>
        <v>0</v>
      </c>
    </row>
    <row r="295" spans="1:7">
      <c r="A295">
        <v>96082593622</v>
      </c>
      <c r="B295" t="s">
        <v>494</v>
      </c>
      <c r="C295" t="s">
        <v>445</v>
      </c>
      <c r="D295" t="str">
        <f t="shared" si="16"/>
        <v>22</v>
      </c>
      <c r="E295" t="str">
        <f t="shared" si="17"/>
        <v>2</v>
      </c>
      <c r="F295">
        <f t="shared" si="18"/>
        <v>1</v>
      </c>
      <c r="G295">
        <f t="shared" si="19"/>
        <v>0</v>
      </c>
    </row>
    <row r="296" spans="1:7">
      <c r="A296">
        <v>96090264886</v>
      </c>
      <c r="B296" t="s">
        <v>495</v>
      </c>
      <c r="C296" t="s">
        <v>164</v>
      </c>
      <c r="D296" t="str">
        <f t="shared" si="16"/>
        <v>86</v>
      </c>
      <c r="E296" t="str">
        <f t="shared" si="17"/>
        <v>8</v>
      </c>
      <c r="F296">
        <f t="shared" si="18"/>
        <v>1</v>
      </c>
      <c r="G296">
        <f t="shared" si="19"/>
        <v>0</v>
      </c>
    </row>
    <row r="297" spans="1:7">
      <c r="A297">
        <v>96090634229</v>
      </c>
      <c r="B297" t="s">
        <v>496</v>
      </c>
      <c r="C297" t="s">
        <v>164</v>
      </c>
      <c r="D297" t="str">
        <f t="shared" si="16"/>
        <v>29</v>
      </c>
      <c r="E297" t="str">
        <f t="shared" si="17"/>
        <v>2</v>
      </c>
      <c r="F297">
        <f t="shared" si="18"/>
        <v>1</v>
      </c>
      <c r="G297">
        <f t="shared" si="19"/>
        <v>0</v>
      </c>
    </row>
    <row r="298" spans="1:7">
      <c r="A298">
        <v>96090866484</v>
      </c>
      <c r="B298" t="s">
        <v>497</v>
      </c>
      <c r="C298" t="s">
        <v>164</v>
      </c>
      <c r="D298" t="str">
        <f t="shared" si="16"/>
        <v>84</v>
      </c>
      <c r="E298" t="str">
        <f t="shared" si="17"/>
        <v>8</v>
      </c>
      <c r="F298">
        <f t="shared" si="18"/>
        <v>1</v>
      </c>
      <c r="G298">
        <f t="shared" si="19"/>
        <v>0</v>
      </c>
    </row>
    <row r="299" spans="1:7">
      <c r="A299">
        <v>96090923899</v>
      </c>
      <c r="B299" t="s">
        <v>498</v>
      </c>
      <c r="C299" t="s">
        <v>245</v>
      </c>
      <c r="D299" t="str">
        <f t="shared" si="16"/>
        <v>99</v>
      </c>
      <c r="E299" t="str">
        <f t="shared" si="17"/>
        <v>9</v>
      </c>
      <c r="F299">
        <f t="shared" si="18"/>
        <v>0</v>
      </c>
      <c r="G299">
        <f t="shared" si="19"/>
        <v>1</v>
      </c>
    </row>
    <row r="300" spans="1:7">
      <c r="A300">
        <v>96091269286</v>
      </c>
      <c r="B300" t="s">
        <v>499</v>
      </c>
      <c r="C300" t="s">
        <v>330</v>
      </c>
      <c r="D300" t="str">
        <f t="shared" si="16"/>
        <v>86</v>
      </c>
      <c r="E300" t="str">
        <f t="shared" si="17"/>
        <v>8</v>
      </c>
      <c r="F300">
        <f t="shared" si="18"/>
        <v>1</v>
      </c>
      <c r="G300">
        <f t="shared" si="19"/>
        <v>0</v>
      </c>
    </row>
    <row r="301" spans="1:7">
      <c r="A301">
        <v>96092278614</v>
      </c>
      <c r="B301" t="s">
        <v>500</v>
      </c>
      <c r="C301" t="s">
        <v>132</v>
      </c>
      <c r="D301" t="str">
        <f t="shared" si="16"/>
        <v>14</v>
      </c>
      <c r="E301" t="str">
        <f t="shared" si="17"/>
        <v>1</v>
      </c>
      <c r="F301">
        <f t="shared" si="18"/>
        <v>0</v>
      </c>
      <c r="G301">
        <f t="shared" si="19"/>
        <v>1</v>
      </c>
    </row>
    <row r="302" spans="1:7">
      <c r="A302">
        <v>96092746489</v>
      </c>
      <c r="B302" t="s">
        <v>501</v>
      </c>
      <c r="C302" t="s">
        <v>190</v>
      </c>
      <c r="D302" t="str">
        <f t="shared" si="16"/>
        <v>89</v>
      </c>
      <c r="E302" t="str">
        <f t="shared" si="17"/>
        <v>8</v>
      </c>
      <c r="F302">
        <f t="shared" si="18"/>
        <v>1</v>
      </c>
      <c r="G302">
        <f t="shared" si="19"/>
        <v>0</v>
      </c>
    </row>
    <row r="303" spans="1:7">
      <c r="A303">
        <v>96092784458</v>
      </c>
      <c r="B303" t="s">
        <v>502</v>
      </c>
      <c r="C303" t="s">
        <v>268</v>
      </c>
      <c r="D303" t="str">
        <f t="shared" si="16"/>
        <v>58</v>
      </c>
      <c r="E303" t="str">
        <f t="shared" si="17"/>
        <v>5</v>
      </c>
      <c r="F303">
        <f t="shared" si="18"/>
        <v>0</v>
      </c>
      <c r="G303">
        <f t="shared" si="19"/>
        <v>1</v>
      </c>
    </row>
    <row r="304" spans="1:7">
      <c r="A304">
        <v>96102819712</v>
      </c>
      <c r="B304" t="s">
        <v>503</v>
      </c>
      <c r="C304" t="s">
        <v>409</v>
      </c>
      <c r="D304" t="str">
        <f t="shared" si="16"/>
        <v>12</v>
      </c>
      <c r="E304" t="str">
        <f t="shared" si="17"/>
        <v>1</v>
      </c>
      <c r="F304">
        <f t="shared" si="18"/>
        <v>0</v>
      </c>
      <c r="G304">
        <f t="shared" si="19"/>
        <v>1</v>
      </c>
    </row>
    <row r="305" spans="1:7">
      <c r="A305">
        <v>96110243976</v>
      </c>
      <c r="B305" t="s">
        <v>504</v>
      </c>
      <c r="C305" t="s">
        <v>257</v>
      </c>
      <c r="D305" t="str">
        <f t="shared" si="16"/>
        <v>76</v>
      </c>
      <c r="E305" t="str">
        <f t="shared" si="17"/>
        <v>7</v>
      </c>
      <c r="F305">
        <f t="shared" si="18"/>
        <v>0</v>
      </c>
      <c r="G305">
        <f t="shared" si="19"/>
        <v>1</v>
      </c>
    </row>
    <row r="306" spans="1:7">
      <c r="A306">
        <v>96110878613</v>
      </c>
      <c r="B306" t="s">
        <v>505</v>
      </c>
      <c r="C306" t="s">
        <v>245</v>
      </c>
      <c r="D306" t="str">
        <f t="shared" si="16"/>
        <v>13</v>
      </c>
      <c r="E306" t="str">
        <f t="shared" si="17"/>
        <v>1</v>
      </c>
      <c r="F306">
        <f t="shared" si="18"/>
        <v>0</v>
      </c>
      <c r="G306">
        <f t="shared" si="19"/>
        <v>1</v>
      </c>
    </row>
    <row r="307" spans="1:7">
      <c r="A307">
        <v>96111514855</v>
      </c>
      <c r="B307" t="s">
        <v>506</v>
      </c>
      <c r="C307" t="s">
        <v>220</v>
      </c>
      <c r="D307" t="str">
        <f t="shared" si="16"/>
        <v>55</v>
      </c>
      <c r="E307" t="str">
        <f t="shared" si="17"/>
        <v>5</v>
      </c>
      <c r="F307">
        <f t="shared" si="18"/>
        <v>0</v>
      </c>
      <c r="G307">
        <f t="shared" si="19"/>
        <v>1</v>
      </c>
    </row>
    <row r="308" spans="1:7">
      <c r="A308">
        <v>96111524476</v>
      </c>
      <c r="B308" t="s">
        <v>507</v>
      </c>
      <c r="C308" t="s">
        <v>240</v>
      </c>
      <c r="D308" t="str">
        <f t="shared" si="16"/>
        <v>76</v>
      </c>
      <c r="E308" t="str">
        <f t="shared" si="17"/>
        <v>7</v>
      </c>
      <c r="F308">
        <f t="shared" si="18"/>
        <v>0</v>
      </c>
      <c r="G308">
        <f t="shared" si="19"/>
        <v>1</v>
      </c>
    </row>
    <row r="309" spans="1:7">
      <c r="A309">
        <v>96111917733</v>
      </c>
      <c r="B309" t="s">
        <v>508</v>
      </c>
      <c r="C309" t="s">
        <v>420</v>
      </c>
      <c r="D309" t="str">
        <f t="shared" si="16"/>
        <v>33</v>
      </c>
      <c r="E309" t="str">
        <f t="shared" si="17"/>
        <v>3</v>
      </c>
      <c r="F309">
        <f t="shared" si="18"/>
        <v>0</v>
      </c>
      <c r="G309">
        <f t="shared" si="19"/>
        <v>1</v>
      </c>
    </row>
    <row r="310" spans="1:7">
      <c r="A310">
        <v>96112171271</v>
      </c>
      <c r="B310" t="s">
        <v>509</v>
      </c>
      <c r="C310" t="s">
        <v>132</v>
      </c>
      <c r="D310" t="str">
        <f t="shared" si="16"/>
        <v>71</v>
      </c>
      <c r="E310" t="str">
        <f t="shared" si="17"/>
        <v>7</v>
      </c>
      <c r="F310">
        <f t="shared" si="18"/>
        <v>0</v>
      </c>
      <c r="G310">
        <f t="shared" si="19"/>
        <v>1</v>
      </c>
    </row>
    <row r="311" spans="1:7">
      <c r="A311">
        <v>96112275739</v>
      </c>
      <c r="B311" t="s">
        <v>510</v>
      </c>
      <c r="C311" t="s">
        <v>105</v>
      </c>
      <c r="D311" t="str">
        <f t="shared" si="16"/>
        <v>39</v>
      </c>
      <c r="E311" t="str">
        <f t="shared" si="17"/>
        <v>3</v>
      </c>
      <c r="F311">
        <f t="shared" si="18"/>
        <v>0</v>
      </c>
      <c r="G311">
        <f t="shared" si="19"/>
        <v>1</v>
      </c>
    </row>
    <row r="312" spans="1:7">
      <c r="A312">
        <v>96112845442</v>
      </c>
      <c r="B312" t="s">
        <v>511</v>
      </c>
      <c r="C312" t="s">
        <v>157</v>
      </c>
      <c r="D312" t="str">
        <f t="shared" si="16"/>
        <v>42</v>
      </c>
      <c r="E312" t="str">
        <f t="shared" si="17"/>
        <v>4</v>
      </c>
      <c r="F312">
        <f t="shared" si="18"/>
        <v>1</v>
      </c>
      <c r="G312">
        <f t="shared" si="19"/>
        <v>0</v>
      </c>
    </row>
    <row r="313" spans="1:7">
      <c r="A313">
        <v>96120158756</v>
      </c>
      <c r="B313" t="s">
        <v>512</v>
      </c>
      <c r="C313" t="s">
        <v>99</v>
      </c>
      <c r="D313" t="str">
        <f t="shared" si="16"/>
        <v>56</v>
      </c>
      <c r="E313" t="str">
        <f t="shared" si="17"/>
        <v>5</v>
      </c>
      <c r="F313">
        <f t="shared" si="18"/>
        <v>0</v>
      </c>
      <c r="G313">
        <f t="shared" si="19"/>
        <v>1</v>
      </c>
    </row>
    <row r="314" spans="1:7">
      <c r="A314">
        <v>96120239628</v>
      </c>
      <c r="B314" t="s">
        <v>513</v>
      </c>
      <c r="C314" t="s">
        <v>398</v>
      </c>
      <c r="D314" t="str">
        <f t="shared" si="16"/>
        <v>28</v>
      </c>
      <c r="E314" t="str">
        <f t="shared" si="17"/>
        <v>2</v>
      </c>
      <c r="F314">
        <f t="shared" si="18"/>
        <v>1</v>
      </c>
      <c r="G314">
        <f t="shared" si="19"/>
        <v>0</v>
      </c>
    </row>
    <row r="315" spans="1:7">
      <c r="A315">
        <v>96121964255</v>
      </c>
      <c r="B315" t="s">
        <v>514</v>
      </c>
      <c r="C315" t="s">
        <v>220</v>
      </c>
      <c r="D315" t="str">
        <f t="shared" si="16"/>
        <v>55</v>
      </c>
      <c r="E315" t="str">
        <f t="shared" si="17"/>
        <v>5</v>
      </c>
      <c r="F315">
        <f t="shared" si="18"/>
        <v>0</v>
      </c>
      <c r="G315">
        <f t="shared" si="19"/>
        <v>1</v>
      </c>
    </row>
    <row r="316" spans="1:7">
      <c r="A316">
        <v>96122014799</v>
      </c>
      <c r="B316" t="s">
        <v>515</v>
      </c>
      <c r="C316" t="s">
        <v>240</v>
      </c>
      <c r="D316" t="str">
        <f t="shared" si="16"/>
        <v>99</v>
      </c>
      <c r="E316" t="str">
        <f t="shared" si="17"/>
        <v>9</v>
      </c>
      <c r="F316">
        <f t="shared" si="18"/>
        <v>0</v>
      </c>
      <c r="G316">
        <f t="shared" si="19"/>
        <v>1</v>
      </c>
    </row>
    <row r="317" spans="1:7">
      <c r="A317">
        <v>96122095251</v>
      </c>
      <c r="B317" t="s">
        <v>516</v>
      </c>
      <c r="C317" t="s">
        <v>359</v>
      </c>
      <c r="D317" t="str">
        <f t="shared" si="16"/>
        <v>51</v>
      </c>
      <c r="E317" t="str">
        <f t="shared" si="17"/>
        <v>5</v>
      </c>
      <c r="F317">
        <f t="shared" si="18"/>
        <v>0</v>
      </c>
      <c r="G317">
        <f t="shared" si="19"/>
        <v>1</v>
      </c>
    </row>
    <row r="318" spans="1:7">
      <c r="A318">
        <v>96122279451</v>
      </c>
      <c r="B318" t="s">
        <v>517</v>
      </c>
      <c r="C318" t="s">
        <v>140</v>
      </c>
      <c r="D318" t="str">
        <f t="shared" si="16"/>
        <v>51</v>
      </c>
      <c r="E318" t="str">
        <f t="shared" si="17"/>
        <v>5</v>
      </c>
      <c r="F318">
        <f t="shared" si="18"/>
        <v>0</v>
      </c>
      <c r="G318">
        <f t="shared" si="19"/>
        <v>1</v>
      </c>
    </row>
    <row r="319" spans="1:7">
      <c r="A319">
        <v>97010159347</v>
      </c>
      <c r="B319" t="s">
        <v>518</v>
      </c>
      <c r="C319" t="s">
        <v>342</v>
      </c>
      <c r="D319" t="str">
        <f t="shared" si="16"/>
        <v>47</v>
      </c>
      <c r="E319" t="str">
        <f t="shared" si="17"/>
        <v>4</v>
      </c>
      <c r="F319">
        <f t="shared" si="18"/>
        <v>1</v>
      </c>
      <c r="G319">
        <f t="shared" si="19"/>
        <v>0</v>
      </c>
    </row>
    <row r="320" spans="1:7">
      <c r="A320">
        <v>97010621727</v>
      </c>
      <c r="B320" t="s">
        <v>519</v>
      </c>
      <c r="C320" t="s">
        <v>313</v>
      </c>
      <c r="D320" t="str">
        <f t="shared" si="16"/>
        <v>27</v>
      </c>
      <c r="E320" t="str">
        <f t="shared" si="17"/>
        <v>2</v>
      </c>
      <c r="F320">
        <f t="shared" si="18"/>
        <v>1</v>
      </c>
      <c r="G320">
        <f t="shared" si="19"/>
        <v>0</v>
      </c>
    </row>
    <row r="321" spans="1:7">
      <c r="A321">
        <v>97010812385</v>
      </c>
      <c r="B321" t="s">
        <v>520</v>
      </c>
      <c r="C321" t="s">
        <v>182</v>
      </c>
      <c r="D321" t="str">
        <f t="shared" si="16"/>
        <v>85</v>
      </c>
      <c r="E321" t="str">
        <f t="shared" si="17"/>
        <v>8</v>
      </c>
      <c r="F321">
        <f t="shared" si="18"/>
        <v>1</v>
      </c>
      <c r="G321">
        <f t="shared" si="19"/>
        <v>0</v>
      </c>
    </row>
    <row r="322" spans="1:7">
      <c r="A322">
        <v>97010983179</v>
      </c>
      <c r="B322" t="s">
        <v>521</v>
      </c>
      <c r="C322" t="s">
        <v>232</v>
      </c>
      <c r="D322" t="str">
        <f t="shared" si="16"/>
        <v>79</v>
      </c>
      <c r="E322" t="str">
        <f t="shared" si="17"/>
        <v>7</v>
      </c>
      <c r="F322">
        <f t="shared" si="18"/>
        <v>0</v>
      </c>
      <c r="G322">
        <f t="shared" si="19"/>
        <v>1</v>
      </c>
    </row>
    <row r="323" spans="1:7">
      <c r="A323">
        <v>97011693781</v>
      </c>
      <c r="B323" t="s">
        <v>522</v>
      </c>
      <c r="C323" t="s">
        <v>200</v>
      </c>
      <c r="D323" t="str">
        <f t="shared" ref="D323:D331" si="20">RIGHT(A323,2)</f>
        <v>81</v>
      </c>
      <c r="E323" t="str">
        <f t="shared" ref="E323:E331" si="21">LEFT(D323,1)</f>
        <v>8</v>
      </c>
      <c r="F323">
        <f t="shared" ref="F323:F331" si="22">IF(MOD(E323,2) = 0,1,0)</f>
        <v>1</v>
      </c>
      <c r="G323">
        <f t="shared" ref="G323:G331" si="23">IF(MOD(E323,2) = 0,0,1)</f>
        <v>0</v>
      </c>
    </row>
    <row r="324" spans="1:7">
      <c r="A324">
        <v>97012853362</v>
      </c>
      <c r="B324" t="s">
        <v>523</v>
      </c>
      <c r="C324" t="s">
        <v>479</v>
      </c>
      <c r="D324" t="str">
        <f t="shared" si="20"/>
        <v>62</v>
      </c>
      <c r="E324" t="str">
        <f t="shared" si="21"/>
        <v>6</v>
      </c>
      <c r="F324">
        <f t="shared" si="22"/>
        <v>1</v>
      </c>
      <c r="G324">
        <f t="shared" si="23"/>
        <v>0</v>
      </c>
    </row>
    <row r="325" spans="1:7">
      <c r="A325">
        <v>97012894365</v>
      </c>
      <c r="B325" t="s">
        <v>524</v>
      </c>
      <c r="C325" t="s">
        <v>200</v>
      </c>
      <c r="D325" t="str">
        <f t="shared" si="20"/>
        <v>65</v>
      </c>
      <c r="E325" t="str">
        <f t="shared" si="21"/>
        <v>6</v>
      </c>
      <c r="F325">
        <f t="shared" si="22"/>
        <v>1</v>
      </c>
      <c r="G325">
        <f t="shared" si="23"/>
        <v>0</v>
      </c>
    </row>
    <row r="326" spans="1:7">
      <c r="A326">
        <v>97020245331</v>
      </c>
      <c r="B326" t="s">
        <v>525</v>
      </c>
      <c r="C326" t="s">
        <v>364</v>
      </c>
      <c r="D326" t="str">
        <f t="shared" si="20"/>
        <v>31</v>
      </c>
      <c r="E326" t="str">
        <f t="shared" si="21"/>
        <v>3</v>
      </c>
      <c r="F326">
        <f t="shared" si="22"/>
        <v>0</v>
      </c>
      <c r="G326">
        <f t="shared" si="23"/>
        <v>1</v>
      </c>
    </row>
    <row r="327" spans="1:7">
      <c r="A327">
        <v>97020963358</v>
      </c>
      <c r="B327" t="s">
        <v>526</v>
      </c>
      <c r="C327" t="s">
        <v>125</v>
      </c>
      <c r="D327" t="str">
        <f t="shared" si="20"/>
        <v>58</v>
      </c>
      <c r="E327" t="str">
        <f t="shared" si="21"/>
        <v>5</v>
      </c>
      <c r="F327">
        <f t="shared" si="22"/>
        <v>0</v>
      </c>
      <c r="G327">
        <f t="shared" si="23"/>
        <v>1</v>
      </c>
    </row>
    <row r="328" spans="1:7">
      <c r="A328">
        <v>97021392858</v>
      </c>
      <c r="B328" t="s">
        <v>527</v>
      </c>
      <c r="C328" t="s">
        <v>178</v>
      </c>
      <c r="D328" t="str">
        <f t="shared" si="20"/>
        <v>58</v>
      </c>
      <c r="E328" t="str">
        <f t="shared" si="21"/>
        <v>5</v>
      </c>
      <c r="F328">
        <f t="shared" si="22"/>
        <v>0</v>
      </c>
      <c r="G328">
        <f t="shared" si="23"/>
        <v>1</v>
      </c>
    </row>
    <row r="329" spans="1:7">
      <c r="A329">
        <v>97021486467</v>
      </c>
      <c r="B329" t="s">
        <v>528</v>
      </c>
      <c r="C329" t="s">
        <v>196</v>
      </c>
      <c r="D329" t="str">
        <f t="shared" si="20"/>
        <v>67</v>
      </c>
      <c r="E329" t="str">
        <f t="shared" si="21"/>
        <v>6</v>
      </c>
      <c r="F329">
        <f t="shared" si="22"/>
        <v>1</v>
      </c>
      <c r="G329">
        <f t="shared" si="23"/>
        <v>0</v>
      </c>
    </row>
    <row r="330" spans="1:7">
      <c r="A330">
        <v>97022426727</v>
      </c>
      <c r="B330" t="s">
        <v>529</v>
      </c>
      <c r="C330" t="s">
        <v>164</v>
      </c>
      <c r="D330" t="str">
        <f t="shared" si="20"/>
        <v>27</v>
      </c>
      <c r="E330" t="str">
        <f t="shared" si="21"/>
        <v>2</v>
      </c>
      <c r="F330">
        <f t="shared" si="22"/>
        <v>1</v>
      </c>
      <c r="G330">
        <f t="shared" si="23"/>
        <v>0</v>
      </c>
    </row>
    <row r="331" spans="1:7">
      <c r="A331">
        <v>97022784472</v>
      </c>
      <c r="B331" t="s">
        <v>530</v>
      </c>
      <c r="C331" t="s">
        <v>409</v>
      </c>
      <c r="D331" t="str">
        <f t="shared" si="20"/>
        <v>72</v>
      </c>
      <c r="E331" t="str">
        <f t="shared" si="21"/>
        <v>7</v>
      </c>
      <c r="F331">
        <f t="shared" si="22"/>
        <v>0</v>
      </c>
      <c r="G331">
        <f t="shared" si="23"/>
        <v>1</v>
      </c>
    </row>
    <row r="332" spans="1:7">
      <c r="F332" s="14" t="s">
        <v>532</v>
      </c>
      <c r="G332" s="14" t="s">
        <v>533</v>
      </c>
    </row>
    <row r="333" spans="1:7">
      <c r="F333" s="14">
        <f>SUM(F2:F331)</f>
        <v>138</v>
      </c>
      <c r="G333" s="14">
        <f>SUM(G2:G331)</f>
        <v>192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331"/>
  <sheetViews>
    <sheetView workbookViewId="0">
      <selection activeCell="F5" sqref="E1:F5"/>
    </sheetView>
  </sheetViews>
  <sheetFormatPr defaultRowHeight="12.75"/>
  <cols>
    <col min="2" max="2" width="21" customWidth="1"/>
    <col min="5" max="5" width="16.140625" customWidth="1"/>
    <col min="6" max="6" width="17.42578125" customWidth="1"/>
    <col min="8" max="8" width="9.7109375" bestFit="1" customWidth="1"/>
  </cols>
  <sheetData>
    <row r="1" spans="1:8">
      <c r="A1">
        <v>64</v>
      </c>
      <c r="B1">
        <v>96092278614</v>
      </c>
      <c r="C1" t="s">
        <v>51</v>
      </c>
      <c r="D1" t="e">
        <f>VLOOKUP(B1,#REF!,2,0)</f>
        <v>#REF!</v>
      </c>
      <c r="E1" s="14" t="str">
        <f>VLOOKUP(B1,'5.3'!$A$2:$C$331,2,0)</f>
        <v>DYLAG</v>
      </c>
      <c r="F1" s="14" t="str">
        <f>VLOOKUP(B1,'5.3'!$A$2:$C$331,3,0)</f>
        <v>JACEK</v>
      </c>
      <c r="H1" t="str">
        <f>IF(ISNUMBER(D1),0,"TUTAJ")</f>
        <v>TUTAJ</v>
      </c>
    </row>
    <row r="2" spans="1:8">
      <c r="A2">
        <v>309</v>
      </c>
      <c r="B2">
        <v>94070532538</v>
      </c>
      <c r="C2" t="s">
        <v>45</v>
      </c>
      <c r="D2" t="e">
        <f>VLOOKUP(B2,#REF!,2,0)</f>
        <v>#REF!</v>
      </c>
      <c r="E2" s="14" t="str">
        <f>VLOOKUP(B2,'5.3'!$A$2:$C$331,2,0)</f>
        <v>NAJDA</v>
      </c>
      <c r="F2" s="14" t="str">
        <f>VLOOKUP(B2,'5.3'!$A$2:$C$331,3,0)</f>
        <v>PIOTR</v>
      </c>
      <c r="H2" t="str">
        <f>IF(ISNUMBER(D2),0,"TUTAJ")</f>
        <v>TUTAJ</v>
      </c>
    </row>
    <row r="3" spans="1:8">
      <c r="A3">
        <v>214</v>
      </c>
      <c r="B3">
        <v>95080318259</v>
      </c>
      <c r="C3" t="s">
        <v>31</v>
      </c>
      <c r="D3" t="e">
        <f>VLOOKUP(B3,#REF!,2,0)</f>
        <v>#REF!</v>
      </c>
      <c r="E3" s="14" t="str">
        <f>VLOOKUP(B3,'5.3'!$A$2:$C$331,2,0)</f>
        <v>PIETRASZEWSKI</v>
      </c>
      <c r="F3" s="14" t="str">
        <f>VLOOKUP(B3,'5.3'!$A$2:$C$331,3,0)</f>
        <v>STEFAN</v>
      </c>
      <c r="H3" t="str">
        <f>IF(ISNUMBER(D3),0,"TUTAJ")</f>
        <v>TUTAJ</v>
      </c>
    </row>
    <row r="4" spans="1:8">
      <c r="A4">
        <v>218</v>
      </c>
      <c r="B4">
        <v>96032039774</v>
      </c>
      <c r="C4" t="s">
        <v>55</v>
      </c>
      <c r="D4" t="e">
        <f>VLOOKUP(B4,#REF!,2,0)</f>
        <v>#REF!</v>
      </c>
      <c r="E4" s="14" t="str">
        <f>VLOOKUP(B4,'5.3'!$A$2:$C$331,2,0)</f>
        <v>SIECZKOWSKI</v>
      </c>
      <c r="F4" s="14" t="str">
        <f>VLOOKUP(B4,'5.3'!$A$2:$C$331,3,0)</f>
        <v>MACIEJ</v>
      </c>
      <c r="H4" t="str">
        <f>IF(ISNUMBER(D4),0,"TUTAJ")</f>
        <v>TUTAJ</v>
      </c>
    </row>
    <row r="5" spans="1:8">
      <c r="A5">
        <v>308</v>
      </c>
      <c r="B5">
        <v>92082477625</v>
      </c>
      <c r="C5" t="s">
        <v>40</v>
      </c>
      <c r="D5" t="e">
        <f>VLOOKUP(B5,#REF!,2,0)</f>
        <v>#REF!</v>
      </c>
      <c r="E5" s="14" t="str">
        <f>VLOOKUP(B5,'5.3'!$A$2:$C$331,2,0)</f>
        <v>ZALESKA</v>
      </c>
      <c r="F5" s="14" t="str">
        <f>VLOOKUP(B5,'5.3'!$A$2:$C$331,3,0)</f>
        <v>JULIA</v>
      </c>
      <c r="H5" t="str">
        <f>IF(ISNUMBER(D5),0,"TUTAJ")</f>
        <v>TUTAJ</v>
      </c>
    </row>
    <row r="6" spans="1:8">
      <c r="A6">
        <v>1</v>
      </c>
      <c r="B6">
        <v>92061083359</v>
      </c>
      <c r="C6" t="s">
        <v>6</v>
      </c>
      <c r="D6" t="e">
        <f>VLOOKUP(B6,#REF!,2,0)</f>
        <v>#REF!</v>
      </c>
      <c r="E6" t="str">
        <f>VLOOKUP(B6,'5.3'!$A$2:$C$331,2,0)</f>
        <v>PLISZKA</v>
      </c>
      <c r="F6" t="str">
        <f>VLOOKUP(B6,'5.3'!$A$2:$C$331,3,0)</f>
        <v>ADAM</v>
      </c>
      <c r="H6" t="str">
        <f>IF(ISNUMBER(D6),0,"TUTAJ")</f>
        <v>TUTAJ</v>
      </c>
    </row>
    <row r="7" spans="1:8">
      <c r="A7">
        <v>2</v>
      </c>
      <c r="B7">
        <v>94103033254</v>
      </c>
      <c r="C7" t="s">
        <v>7</v>
      </c>
      <c r="D7" t="e">
        <f>VLOOKUP(B7,#REF!,2,0)</f>
        <v>#REF!</v>
      </c>
      <c r="E7" t="str">
        <f>VLOOKUP(B7,'5.3'!$A$2:$C$331,2,0)</f>
        <v>WILCZAK</v>
      </c>
      <c r="F7" t="str">
        <f>VLOOKUP(B7,'5.3'!$A$2:$C$331,3,0)</f>
        <v>DARIUSZ</v>
      </c>
      <c r="H7" t="str">
        <f>IF(ISNUMBER(D7),0,"TUTAJ")</f>
        <v>TUTAJ</v>
      </c>
    </row>
    <row r="8" spans="1:8">
      <c r="A8">
        <v>3</v>
      </c>
      <c r="B8">
        <v>92071176944</v>
      </c>
      <c r="C8" t="s">
        <v>8</v>
      </c>
      <c r="D8" t="e">
        <f>VLOOKUP(B8,#REF!,2,0)</f>
        <v>#REF!</v>
      </c>
      <c r="E8" t="str">
        <f>VLOOKUP(B8,'5.3'!$A$2:$C$331,2,0)</f>
        <v>STOLARZ</v>
      </c>
      <c r="F8" t="str">
        <f>VLOOKUP(B8,'5.3'!$A$2:$C$331,3,0)</f>
        <v>KATARZYNA</v>
      </c>
      <c r="H8" t="str">
        <f>IF(ISNUMBER(D8),0,"TUTAJ")</f>
        <v>TUTAJ</v>
      </c>
    </row>
    <row r="9" spans="1:8">
      <c r="A9">
        <v>4</v>
      </c>
      <c r="B9">
        <v>93022138167</v>
      </c>
      <c r="C9" t="s">
        <v>9</v>
      </c>
      <c r="D9" t="e">
        <f>VLOOKUP(B9,#REF!,2,0)</f>
        <v>#REF!</v>
      </c>
      <c r="E9" t="str">
        <f>VLOOKUP(B9,'5.3'!$A$2:$C$331,2,0)</f>
        <v>BIALEK</v>
      </c>
      <c r="F9" t="str">
        <f>VLOOKUP(B9,'5.3'!$A$2:$C$331,3,0)</f>
        <v>ZOFIA</v>
      </c>
      <c r="H9" t="str">
        <f>IF(ISNUMBER(D9),0,"TUTAJ")</f>
        <v>TUTAJ</v>
      </c>
    </row>
    <row r="10" spans="1:8">
      <c r="A10">
        <v>5</v>
      </c>
      <c r="B10">
        <v>95010144314</v>
      </c>
      <c r="C10" t="s">
        <v>10</v>
      </c>
      <c r="D10" t="e">
        <f>VLOOKUP(B10,#REF!,2,0)</f>
        <v>#REF!</v>
      </c>
      <c r="E10" t="str">
        <f>VLOOKUP(B10,'5.3'!$A$2:$C$331,2,0)</f>
        <v>RESZKA</v>
      </c>
      <c r="F10" t="str">
        <f>VLOOKUP(B10,'5.3'!$A$2:$C$331,3,0)</f>
        <v>ARTUR</v>
      </c>
      <c r="H10" t="str">
        <f>IF(ISNUMBER(D10),0,"TUTAJ")</f>
        <v>TUTAJ</v>
      </c>
    </row>
    <row r="11" spans="1:8">
      <c r="A11">
        <v>6</v>
      </c>
      <c r="B11">
        <v>97010159347</v>
      </c>
      <c r="C11" t="s">
        <v>10</v>
      </c>
      <c r="D11" t="e">
        <f>VLOOKUP(B11,#REF!,2,0)</f>
        <v>#REF!</v>
      </c>
      <c r="E11" t="str">
        <f>VLOOKUP(B11,'5.3'!$A$2:$C$331,2,0)</f>
        <v>KARWECKA</v>
      </c>
      <c r="F11" t="str">
        <f>VLOOKUP(B11,'5.3'!$A$2:$C$331,3,0)</f>
        <v>MAGDALENA</v>
      </c>
      <c r="H11" t="str">
        <f>IF(ISNUMBER(D11),0,"TUTAJ")</f>
        <v>TUTAJ</v>
      </c>
    </row>
    <row r="12" spans="1:8">
      <c r="A12">
        <v>7</v>
      </c>
      <c r="B12">
        <v>92122899246</v>
      </c>
      <c r="C12" t="s">
        <v>11</v>
      </c>
      <c r="D12" t="e">
        <f>VLOOKUP(B12,#REF!,2,0)</f>
        <v>#REF!</v>
      </c>
      <c r="E12" t="str">
        <f>VLOOKUP(B12,'5.3'!$A$2:$C$331,2,0)</f>
        <v>MALESA</v>
      </c>
      <c r="F12" t="str">
        <f>VLOOKUP(B12,'5.3'!$A$2:$C$331,3,0)</f>
        <v>GABRIELA</v>
      </c>
      <c r="H12" t="str">
        <f>IF(ISNUMBER(D12),0,"TUTAJ")</f>
        <v>TUTAJ</v>
      </c>
    </row>
    <row r="13" spans="1:8">
      <c r="A13">
        <v>8</v>
      </c>
      <c r="B13">
        <v>95010931895</v>
      </c>
      <c r="C13" t="s">
        <v>12</v>
      </c>
      <c r="D13" t="e">
        <f>VLOOKUP(B13,#REF!,2,0)</f>
        <v>#REF!</v>
      </c>
      <c r="E13" t="str">
        <f>VLOOKUP(B13,'5.3'!$A$2:$C$331,2,0)</f>
        <v>ZBIGNIEWICZ</v>
      </c>
      <c r="F13" t="str">
        <f>VLOOKUP(B13,'5.3'!$A$2:$C$331,3,0)</f>
        <v>JACEK</v>
      </c>
      <c r="H13" t="str">
        <f>IF(ISNUMBER(D13),0,"TUTAJ")</f>
        <v>TUTAJ</v>
      </c>
    </row>
    <row r="14" spans="1:8">
      <c r="A14">
        <v>9</v>
      </c>
      <c r="B14">
        <v>93101749226</v>
      </c>
      <c r="C14" t="s">
        <v>13</v>
      </c>
      <c r="D14" t="e">
        <f>VLOOKUP(B14,#REF!,2,0)</f>
        <v>#REF!</v>
      </c>
      <c r="E14" t="str">
        <f>VLOOKUP(B14,'5.3'!$A$2:$C$331,2,0)</f>
        <v>WIERZBINSKA</v>
      </c>
      <c r="F14" t="str">
        <f>VLOOKUP(B14,'5.3'!$A$2:$C$331,3,0)</f>
        <v>SANDRA</v>
      </c>
      <c r="H14" t="str">
        <f>IF(ISNUMBER(D14),0,"TUTAJ")</f>
        <v>TUTAJ</v>
      </c>
    </row>
    <row r="15" spans="1:8">
      <c r="A15">
        <v>10</v>
      </c>
      <c r="B15">
        <v>95120191648</v>
      </c>
      <c r="C15" t="s">
        <v>14</v>
      </c>
      <c r="D15" t="e">
        <f>VLOOKUP(B15,#REF!,2,0)</f>
        <v>#REF!</v>
      </c>
      <c r="E15" t="str">
        <f>VLOOKUP(B15,'5.3'!$A$2:$C$331,2,0)</f>
        <v>WOJCICKA</v>
      </c>
      <c r="F15" t="str">
        <f>VLOOKUP(B15,'5.3'!$A$2:$C$331,3,0)</f>
        <v>MAGDALENA</v>
      </c>
      <c r="H15" t="str">
        <f>IF(ISNUMBER(D15),0,"TUTAJ")</f>
        <v>TUTAJ</v>
      </c>
    </row>
    <row r="16" spans="1:8">
      <c r="A16">
        <v>11</v>
      </c>
      <c r="B16">
        <v>93052164592</v>
      </c>
      <c r="C16" t="s">
        <v>15</v>
      </c>
      <c r="D16" t="e">
        <f>VLOOKUP(B16,#REF!,2,0)</f>
        <v>#REF!</v>
      </c>
      <c r="E16" t="str">
        <f>VLOOKUP(B16,'5.3'!$A$2:$C$331,2,0)</f>
        <v>JOPKIEWICZ</v>
      </c>
      <c r="F16" t="str">
        <f>VLOOKUP(B16,'5.3'!$A$2:$C$331,3,0)</f>
        <v>ZBIGNIEW</v>
      </c>
      <c r="H16" t="str">
        <f>IF(ISNUMBER(D16),0,"TUTAJ")</f>
        <v>TUTAJ</v>
      </c>
    </row>
    <row r="17" spans="1:8">
      <c r="A17">
        <v>12</v>
      </c>
      <c r="B17">
        <v>94031061512</v>
      </c>
      <c r="C17" t="s">
        <v>16</v>
      </c>
      <c r="D17" t="e">
        <f>VLOOKUP(B17,#REF!,2,0)</f>
        <v>#REF!</v>
      </c>
      <c r="E17" t="str">
        <f>VLOOKUP(B17,'5.3'!$A$2:$C$331,2,0)</f>
        <v>SZCZERBOWSKI</v>
      </c>
      <c r="F17" t="str">
        <f>VLOOKUP(B17,'5.3'!$A$2:$C$331,3,0)</f>
        <v>PATRYK</v>
      </c>
      <c r="H17" t="str">
        <f>IF(ISNUMBER(D17),0,"TUTAJ")</f>
        <v>TUTAJ</v>
      </c>
    </row>
    <row r="18" spans="1:8">
      <c r="A18">
        <v>13</v>
      </c>
      <c r="B18">
        <v>93092663774</v>
      </c>
      <c r="C18" t="s">
        <v>17</v>
      </c>
      <c r="D18" t="e">
        <f>VLOOKUP(B18,#REF!,2,0)</f>
        <v>#REF!</v>
      </c>
      <c r="E18" t="str">
        <f>VLOOKUP(B18,'5.3'!$A$2:$C$331,2,0)</f>
        <v>SKOREK</v>
      </c>
      <c r="F18" t="str">
        <f>VLOOKUP(B18,'5.3'!$A$2:$C$331,3,0)</f>
        <v>ALEKSANDER</v>
      </c>
      <c r="H18" t="str">
        <f>IF(ISNUMBER(D18),0,"TUTAJ")</f>
        <v>TUTAJ</v>
      </c>
    </row>
    <row r="19" spans="1:8">
      <c r="A19">
        <v>14</v>
      </c>
      <c r="B19">
        <v>93072382295</v>
      </c>
      <c r="C19" t="s">
        <v>18</v>
      </c>
      <c r="D19" t="e">
        <f>VLOOKUP(B19,#REF!,2,0)</f>
        <v>#REF!</v>
      </c>
      <c r="E19" t="str">
        <f>VLOOKUP(B19,'5.3'!$A$2:$C$331,2,0)</f>
        <v>GARBOWSKI</v>
      </c>
      <c r="F19" t="str">
        <f>VLOOKUP(B19,'5.3'!$A$2:$C$331,3,0)</f>
        <v>DAWID</v>
      </c>
      <c r="H19" t="str">
        <f>IF(ISNUMBER(D19),0,"TUTAJ")</f>
        <v>TUTAJ</v>
      </c>
    </row>
    <row r="20" spans="1:8">
      <c r="A20">
        <v>15</v>
      </c>
      <c r="B20">
        <v>96120239628</v>
      </c>
      <c r="C20" t="s">
        <v>18</v>
      </c>
      <c r="D20" t="e">
        <f>VLOOKUP(B20,#REF!,2,0)</f>
        <v>#REF!</v>
      </c>
      <c r="E20" t="str">
        <f>VLOOKUP(B20,'5.3'!$A$2:$C$331,2,0)</f>
        <v>SOLTYSIK</v>
      </c>
      <c r="F20" t="str">
        <f>VLOOKUP(B20,'5.3'!$A$2:$C$331,3,0)</f>
        <v>WANDA</v>
      </c>
      <c r="H20" t="str">
        <f>IF(ISNUMBER(D20),0,"TUTAJ")</f>
        <v>TUTAJ</v>
      </c>
    </row>
    <row r="21" spans="1:8">
      <c r="A21">
        <v>16</v>
      </c>
      <c r="B21">
        <v>96041586933</v>
      </c>
      <c r="C21" t="s">
        <v>19</v>
      </c>
      <c r="D21" t="e">
        <f>VLOOKUP(B21,#REF!,2,0)</f>
        <v>#REF!</v>
      </c>
      <c r="E21" t="str">
        <f>VLOOKUP(B21,'5.3'!$A$2:$C$331,2,0)</f>
        <v>SKOLIMOWSKI</v>
      </c>
      <c r="F21" t="str">
        <f>VLOOKUP(B21,'5.3'!$A$2:$C$331,3,0)</f>
        <v>PRZEMYSLAW</v>
      </c>
      <c r="H21" t="str">
        <f>IF(ISNUMBER(D21),0,"TUTAJ")</f>
        <v>TUTAJ</v>
      </c>
    </row>
    <row r="22" spans="1:8">
      <c r="A22">
        <v>17</v>
      </c>
      <c r="B22">
        <v>94020355996</v>
      </c>
      <c r="C22" t="s">
        <v>20</v>
      </c>
      <c r="D22" t="e">
        <f>VLOOKUP(B22,#REF!,2,0)</f>
        <v>#REF!</v>
      </c>
      <c r="E22" t="str">
        <f>VLOOKUP(B22,'5.3'!$A$2:$C$331,2,0)</f>
        <v>SZABLOWSKI</v>
      </c>
      <c r="F22" t="str">
        <f>VLOOKUP(B22,'5.3'!$A$2:$C$331,3,0)</f>
        <v>PATRYK</v>
      </c>
      <c r="H22" t="str">
        <f>IF(ISNUMBER(D22),0,"TUTAJ")</f>
        <v>TUTAJ</v>
      </c>
    </row>
    <row r="23" spans="1:8">
      <c r="A23">
        <v>18</v>
      </c>
      <c r="B23">
        <v>95022151559</v>
      </c>
      <c r="C23" t="s">
        <v>21</v>
      </c>
      <c r="D23" t="e">
        <f>VLOOKUP(B23,#REF!,2,0)</f>
        <v>#REF!</v>
      </c>
      <c r="E23" t="str">
        <f>VLOOKUP(B23,'5.3'!$A$2:$C$331,2,0)</f>
        <v>LEWKOWICZ</v>
      </c>
      <c r="F23" t="str">
        <f>VLOOKUP(B23,'5.3'!$A$2:$C$331,3,0)</f>
        <v>DARIUSZ</v>
      </c>
      <c r="H23" t="str">
        <f>IF(ISNUMBER(D23),0,"TUTAJ")</f>
        <v>TUTAJ</v>
      </c>
    </row>
    <row r="24" spans="1:8">
      <c r="A24">
        <v>19</v>
      </c>
      <c r="B24">
        <v>94012833877</v>
      </c>
      <c r="C24" t="s">
        <v>22</v>
      </c>
      <c r="D24" t="e">
        <f>VLOOKUP(B24,#REF!,2,0)</f>
        <v>#REF!</v>
      </c>
      <c r="E24" t="str">
        <f>VLOOKUP(B24,'5.3'!$A$2:$C$331,2,0)</f>
        <v>LECH</v>
      </c>
      <c r="F24" t="str">
        <f>VLOOKUP(B24,'5.3'!$A$2:$C$331,3,0)</f>
        <v>JAKUB</v>
      </c>
      <c r="H24" t="str">
        <f>IF(ISNUMBER(D24),0,"TUTAJ")</f>
        <v>TUTAJ</v>
      </c>
    </row>
    <row r="25" spans="1:8">
      <c r="A25">
        <v>20</v>
      </c>
      <c r="B25">
        <v>95052939154</v>
      </c>
      <c r="C25" t="s">
        <v>23</v>
      </c>
      <c r="D25" t="e">
        <f>VLOOKUP(B25,#REF!,2,0)</f>
        <v>#REF!</v>
      </c>
      <c r="E25" t="str">
        <f>VLOOKUP(B25,'5.3'!$A$2:$C$331,2,0)</f>
        <v>FABIAN</v>
      </c>
      <c r="F25" t="str">
        <f>VLOOKUP(B25,'5.3'!$A$2:$C$331,3,0)</f>
        <v>JANUSZ</v>
      </c>
      <c r="H25" t="str">
        <f>IF(ISNUMBER(D25),0,"TUTAJ")</f>
        <v>TUTAJ</v>
      </c>
    </row>
    <row r="26" spans="1:8">
      <c r="A26">
        <v>21</v>
      </c>
      <c r="B26">
        <v>93052712924</v>
      </c>
      <c r="C26" t="s">
        <v>24</v>
      </c>
      <c r="D26" t="e">
        <f>VLOOKUP(B26,#REF!,2,0)</f>
        <v>#REF!</v>
      </c>
      <c r="E26" t="str">
        <f>VLOOKUP(B26,'5.3'!$A$2:$C$331,2,0)</f>
        <v>KULAK</v>
      </c>
      <c r="F26" t="str">
        <f>VLOOKUP(B26,'5.3'!$A$2:$C$331,3,0)</f>
        <v>ZANETA</v>
      </c>
      <c r="H26" t="str">
        <f>IF(ISNUMBER(D26),0,"TUTAJ")</f>
        <v>TUTAJ</v>
      </c>
    </row>
    <row r="27" spans="1:8">
      <c r="A27">
        <v>22</v>
      </c>
      <c r="B27">
        <v>93112747286</v>
      </c>
      <c r="C27" t="s">
        <v>15</v>
      </c>
      <c r="D27" t="e">
        <f>VLOOKUP(B27,#REF!,2,0)</f>
        <v>#REF!</v>
      </c>
      <c r="E27" t="str">
        <f>VLOOKUP(B27,'5.3'!$A$2:$C$331,2,0)</f>
        <v>KACPERSKA</v>
      </c>
      <c r="F27" t="str">
        <f>VLOOKUP(B27,'5.3'!$A$2:$C$331,3,0)</f>
        <v>BARBARA</v>
      </c>
      <c r="H27" t="str">
        <f>IF(ISNUMBER(D27),0,"TUTAJ")</f>
        <v>TUTAJ</v>
      </c>
    </row>
    <row r="28" spans="1:8">
      <c r="A28">
        <v>23</v>
      </c>
      <c r="B28">
        <v>95091292595</v>
      </c>
      <c r="C28" t="s">
        <v>25</v>
      </c>
      <c r="D28" t="e">
        <f>VLOOKUP(B28,#REF!,2,0)</f>
        <v>#REF!</v>
      </c>
      <c r="E28" t="str">
        <f>VLOOKUP(B28,'5.3'!$A$2:$C$331,2,0)</f>
        <v>CHUDZINSKI</v>
      </c>
      <c r="F28" t="str">
        <f>VLOOKUP(B28,'5.3'!$A$2:$C$331,3,0)</f>
        <v>SLAWOMIR</v>
      </c>
      <c r="H28" t="str">
        <f>IF(ISNUMBER(D28),0,"TUTAJ")</f>
        <v>TUTAJ</v>
      </c>
    </row>
    <row r="29" spans="1:8">
      <c r="A29">
        <v>24</v>
      </c>
      <c r="B29">
        <v>95012636248</v>
      </c>
      <c r="C29" t="s">
        <v>15</v>
      </c>
      <c r="D29" t="e">
        <f>VLOOKUP(B29,#REF!,2,0)</f>
        <v>#REF!</v>
      </c>
      <c r="E29" t="str">
        <f>VLOOKUP(B29,'5.3'!$A$2:$C$331,2,0)</f>
        <v>STANISLAWSKA</v>
      </c>
      <c r="F29" t="str">
        <f>VLOOKUP(B29,'5.3'!$A$2:$C$331,3,0)</f>
        <v>ADRIANNA</v>
      </c>
      <c r="H29" t="str">
        <f>IF(ISNUMBER(D29),0,"TUTAJ")</f>
        <v>TUTAJ</v>
      </c>
    </row>
    <row r="30" spans="1:8">
      <c r="A30">
        <v>25</v>
      </c>
      <c r="B30">
        <v>95112489689</v>
      </c>
      <c r="C30" t="s">
        <v>26</v>
      </c>
      <c r="D30" t="e">
        <f>VLOOKUP(B30,#REF!,2,0)</f>
        <v>#REF!</v>
      </c>
      <c r="E30" t="str">
        <f>VLOOKUP(B30,'5.3'!$A$2:$C$331,2,0)</f>
        <v>KORCZ</v>
      </c>
      <c r="F30" t="str">
        <f>VLOOKUP(B30,'5.3'!$A$2:$C$331,3,0)</f>
        <v>NADIA</v>
      </c>
      <c r="H30" t="str">
        <f>IF(ISNUMBER(D30),0,"TUTAJ")</f>
        <v>TUTAJ</v>
      </c>
    </row>
    <row r="31" spans="1:8">
      <c r="A31">
        <v>26</v>
      </c>
      <c r="B31">
        <v>93060626866</v>
      </c>
      <c r="C31" t="s">
        <v>27</v>
      </c>
      <c r="D31" t="e">
        <f>VLOOKUP(B31,#REF!,2,0)</f>
        <v>#REF!</v>
      </c>
      <c r="E31" t="str">
        <f>VLOOKUP(B31,'5.3'!$A$2:$C$331,2,0)</f>
        <v>JAROCKA</v>
      </c>
      <c r="F31" t="str">
        <f>VLOOKUP(B31,'5.3'!$A$2:$C$331,3,0)</f>
        <v>URSZULA</v>
      </c>
      <c r="H31" t="str">
        <f>IF(ISNUMBER(D31),0,"TUTAJ")</f>
        <v>TUTAJ</v>
      </c>
    </row>
    <row r="32" spans="1:8">
      <c r="A32">
        <v>27</v>
      </c>
      <c r="B32">
        <v>96122279451</v>
      </c>
      <c r="C32" t="s">
        <v>28</v>
      </c>
      <c r="D32" t="e">
        <f>VLOOKUP(B32,#REF!,2,0)</f>
        <v>#REF!</v>
      </c>
      <c r="E32" t="str">
        <f>VLOOKUP(B32,'5.3'!$A$2:$C$331,2,0)</f>
        <v>MADEJSKI</v>
      </c>
      <c r="F32" t="str">
        <f>VLOOKUP(B32,'5.3'!$A$2:$C$331,3,0)</f>
        <v>MAREK</v>
      </c>
      <c r="H32" t="str">
        <f>IF(ISNUMBER(D32),0,"TUTAJ")</f>
        <v>TUTAJ</v>
      </c>
    </row>
    <row r="33" spans="1:8">
      <c r="A33">
        <v>28</v>
      </c>
      <c r="B33">
        <v>97021486467</v>
      </c>
      <c r="C33" t="s">
        <v>29</v>
      </c>
      <c r="D33" t="e">
        <f>VLOOKUP(B33,#REF!,2,0)</f>
        <v>#REF!</v>
      </c>
      <c r="E33" t="str">
        <f>VLOOKUP(B33,'5.3'!$A$2:$C$331,2,0)</f>
        <v>SMILGININ</v>
      </c>
      <c r="F33" t="str">
        <f>VLOOKUP(B33,'5.3'!$A$2:$C$331,3,0)</f>
        <v>BARBARA</v>
      </c>
      <c r="H33" t="str">
        <f>IF(ISNUMBER(D33),0,"TUTAJ")</f>
        <v>TUTAJ</v>
      </c>
    </row>
    <row r="34" spans="1:8">
      <c r="A34">
        <v>29</v>
      </c>
      <c r="B34">
        <v>95062355629</v>
      </c>
      <c r="C34" t="s">
        <v>30</v>
      </c>
      <c r="D34" t="e">
        <f>VLOOKUP(B34,#REF!,2,0)</f>
        <v>#REF!</v>
      </c>
      <c r="E34" t="str">
        <f>VLOOKUP(B34,'5.3'!$A$2:$C$331,2,0)</f>
        <v>OSOWIECKA</v>
      </c>
      <c r="F34" t="str">
        <f>VLOOKUP(B34,'5.3'!$A$2:$C$331,3,0)</f>
        <v>STANISLAWA</v>
      </c>
      <c r="H34" t="str">
        <f>IF(ISNUMBER(D34),0,"TUTAJ")</f>
        <v>TUTAJ</v>
      </c>
    </row>
    <row r="35" spans="1:8">
      <c r="A35">
        <v>30</v>
      </c>
      <c r="B35">
        <v>92052999663</v>
      </c>
      <c r="C35" t="s">
        <v>29</v>
      </c>
      <c r="D35" t="e">
        <f>VLOOKUP(B35,#REF!,2,0)</f>
        <v>#REF!</v>
      </c>
      <c r="E35" t="str">
        <f>VLOOKUP(B35,'5.3'!$A$2:$C$331,2,0)</f>
        <v>WACHOWIAK</v>
      </c>
      <c r="F35" t="str">
        <f>VLOOKUP(B35,'5.3'!$A$2:$C$331,3,0)</f>
        <v>ANNA</v>
      </c>
      <c r="H35" t="str">
        <f>IF(ISNUMBER(D35),0,"TUTAJ")</f>
        <v>TUTAJ</v>
      </c>
    </row>
    <row r="36" spans="1:8">
      <c r="A36">
        <v>31</v>
      </c>
      <c r="B36">
        <v>93031426752</v>
      </c>
      <c r="C36" t="s">
        <v>31</v>
      </c>
      <c r="D36" t="e">
        <f>VLOOKUP(B36,#REF!,2,0)</f>
        <v>#REF!</v>
      </c>
      <c r="E36" t="str">
        <f>VLOOKUP(B36,'5.3'!$A$2:$C$331,2,0)</f>
        <v>MARCINKIEWICZ</v>
      </c>
      <c r="F36" t="str">
        <f>VLOOKUP(B36,'5.3'!$A$2:$C$331,3,0)</f>
        <v>ADAM</v>
      </c>
      <c r="H36" t="str">
        <f>IF(ISNUMBER(D36),0,"TUTAJ")</f>
        <v>TUTAJ</v>
      </c>
    </row>
    <row r="37" spans="1:8">
      <c r="A37">
        <v>32</v>
      </c>
      <c r="B37">
        <v>94041715238</v>
      </c>
      <c r="C37" t="s">
        <v>32</v>
      </c>
      <c r="D37" t="e">
        <f>VLOOKUP(B37,#REF!,2,0)</f>
        <v>#REF!</v>
      </c>
      <c r="E37" t="str">
        <f>VLOOKUP(B37,'5.3'!$A$2:$C$331,2,0)</f>
        <v>TOMASZCZYK</v>
      </c>
      <c r="F37" t="str">
        <f>VLOOKUP(B37,'5.3'!$A$2:$C$331,3,0)</f>
        <v>KRZYSZTOF</v>
      </c>
      <c r="H37" t="str">
        <f>IF(ISNUMBER(D37),0,"TUTAJ")</f>
        <v>TUTAJ</v>
      </c>
    </row>
    <row r="38" spans="1:8">
      <c r="A38">
        <v>33</v>
      </c>
      <c r="B38">
        <v>95010919439</v>
      </c>
      <c r="C38" t="s">
        <v>33</v>
      </c>
      <c r="D38" t="e">
        <f>VLOOKUP(B38,#REF!,2,0)</f>
        <v>#REF!</v>
      </c>
      <c r="E38" t="str">
        <f>VLOOKUP(B38,'5.3'!$A$2:$C$331,2,0)</f>
        <v>GRUSZECKI</v>
      </c>
      <c r="F38" t="str">
        <f>VLOOKUP(B38,'5.3'!$A$2:$C$331,3,0)</f>
        <v>DARIUSZ</v>
      </c>
      <c r="H38" t="str">
        <f>IF(ISNUMBER(D38),0,"TUTAJ")</f>
        <v>TUTAJ</v>
      </c>
    </row>
    <row r="39" spans="1:8">
      <c r="A39">
        <v>34</v>
      </c>
      <c r="B39">
        <v>93110591337</v>
      </c>
      <c r="C39" t="s">
        <v>34</v>
      </c>
      <c r="D39" t="e">
        <f>VLOOKUP(B39,#REF!,2,0)</f>
        <v>#REF!</v>
      </c>
      <c r="E39" t="str">
        <f>VLOOKUP(B39,'5.3'!$A$2:$C$331,2,0)</f>
        <v>JABLONCZYK</v>
      </c>
      <c r="F39" t="str">
        <f>VLOOKUP(B39,'5.3'!$A$2:$C$331,3,0)</f>
        <v>ANTONI</v>
      </c>
      <c r="H39" t="str">
        <f>IF(ISNUMBER(D39),0,"TUTAJ")</f>
        <v>TUTAJ</v>
      </c>
    </row>
    <row r="40" spans="1:8">
      <c r="A40">
        <v>35</v>
      </c>
      <c r="B40">
        <v>95062252193</v>
      </c>
      <c r="C40" t="s">
        <v>35</v>
      </c>
      <c r="D40" t="e">
        <f>VLOOKUP(B40,#REF!,2,0)</f>
        <v>#REF!</v>
      </c>
      <c r="E40" t="str">
        <f>VLOOKUP(B40,'5.3'!$A$2:$C$331,2,0)</f>
        <v>LANGOWSKI</v>
      </c>
      <c r="F40" t="str">
        <f>VLOOKUP(B40,'5.3'!$A$2:$C$331,3,0)</f>
        <v>KAMIL</v>
      </c>
      <c r="H40" t="str">
        <f>IF(ISNUMBER(D40),0,"TUTAJ")</f>
        <v>TUTAJ</v>
      </c>
    </row>
    <row r="41" spans="1:8">
      <c r="A41">
        <v>36</v>
      </c>
      <c r="B41">
        <v>95030373332</v>
      </c>
      <c r="C41" t="s">
        <v>36</v>
      </c>
      <c r="D41" t="e">
        <f>VLOOKUP(B41,#REF!,2,0)</f>
        <v>#REF!</v>
      </c>
      <c r="E41" t="str">
        <f>VLOOKUP(B41,'5.3'!$A$2:$C$331,2,0)</f>
        <v>KEDZIOR</v>
      </c>
      <c r="F41" t="str">
        <f>VLOOKUP(B41,'5.3'!$A$2:$C$331,3,0)</f>
        <v>MARCIN</v>
      </c>
      <c r="H41" t="str">
        <f>IF(ISNUMBER(D41),0,"TUTAJ")</f>
        <v>TUTAJ</v>
      </c>
    </row>
    <row r="42" spans="1:8">
      <c r="A42">
        <v>37</v>
      </c>
      <c r="B42">
        <v>93122174335</v>
      </c>
      <c r="C42" t="s">
        <v>12</v>
      </c>
      <c r="D42" t="e">
        <f>VLOOKUP(B42,#REF!,2,0)</f>
        <v>#REF!</v>
      </c>
      <c r="E42" t="str">
        <f>VLOOKUP(B42,'5.3'!$A$2:$C$331,2,0)</f>
        <v>BADURA</v>
      </c>
      <c r="F42" t="str">
        <f>VLOOKUP(B42,'5.3'!$A$2:$C$331,3,0)</f>
        <v>JANUSZ</v>
      </c>
      <c r="H42" t="str">
        <f>IF(ISNUMBER(D42),0,"TUTAJ")</f>
        <v>TUTAJ</v>
      </c>
    </row>
    <row r="43" spans="1:8">
      <c r="A43">
        <v>38</v>
      </c>
      <c r="B43">
        <v>95042249539</v>
      </c>
      <c r="C43" t="s">
        <v>33</v>
      </c>
      <c r="D43" t="e">
        <f>VLOOKUP(B43,#REF!,2,0)</f>
        <v>#REF!</v>
      </c>
      <c r="E43" t="str">
        <f>VLOOKUP(B43,'5.3'!$A$2:$C$331,2,0)</f>
        <v>KUBICKI</v>
      </c>
      <c r="F43" t="str">
        <f>VLOOKUP(B43,'5.3'!$A$2:$C$331,3,0)</f>
        <v>MICHAL</v>
      </c>
      <c r="H43" t="str">
        <f>IF(ISNUMBER(D43),0,"TUTAJ")</f>
        <v>TUTAJ</v>
      </c>
    </row>
    <row r="44" spans="1:8">
      <c r="A44">
        <v>39</v>
      </c>
      <c r="B44">
        <v>92080361249</v>
      </c>
      <c r="C44" t="s">
        <v>37</v>
      </c>
      <c r="D44" t="e">
        <f>VLOOKUP(B44,#REF!,2,0)</f>
        <v>#REF!</v>
      </c>
      <c r="E44" t="str">
        <f>VLOOKUP(B44,'5.3'!$A$2:$C$331,2,0)</f>
        <v>WOROBIJ</v>
      </c>
      <c r="F44" t="str">
        <f>VLOOKUP(B44,'5.3'!$A$2:$C$331,3,0)</f>
        <v>STANISLAWA</v>
      </c>
      <c r="H44" t="str">
        <f>IF(ISNUMBER(D44),0,"TUTAJ")</f>
        <v>TUTAJ</v>
      </c>
    </row>
    <row r="45" spans="1:8">
      <c r="A45">
        <v>40</v>
      </c>
      <c r="B45">
        <v>96092746489</v>
      </c>
      <c r="C45" t="s">
        <v>38</v>
      </c>
      <c r="D45" t="e">
        <f>VLOOKUP(B45,#REF!,2,0)</f>
        <v>#REF!</v>
      </c>
      <c r="E45" t="str">
        <f>VLOOKUP(B45,'5.3'!$A$2:$C$331,2,0)</f>
        <v>SIUDA</v>
      </c>
      <c r="F45" t="str">
        <f>VLOOKUP(B45,'5.3'!$A$2:$C$331,3,0)</f>
        <v>ALICJA</v>
      </c>
      <c r="H45" t="str">
        <f>IF(ISNUMBER(D45),0,"TUTAJ")</f>
        <v>TUTAJ</v>
      </c>
    </row>
    <row r="46" spans="1:8">
      <c r="A46">
        <v>41</v>
      </c>
      <c r="B46">
        <v>93102056134</v>
      </c>
      <c r="C46" t="s">
        <v>18</v>
      </c>
      <c r="D46" t="e">
        <f>VLOOKUP(B46,#REF!,2,0)</f>
        <v>#REF!</v>
      </c>
      <c r="E46" t="str">
        <f>VLOOKUP(B46,'5.3'!$A$2:$C$331,2,0)</f>
        <v>RODAK</v>
      </c>
      <c r="F46" t="str">
        <f>VLOOKUP(B46,'5.3'!$A$2:$C$331,3,0)</f>
        <v>MARCIN</v>
      </c>
      <c r="H46" t="str">
        <f>IF(ISNUMBER(D46),0,"TUTAJ")</f>
        <v>TUTAJ</v>
      </c>
    </row>
    <row r="47" spans="1:8">
      <c r="A47">
        <v>42</v>
      </c>
      <c r="B47">
        <v>95091617358</v>
      </c>
      <c r="C47" t="s">
        <v>10</v>
      </c>
      <c r="D47" t="e">
        <f>VLOOKUP(B47,#REF!,2,0)</f>
        <v>#REF!</v>
      </c>
      <c r="E47" t="str">
        <f>VLOOKUP(B47,'5.3'!$A$2:$C$331,2,0)</f>
        <v>ZEBALOWSKI</v>
      </c>
      <c r="F47" t="str">
        <f>VLOOKUP(B47,'5.3'!$A$2:$C$331,3,0)</f>
        <v>MATEUSZ</v>
      </c>
      <c r="H47" t="str">
        <f>IF(ISNUMBER(D47),0,"TUTAJ")</f>
        <v>TUTAJ</v>
      </c>
    </row>
    <row r="48" spans="1:8">
      <c r="A48">
        <v>43</v>
      </c>
      <c r="B48">
        <v>93020344452</v>
      </c>
      <c r="C48" t="s">
        <v>39</v>
      </c>
      <c r="D48" t="e">
        <f>VLOOKUP(B48,#REF!,2,0)</f>
        <v>#REF!</v>
      </c>
      <c r="E48" t="str">
        <f>VLOOKUP(B48,'5.3'!$A$2:$C$331,2,0)</f>
        <v>BORYS</v>
      </c>
      <c r="F48" t="str">
        <f>VLOOKUP(B48,'5.3'!$A$2:$C$331,3,0)</f>
        <v>MAREK</v>
      </c>
      <c r="H48" t="str">
        <f>IF(ISNUMBER(D48),0,"TUTAJ")</f>
        <v>TUTAJ</v>
      </c>
    </row>
    <row r="49" spans="1:8">
      <c r="A49">
        <v>44</v>
      </c>
      <c r="B49">
        <v>94100357838</v>
      </c>
      <c r="C49" t="s">
        <v>31</v>
      </c>
      <c r="D49" t="e">
        <f>VLOOKUP(B49,#REF!,2,0)</f>
        <v>#REF!</v>
      </c>
      <c r="E49" t="str">
        <f>VLOOKUP(B49,'5.3'!$A$2:$C$331,2,0)</f>
        <v>JANICKI</v>
      </c>
      <c r="F49" t="str">
        <f>VLOOKUP(B49,'5.3'!$A$2:$C$331,3,0)</f>
        <v>MIROSLAW</v>
      </c>
      <c r="H49" t="str">
        <f>IF(ISNUMBER(D49),0,"TUTAJ")</f>
        <v>TUTAJ</v>
      </c>
    </row>
    <row r="50" spans="1:8">
      <c r="A50">
        <v>45</v>
      </c>
      <c r="B50">
        <v>95041132892</v>
      </c>
      <c r="C50" t="s">
        <v>27</v>
      </c>
      <c r="D50" t="e">
        <f>VLOOKUP(B50,#REF!,2,0)</f>
        <v>#REF!</v>
      </c>
      <c r="E50" t="str">
        <f>VLOOKUP(B50,'5.3'!$A$2:$C$331,2,0)</f>
        <v>BEREZA</v>
      </c>
      <c r="F50" t="str">
        <f>VLOOKUP(B50,'5.3'!$A$2:$C$331,3,0)</f>
        <v>IGNACY</v>
      </c>
      <c r="H50" t="str">
        <f>IF(ISNUMBER(D50),0,"TUTAJ")</f>
        <v>TUTAJ</v>
      </c>
    </row>
    <row r="51" spans="1:8">
      <c r="A51">
        <v>46</v>
      </c>
      <c r="B51">
        <v>94091751347</v>
      </c>
      <c r="C51" t="s">
        <v>40</v>
      </c>
      <c r="D51" t="e">
        <f>VLOOKUP(B51,#REF!,2,0)</f>
        <v>#REF!</v>
      </c>
      <c r="E51" t="str">
        <f>VLOOKUP(B51,'5.3'!$A$2:$C$331,2,0)</f>
        <v>SZEWCZAK</v>
      </c>
      <c r="F51" t="str">
        <f>VLOOKUP(B51,'5.3'!$A$2:$C$331,3,0)</f>
        <v>ADRIANNA</v>
      </c>
      <c r="H51" t="str">
        <f>IF(ISNUMBER(D51),0,"TUTAJ")</f>
        <v>TUTAJ</v>
      </c>
    </row>
    <row r="52" spans="1:8">
      <c r="A52">
        <v>47</v>
      </c>
      <c r="B52">
        <v>94060394564</v>
      </c>
      <c r="C52" t="s">
        <v>41</v>
      </c>
      <c r="D52" t="e">
        <f>VLOOKUP(B52,#REF!,2,0)</f>
        <v>#REF!</v>
      </c>
      <c r="E52" t="str">
        <f>VLOOKUP(B52,'5.3'!$A$2:$C$331,2,0)</f>
        <v>PUCHALSKA</v>
      </c>
      <c r="F52" t="str">
        <f>VLOOKUP(B52,'5.3'!$A$2:$C$331,3,0)</f>
        <v>NIKOLA</v>
      </c>
      <c r="H52" t="str">
        <f>IF(ISNUMBER(D52),0,"TUTAJ")</f>
        <v>TUTAJ</v>
      </c>
    </row>
    <row r="53" spans="1:8">
      <c r="A53">
        <v>48</v>
      </c>
      <c r="B53">
        <v>92111479877</v>
      </c>
      <c r="C53" t="s">
        <v>42</v>
      </c>
      <c r="D53" t="e">
        <f>VLOOKUP(B53,#REF!,2,0)</f>
        <v>#REF!</v>
      </c>
      <c r="E53" t="str">
        <f>VLOOKUP(B53,'5.3'!$A$2:$C$331,2,0)</f>
        <v>TUCHOLSKI</v>
      </c>
      <c r="F53" t="str">
        <f>VLOOKUP(B53,'5.3'!$A$2:$C$331,3,0)</f>
        <v>DAWID</v>
      </c>
      <c r="H53" t="str">
        <f>IF(ISNUMBER(D53),0,"TUTAJ")</f>
        <v>TUTAJ</v>
      </c>
    </row>
    <row r="54" spans="1:8">
      <c r="A54">
        <v>49</v>
      </c>
      <c r="B54">
        <v>96050379498</v>
      </c>
      <c r="C54" t="s">
        <v>40</v>
      </c>
      <c r="D54" t="e">
        <f>VLOOKUP(B54,#REF!,2,0)</f>
        <v>#REF!</v>
      </c>
      <c r="E54" t="str">
        <f>VLOOKUP(B54,'5.3'!$A$2:$C$331,2,0)</f>
        <v>PODLEWSKI</v>
      </c>
      <c r="F54" t="str">
        <f>VLOOKUP(B54,'5.3'!$A$2:$C$331,3,0)</f>
        <v>MICHAL</v>
      </c>
      <c r="H54" t="str">
        <f>IF(ISNUMBER(D54),0,"TUTAJ")</f>
        <v>TUTAJ</v>
      </c>
    </row>
    <row r="55" spans="1:8">
      <c r="A55">
        <v>50</v>
      </c>
      <c r="B55">
        <v>94080228692</v>
      </c>
      <c r="C55" t="s">
        <v>43</v>
      </c>
      <c r="D55" t="e">
        <f>VLOOKUP(B55,#REF!,2,0)</f>
        <v>#REF!</v>
      </c>
      <c r="E55" t="str">
        <f>VLOOKUP(B55,'5.3'!$A$2:$C$331,2,0)</f>
        <v>KONKOL</v>
      </c>
      <c r="F55" t="str">
        <f>VLOOKUP(B55,'5.3'!$A$2:$C$331,3,0)</f>
        <v>JAN</v>
      </c>
      <c r="H55" t="str">
        <f>IF(ISNUMBER(D55),0,"TUTAJ")</f>
        <v>TUTAJ</v>
      </c>
    </row>
    <row r="56" spans="1:8">
      <c r="A56">
        <v>51</v>
      </c>
      <c r="B56">
        <v>93061564929</v>
      </c>
      <c r="C56" t="s">
        <v>44</v>
      </c>
      <c r="D56" t="e">
        <f>VLOOKUP(B56,#REF!,2,0)</f>
        <v>#REF!</v>
      </c>
      <c r="E56" t="str">
        <f>VLOOKUP(B56,'5.3'!$A$2:$C$331,2,0)</f>
        <v>SOJDA</v>
      </c>
      <c r="F56" t="str">
        <f>VLOOKUP(B56,'5.3'!$A$2:$C$331,3,0)</f>
        <v>BARBARA</v>
      </c>
      <c r="H56" t="str">
        <f>IF(ISNUMBER(D56),0,"TUTAJ")</f>
        <v>TUTAJ</v>
      </c>
    </row>
    <row r="57" spans="1:8">
      <c r="A57">
        <v>52</v>
      </c>
      <c r="B57">
        <v>95120591417</v>
      </c>
      <c r="C57" t="s">
        <v>45</v>
      </c>
      <c r="D57" t="e">
        <f>VLOOKUP(B57,#REF!,2,0)</f>
        <v>#REF!</v>
      </c>
      <c r="E57" t="str">
        <f>VLOOKUP(B57,'5.3'!$A$2:$C$331,2,0)</f>
        <v>LUKASIK</v>
      </c>
      <c r="F57" t="str">
        <f>VLOOKUP(B57,'5.3'!$A$2:$C$331,3,0)</f>
        <v>MARIUSZ</v>
      </c>
      <c r="H57" t="str">
        <f>IF(ISNUMBER(D57),0,"TUTAJ")</f>
        <v>TUTAJ</v>
      </c>
    </row>
    <row r="58" spans="1:8">
      <c r="A58">
        <v>53</v>
      </c>
      <c r="B58">
        <v>92121027392</v>
      </c>
      <c r="C58" t="s">
        <v>46</v>
      </c>
      <c r="D58" t="e">
        <f>VLOOKUP(B58,#REF!,2,0)</f>
        <v>#REF!</v>
      </c>
      <c r="E58" t="str">
        <f>VLOOKUP(B58,'5.3'!$A$2:$C$331,2,0)</f>
        <v>SPIEWAK</v>
      </c>
      <c r="F58" t="str">
        <f>VLOOKUP(B58,'5.3'!$A$2:$C$331,3,0)</f>
        <v>RAFAL</v>
      </c>
      <c r="H58" t="str">
        <f>IF(ISNUMBER(D58),0,"TUTAJ")</f>
        <v>TUTAJ</v>
      </c>
    </row>
    <row r="59" spans="1:8">
      <c r="A59">
        <v>54</v>
      </c>
      <c r="B59">
        <v>93081269666</v>
      </c>
      <c r="C59" t="s">
        <v>47</v>
      </c>
      <c r="D59" t="e">
        <f>VLOOKUP(B59,#REF!,2,0)</f>
        <v>#REF!</v>
      </c>
      <c r="E59" t="str">
        <f>VLOOKUP(B59,'5.3'!$A$2:$C$331,2,0)</f>
        <v>NEJMAN</v>
      </c>
      <c r="F59" t="str">
        <f>VLOOKUP(B59,'5.3'!$A$2:$C$331,3,0)</f>
        <v>MONIKA</v>
      </c>
      <c r="H59" t="str">
        <f>IF(ISNUMBER(D59),0,"TUTAJ")</f>
        <v>TUTAJ</v>
      </c>
    </row>
    <row r="60" spans="1:8">
      <c r="A60">
        <v>55</v>
      </c>
      <c r="B60">
        <v>93110195784</v>
      </c>
      <c r="C60" t="s">
        <v>13</v>
      </c>
      <c r="D60" t="e">
        <f>VLOOKUP(B60,#REF!,2,0)</f>
        <v>#REF!</v>
      </c>
      <c r="E60" t="str">
        <f>VLOOKUP(B60,'5.3'!$A$2:$C$331,2,0)</f>
        <v>PODGORSKA</v>
      </c>
      <c r="F60" t="str">
        <f>VLOOKUP(B60,'5.3'!$A$2:$C$331,3,0)</f>
        <v>KATARZYNA</v>
      </c>
      <c r="H60" t="str">
        <f>IF(ISNUMBER(D60),0,"TUTAJ")</f>
        <v>TUTAJ</v>
      </c>
    </row>
    <row r="61" spans="1:8">
      <c r="A61">
        <v>56</v>
      </c>
      <c r="B61">
        <v>97021392858</v>
      </c>
      <c r="C61" t="s">
        <v>29</v>
      </c>
      <c r="D61" t="e">
        <f>VLOOKUP(B61,#REF!,2,0)</f>
        <v>#REF!</v>
      </c>
      <c r="E61" t="str">
        <f>VLOOKUP(B61,'5.3'!$A$2:$C$331,2,0)</f>
        <v>LEWANDOWSKI</v>
      </c>
      <c r="F61" t="str">
        <f>VLOOKUP(B61,'5.3'!$A$2:$C$331,3,0)</f>
        <v>KRZYSZTOF</v>
      </c>
      <c r="H61" t="str">
        <f>IF(ISNUMBER(D61),0,"TUTAJ")</f>
        <v>TUTAJ</v>
      </c>
    </row>
    <row r="62" spans="1:8">
      <c r="A62">
        <v>57</v>
      </c>
      <c r="B62">
        <v>95051277866</v>
      </c>
      <c r="C62" t="s">
        <v>10</v>
      </c>
      <c r="D62" t="e">
        <f>VLOOKUP(B62,#REF!,2,0)</f>
        <v>#REF!</v>
      </c>
      <c r="E62" t="str">
        <f>VLOOKUP(B62,'5.3'!$A$2:$C$331,2,0)</f>
        <v>NIEZDAR</v>
      </c>
      <c r="F62" t="str">
        <f>VLOOKUP(B62,'5.3'!$A$2:$C$331,3,0)</f>
        <v>ANTONINA</v>
      </c>
      <c r="H62" t="str">
        <f>IF(ISNUMBER(D62),0,"TUTAJ")</f>
        <v>TUTAJ</v>
      </c>
    </row>
    <row r="63" spans="1:8">
      <c r="A63">
        <v>58</v>
      </c>
      <c r="B63">
        <v>92051048757</v>
      </c>
      <c r="C63" t="s">
        <v>16</v>
      </c>
      <c r="D63" t="e">
        <f>VLOOKUP(B63,#REF!,2,0)</f>
        <v>#REF!</v>
      </c>
      <c r="E63" t="str">
        <f>VLOOKUP(B63,'5.3'!$A$2:$C$331,2,0)</f>
        <v>BAJOREK</v>
      </c>
      <c r="F63" t="str">
        <f>VLOOKUP(B63,'5.3'!$A$2:$C$331,3,0)</f>
        <v>JAKUB</v>
      </c>
      <c r="H63" t="str">
        <f>IF(ISNUMBER(D63),0,"TUTAJ")</f>
        <v>TUTAJ</v>
      </c>
    </row>
    <row r="64" spans="1:8">
      <c r="A64">
        <v>59</v>
      </c>
      <c r="B64">
        <v>94040669736</v>
      </c>
      <c r="C64" t="s">
        <v>23</v>
      </c>
      <c r="D64" t="e">
        <f>VLOOKUP(B64,#REF!,2,0)</f>
        <v>#REF!</v>
      </c>
      <c r="E64" t="str">
        <f>VLOOKUP(B64,'5.3'!$A$2:$C$331,2,0)</f>
        <v>IWAN</v>
      </c>
      <c r="F64" t="str">
        <f>VLOOKUP(B64,'5.3'!$A$2:$C$331,3,0)</f>
        <v>GRZEGORZ</v>
      </c>
      <c r="H64" t="str">
        <f>IF(ISNUMBER(D64),0,"TUTAJ")</f>
        <v>TUTAJ</v>
      </c>
    </row>
    <row r="65" spans="1:8">
      <c r="A65">
        <v>60</v>
      </c>
      <c r="B65">
        <v>94092286956</v>
      </c>
      <c r="C65" t="s">
        <v>48</v>
      </c>
      <c r="D65" t="e">
        <f>VLOOKUP(B65,#REF!,2,0)</f>
        <v>#REF!</v>
      </c>
      <c r="E65" t="str">
        <f>VLOOKUP(B65,'5.3'!$A$2:$C$331,2,0)</f>
        <v>SKULIMOWSKI</v>
      </c>
      <c r="F65" t="str">
        <f>VLOOKUP(B65,'5.3'!$A$2:$C$331,3,0)</f>
        <v>ADAM</v>
      </c>
      <c r="H65" t="str">
        <f>IF(ISNUMBER(D65),0,"TUTAJ")</f>
        <v>TUTAJ</v>
      </c>
    </row>
    <row r="66" spans="1:8">
      <c r="A66">
        <v>61</v>
      </c>
      <c r="B66">
        <v>95071627434</v>
      </c>
      <c r="C66" t="s">
        <v>49</v>
      </c>
      <c r="D66" t="e">
        <f>VLOOKUP(B66,#REF!,2,0)</f>
        <v>#REF!</v>
      </c>
      <c r="E66" t="str">
        <f>VLOOKUP(B66,'5.3'!$A$2:$C$331,2,0)</f>
        <v>SZUSTAK</v>
      </c>
      <c r="F66" t="str">
        <f>VLOOKUP(B66,'5.3'!$A$2:$C$331,3,0)</f>
        <v>ADAM</v>
      </c>
      <c r="H66" t="str">
        <f>IF(ISNUMBER(D66),0,"TUTAJ")</f>
        <v>TUTAJ</v>
      </c>
    </row>
    <row r="67" spans="1:8">
      <c r="A67">
        <v>62</v>
      </c>
      <c r="B67">
        <v>93031176282</v>
      </c>
      <c r="C67" t="s">
        <v>50</v>
      </c>
      <c r="D67" t="e">
        <f>VLOOKUP(B67,#REF!,2,0)</f>
        <v>#REF!</v>
      </c>
      <c r="E67" t="str">
        <f>VLOOKUP(B67,'5.3'!$A$2:$C$331,2,0)</f>
        <v>KIES</v>
      </c>
      <c r="F67" t="str">
        <f>VLOOKUP(B67,'5.3'!$A$2:$C$331,3,0)</f>
        <v>KATARZYNA</v>
      </c>
      <c r="H67" t="str">
        <f>IF(ISNUMBER(D67),0,"TUTAJ")</f>
        <v>TUTAJ</v>
      </c>
    </row>
    <row r="68" spans="1:8">
      <c r="A68">
        <v>63</v>
      </c>
      <c r="B68">
        <v>93120948925</v>
      </c>
      <c r="C68" t="s">
        <v>39</v>
      </c>
      <c r="D68" t="e">
        <f>VLOOKUP(B68,#REF!,2,0)</f>
        <v>#REF!</v>
      </c>
      <c r="E68" t="str">
        <f>VLOOKUP(B68,'5.3'!$A$2:$C$331,2,0)</f>
        <v>LISZEWSKA</v>
      </c>
      <c r="F68" t="str">
        <f>VLOOKUP(B68,'5.3'!$A$2:$C$331,3,0)</f>
        <v>ZOFIA</v>
      </c>
      <c r="H68" t="str">
        <f>IF(ISNUMBER(D68),0,"TUTAJ")</f>
        <v>TUTAJ</v>
      </c>
    </row>
    <row r="69" spans="1:8">
      <c r="A69">
        <v>65</v>
      </c>
      <c r="B69">
        <v>96072293545</v>
      </c>
      <c r="C69" t="s">
        <v>17</v>
      </c>
      <c r="D69" t="e">
        <f>VLOOKUP(B69,#REF!,2,0)</f>
        <v>#REF!</v>
      </c>
      <c r="E69" t="str">
        <f>VLOOKUP(B69,'5.3'!$A$2:$C$331,2,0)</f>
        <v>SPIEWAK</v>
      </c>
      <c r="F69" t="str">
        <f>VLOOKUP(B69,'5.3'!$A$2:$C$331,3,0)</f>
        <v>GABRIELA</v>
      </c>
      <c r="H69" t="str">
        <f>IF(ISNUMBER(D69),0,"TUTAJ")</f>
        <v>TUTAJ</v>
      </c>
    </row>
    <row r="70" spans="1:8">
      <c r="A70">
        <v>66</v>
      </c>
      <c r="B70">
        <v>92062962545</v>
      </c>
      <c r="C70" t="s">
        <v>52</v>
      </c>
      <c r="D70" t="e">
        <f>VLOOKUP(B70,#REF!,2,0)</f>
        <v>#REF!</v>
      </c>
      <c r="E70" t="str">
        <f>VLOOKUP(B70,'5.3'!$A$2:$C$331,2,0)</f>
        <v>SIUDYM</v>
      </c>
      <c r="F70" t="str">
        <f>VLOOKUP(B70,'5.3'!$A$2:$C$331,3,0)</f>
        <v>KATARZYNA</v>
      </c>
      <c r="H70" t="str">
        <f>IF(ISNUMBER(D70),0,"TUTAJ")</f>
        <v>TUTAJ</v>
      </c>
    </row>
    <row r="71" spans="1:8">
      <c r="A71">
        <v>67</v>
      </c>
      <c r="B71">
        <v>94091089918</v>
      </c>
      <c r="C71" t="s">
        <v>53</v>
      </c>
      <c r="D71" t="e">
        <f>VLOOKUP(B71,#REF!,2,0)</f>
        <v>#REF!</v>
      </c>
      <c r="E71" t="str">
        <f>VLOOKUP(B71,'5.3'!$A$2:$C$331,2,0)</f>
        <v>BEDKOWSKI</v>
      </c>
      <c r="F71" t="str">
        <f>VLOOKUP(B71,'5.3'!$A$2:$C$331,3,0)</f>
        <v>KRZYSZTOF</v>
      </c>
      <c r="H71" t="str">
        <f>IF(ISNUMBER(D71),0,"TUTAJ")</f>
        <v>TUTAJ</v>
      </c>
    </row>
    <row r="72" spans="1:8">
      <c r="A72">
        <v>68</v>
      </c>
      <c r="B72">
        <v>94022461945</v>
      </c>
      <c r="C72" t="s">
        <v>17</v>
      </c>
      <c r="D72" t="e">
        <f>VLOOKUP(B72,#REF!,2,0)</f>
        <v>#REF!</v>
      </c>
      <c r="E72" t="str">
        <f>VLOOKUP(B72,'5.3'!$A$2:$C$331,2,0)</f>
        <v>WADOLOWSKA</v>
      </c>
      <c r="F72" t="str">
        <f>VLOOKUP(B72,'5.3'!$A$2:$C$331,3,0)</f>
        <v>HANNA</v>
      </c>
      <c r="H72" t="str">
        <f>IF(ISNUMBER(D72),0,"TUTAJ")</f>
        <v>TUTAJ</v>
      </c>
    </row>
    <row r="73" spans="1:8">
      <c r="A73">
        <v>69</v>
      </c>
      <c r="B73">
        <v>94020179251</v>
      </c>
      <c r="C73" t="s">
        <v>41</v>
      </c>
      <c r="D73" t="e">
        <f>VLOOKUP(B73,#REF!,2,0)</f>
        <v>#REF!</v>
      </c>
      <c r="E73" t="str">
        <f>VLOOKUP(B73,'5.3'!$A$2:$C$331,2,0)</f>
        <v>KALICKI</v>
      </c>
      <c r="F73" t="str">
        <f>VLOOKUP(B73,'5.3'!$A$2:$C$331,3,0)</f>
        <v>LUKASZ</v>
      </c>
      <c r="H73" t="str">
        <f>IF(ISNUMBER(D73),0,"TUTAJ")</f>
        <v>TUTAJ</v>
      </c>
    </row>
    <row r="74" spans="1:8">
      <c r="A74">
        <v>70</v>
      </c>
      <c r="B74">
        <v>94112973718</v>
      </c>
      <c r="C74" t="s">
        <v>15</v>
      </c>
      <c r="D74" t="e">
        <f>VLOOKUP(B74,#REF!,2,0)</f>
        <v>#REF!</v>
      </c>
      <c r="E74" t="str">
        <f>VLOOKUP(B74,'5.3'!$A$2:$C$331,2,0)</f>
        <v>WIECZOREK</v>
      </c>
      <c r="F74" t="str">
        <f>VLOOKUP(B74,'5.3'!$A$2:$C$331,3,0)</f>
        <v>MICHAL</v>
      </c>
      <c r="H74" t="str">
        <f>IF(ISNUMBER(D74),0,"TUTAJ")</f>
        <v>TUTAJ</v>
      </c>
    </row>
    <row r="75" spans="1:8">
      <c r="A75">
        <v>71</v>
      </c>
      <c r="B75">
        <v>95092264276</v>
      </c>
      <c r="C75" t="s">
        <v>46</v>
      </c>
      <c r="D75" t="e">
        <f>VLOOKUP(B75,#REF!,2,0)</f>
        <v>#REF!</v>
      </c>
      <c r="E75" t="str">
        <f>VLOOKUP(B75,'5.3'!$A$2:$C$331,2,0)</f>
        <v>ADAMIEC</v>
      </c>
      <c r="F75" t="str">
        <f>VLOOKUP(B75,'5.3'!$A$2:$C$331,3,0)</f>
        <v>MATEUSZ</v>
      </c>
      <c r="H75" t="str">
        <f>IF(ISNUMBER(D75),0,"TUTAJ")</f>
        <v>TUTAJ</v>
      </c>
    </row>
    <row r="76" spans="1:8">
      <c r="A76">
        <v>72</v>
      </c>
      <c r="B76">
        <v>95111035621</v>
      </c>
      <c r="C76" t="s">
        <v>54</v>
      </c>
      <c r="D76" t="e">
        <f>VLOOKUP(B76,#REF!,2,0)</f>
        <v>#REF!</v>
      </c>
      <c r="E76" t="str">
        <f>VLOOKUP(B76,'5.3'!$A$2:$C$331,2,0)</f>
        <v>SZABAT</v>
      </c>
      <c r="F76" t="str">
        <f>VLOOKUP(B76,'5.3'!$A$2:$C$331,3,0)</f>
        <v>JANUSZ</v>
      </c>
      <c r="H76" t="str">
        <f>IF(ISNUMBER(D76),0,"TUTAJ")</f>
        <v>TUTAJ</v>
      </c>
    </row>
    <row r="77" spans="1:8">
      <c r="A77">
        <v>73</v>
      </c>
      <c r="B77">
        <v>95060298582</v>
      </c>
      <c r="C77" t="s">
        <v>23</v>
      </c>
      <c r="D77" t="e">
        <f>VLOOKUP(B77,#REF!,2,0)</f>
        <v>#REF!</v>
      </c>
      <c r="E77" t="str">
        <f>VLOOKUP(B77,'5.3'!$A$2:$C$331,2,0)</f>
        <v>KRASUSKA</v>
      </c>
      <c r="F77" t="str">
        <f>VLOOKUP(B77,'5.3'!$A$2:$C$331,3,0)</f>
        <v>ZANETA</v>
      </c>
      <c r="H77" t="str">
        <f>IF(ISNUMBER(D77),0,"TUTAJ")</f>
        <v>TUTAJ</v>
      </c>
    </row>
    <row r="78" spans="1:8">
      <c r="A78">
        <v>74</v>
      </c>
      <c r="B78">
        <v>96070825977</v>
      </c>
      <c r="C78" t="s">
        <v>30</v>
      </c>
      <c r="D78" t="e">
        <f>VLOOKUP(B78,#REF!,2,0)</f>
        <v>#REF!</v>
      </c>
      <c r="E78" t="str">
        <f>VLOOKUP(B78,'5.3'!$A$2:$C$331,2,0)</f>
        <v>FURMANIAK</v>
      </c>
      <c r="F78" t="str">
        <f>VLOOKUP(B78,'5.3'!$A$2:$C$331,3,0)</f>
        <v>WIKTORIA</v>
      </c>
      <c r="H78" t="str">
        <f>IF(ISNUMBER(D78),0,"TUTAJ")</f>
        <v>TUTAJ</v>
      </c>
    </row>
    <row r="79" spans="1:8">
      <c r="A79">
        <v>75</v>
      </c>
      <c r="B79">
        <v>93102651636</v>
      </c>
      <c r="C79" t="s">
        <v>35</v>
      </c>
      <c r="D79" t="e">
        <f>VLOOKUP(B79,#REF!,2,0)</f>
        <v>#REF!</v>
      </c>
      <c r="E79" t="str">
        <f>VLOOKUP(B79,'5.3'!$A$2:$C$331,2,0)</f>
        <v>KRZYZANOWSKI</v>
      </c>
      <c r="F79" t="str">
        <f>VLOOKUP(B79,'5.3'!$A$2:$C$331,3,0)</f>
        <v>FILIP</v>
      </c>
      <c r="H79" t="str">
        <f>IF(ISNUMBER(D79),0,"TUTAJ")</f>
        <v>TUTAJ</v>
      </c>
    </row>
    <row r="80" spans="1:8">
      <c r="A80">
        <v>76</v>
      </c>
      <c r="B80">
        <v>95020584568</v>
      </c>
      <c r="C80" t="s">
        <v>55</v>
      </c>
      <c r="D80" t="e">
        <f>VLOOKUP(B80,#REF!,2,0)</f>
        <v>#REF!</v>
      </c>
      <c r="E80" t="str">
        <f>VLOOKUP(B80,'5.3'!$A$2:$C$331,2,0)</f>
        <v>WACHOWICZ</v>
      </c>
      <c r="F80" t="str">
        <f>VLOOKUP(B80,'5.3'!$A$2:$C$331,3,0)</f>
        <v>ANNA</v>
      </c>
      <c r="H80" t="str">
        <f>IF(ISNUMBER(D80),0,"TUTAJ")</f>
        <v>TUTAJ</v>
      </c>
    </row>
    <row r="81" spans="1:8">
      <c r="A81">
        <v>77</v>
      </c>
      <c r="B81">
        <v>94080977152</v>
      </c>
      <c r="C81" t="s">
        <v>56</v>
      </c>
      <c r="D81" t="e">
        <f>VLOOKUP(B81,#REF!,2,0)</f>
        <v>#REF!</v>
      </c>
      <c r="E81" t="str">
        <f>VLOOKUP(B81,'5.3'!$A$2:$C$331,2,0)</f>
        <v>SEKOWSKI</v>
      </c>
      <c r="F81" t="str">
        <f>VLOOKUP(B81,'5.3'!$A$2:$C$331,3,0)</f>
        <v>MARCIN</v>
      </c>
      <c r="H81" t="str">
        <f>IF(ISNUMBER(D81),0,"TUTAJ")</f>
        <v>TUTAJ</v>
      </c>
    </row>
    <row r="82" spans="1:8">
      <c r="A82">
        <v>78</v>
      </c>
      <c r="B82">
        <v>93090575941</v>
      </c>
      <c r="C82" t="s">
        <v>57</v>
      </c>
      <c r="D82" t="e">
        <f>VLOOKUP(B82,#REF!,2,0)</f>
        <v>#REF!</v>
      </c>
      <c r="E82" t="str">
        <f>VLOOKUP(B82,'5.3'!$A$2:$C$331,2,0)</f>
        <v>NIECKARZ</v>
      </c>
      <c r="F82" t="str">
        <f>VLOOKUP(B82,'5.3'!$A$2:$C$331,3,0)</f>
        <v>EMILIA</v>
      </c>
      <c r="H82" t="str">
        <f>IF(ISNUMBER(D82),0,"TUTAJ")</f>
        <v>TUTAJ</v>
      </c>
    </row>
    <row r="83" spans="1:8">
      <c r="A83">
        <v>79</v>
      </c>
      <c r="B83">
        <v>93061087466</v>
      </c>
      <c r="C83" t="s">
        <v>58</v>
      </c>
      <c r="D83" t="e">
        <f>VLOOKUP(B83,#REF!,2,0)</f>
        <v>#REF!</v>
      </c>
      <c r="E83" t="str">
        <f>VLOOKUP(B83,'5.3'!$A$2:$C$331,2,0)</f>
        <v>ADAMCZAK</v>
      </c>
      <c r="F83" t="str">
        <f>VLOOKUP(B83,'5.3'!$A$2:$C$331,3,0)</f>
        <v>OLIWIA</v>
      </c>
      <c r="H83" t="str">
        <f>IF(ISNUMBER(D83),0,"TUTAJ")</f>
        <v>TUTAJ</v>
      </c>
    </row>
    <row r="84" spans="1:8">
      <c r="A84">
        <v>80</v>
      </c>
      <c r="B84">
        <v>96070166834</v>
      </c>
      <c r="C84" t="s">
        <v>59</v>
      </c>
      <c r="D84" t="e">
        <f>VLOOKUP(B84,#REF!,2,0)</f>
        <v>#REF!</v>
      </c>
      <c r="E84" t="str">
        <f>VLOOKUP(B84,'5.3'!$A$2:$C$331,2,0)</f>
        <v>WESOLOWSKI</v>
      </c>
      <c r="F84" t="str">
        <f>VLOOKUP(B84,'5.3'!$A$2:$C$331,3,0)</f>
        <v>MATEUSZ</v>
      </c>
      <c r="H84" t="str">
        <f>IF(ISNUMBER(D84),0,"TUTAJ")</f>
        <v>TUTAJ</v>
      </c>
    </row>
    <row r="85" spans="1:8">
      <c r="A85">
        <v>81</v>
      </c>
      <c r="B85">
        <v>96082398784</v>
      </c>
      <c r="C85" t="s">
        <v>37</v>
      </c>
      <c r="D85" t="e">
        <f>VLOOKUP(B85,#REF!,2,0)</f>
        <v>#REF!</v>
      </c>
      <c r="E85" t="str">
        <f>VLOOKUP(B85,'5.3'!$A$2:$C$331,2,0)</f>
        <v>ZDANOWICZ</v>
      </c>
      <c r="F85" t="str">
        <f>VLOOKUP(B85,'5.3'!$A$2:$C$331,3,0)</f>
        <v>EDYTA</v>
      </c>
      <c r="H85" t="str">
        <f>IF(ISNUMBER(D85),0,"TUTAJ")</f>
        <v>TUTAJ</v>
      </c>
    </row>
    <row r="86" spans="1:8">
      <c r="A86">
        <v>82</v>
      </c>
      <c r="B86">
        <v>97012894365</v>
      </c>
      <c r="C86" t="s">
        <v>22</v>
      </c>
      <c r="D86" t="e">
        <f>VLOOKUP(B86,#REF!,2,0)</f>
        <v>#REF!</v>
      </c>
      <c r="E86" t="str">
        <f>VLOOKUP(B86,'5.3'!$A$2:$C$331,2,0)</f>
        <v>JANICKA</v>
      </c>
      <c r="F86" t="str">
        <f>VLOOKUP(B86,'5.3'!$A$2:$C$331,3,0)</f>
        <v>KLAUDIA</v>
      </c>
      <c r="H86" t="str">
        <f>IF(ISNUMBER(D86),0,"TUTAJ")</f>
        <v>TUTAJ</v>
      </c>
    </row>
    <row r="87" spans="1:8">
      <c r="A87">
        <v>83</v>
      </c>
      <c r="B87">
        <v>97021392858</v>
      </c>
      <c r="C87" t="s">
        <v>60</v>
      </c>
      <c r="D87" t="e">
        <f>VLOOKUP(B87,#REF!,2,0)</f>
        <v>#REF!</v>
      </c>
      <c r="E87" t="str">
        <f>VLOOKUP(B87,'5.3'!$A$2:$C$331,2,0)</f>
        <v>LEWANDOWSKI</v>
      </c>
      <c r="F87" t="str">
        <f>VLOOKUP(B87,'5.3'!$A$2:$C$331,3,0)</f>
        <v>KRZYSZTOF</v>
      </c>
      <c r="H87" t="str">
        <f>IF(ISNUMBER(D87),0,"TUTAJ")</f>
        <v>TUTAJ</v>
      </c>
    </row>
    <row r="88" spans="1:8">
      <c r="A88">
        <v>84</v>
      </c>
      <c r="B88">
        <v>93031562344</v>
      </c>
      <c r="C88" t="s">
        <v>36</v>
      </c>
      <c r="D88" t="e">
        <f>VLOOKUP(B88,#REF!,2,0)</f>
        <v>#REF!</v>
      </c>
      <c r="E88" t="str">
        <f>VLOOKUP(B88,'5.3'!$A$2:$C$331,2,0)</f>
        <v>KUKIELKA</v>
      </c>
      <c r="F88" t="str">
        <f>VLOOKUP(B88,'5.3'!$A$2:$C$331,3,0)</f>
        <v>BARBARA</v>
      </c>
      <c r="H88" t="str">
        <f>IF(ISNUMBER(D88),0,"TUTAJ")</f>
        <v>TUTAJ</v>
      </c>
    </row>
    <row r="89" spans="1:8">
      <c r="A89">
        <v>85</v>
      </c>
      <c r="B89">
        <v>95071489133</v>
      </c>
      <c r="C89" t="s">
        <v>21</v>
      </c>
      <c r="D89" t="e">
        <f>VLOOKUP(B89,#REF!,2,0)</f>
        <v>#REF!</v>
      </c>
      <c r="E89" t="str">
        <f>VLOOKUP(B89,'5.3'!$A$2:$C$331,2,0)</f>
        <v>SKORKA</v>
      </c>
      <c r="F89" t="str">
        <f>VLOOKUP(B89,'5.3'!$A$2:$C$331,3,0)</f>
        <v>FILIP</v>
      </c>
      <c r="H89" t="str">
        <f>IF(ISNUMBER(D89),0,"TUTAJ")</f>
        <v>TUTAJ</v>
      </c>
    </row>
    <row r="90" spans="1:8">
      <c r="A90">
        <v>86</v>
      </c>
      <c r="B90">
        <v>97021392858</v>
      </c>
      <c r="C90" t="s">
        <v>43</v>
      </c>
      <c r="D90" t="e">
        <f>VLOOKUP(B90,#REF!,2,0)</f>
        <v>#REF!</v>
      </c>
      <c r="E90" t="str">
        <f>VLOOKUP(B90,'5.3'!$A$2:$C$331,2,0)</f>
        <v>LEWANDOWSKI</v>
      </c>
      <c r="F90" t="str">
        <f>VLOOKUP(B90,'5.3'!$A$2:$C$331,3,0)</f>
        <v>KRZYSZTOF</v>
      </c>
      <c r="H90" t="str">
        <f>IF(ISNUMBER(D90),0,"TUTAJ")</f>
        <v>TUTAJ</v>
      </c>
    </row>
    <row r="91" spans="1:8">
      <c r="A91">
        <v>87</v>
      </c>
      <c r="B91">
        <v>96111917733</v>
      </c>
      <c r="C91" t="s">
        <v>55</v>
      </c>
      <c r="D91" t="e">
        <f>VLOOKUP(B91,#REF!,2,0)</f>
        <v>#REF!</v>
      </c>
      <c r="E91" t="str">
        <f>VLOOKUP(B91,'5.3'!$A$2:$C$331,2,0)</f>
        <v>STACHANCZYK</v>
      </c>
      <c r="F91" t="str">
        <f>VLOOKUP(B91,'5.3'!$A$2:$C$331,3,0)</f>
        <v>RADOSLAW</v>
      </c>
      <c r="H91" t="str">
        <f>IF(ISNUMBER(D91),0,"TUTAJ")</f>
        <v>TUTAJ</v>
      </c>
    </row>
    <row r="92" spans="1:8">
      <c r="A92">
        <v>88</v>
      </c>
      <c r="B92">
        <v>94050582715</v>
      </c>
      <c r="C92" t="s">
        <v>14</v>
      </c>
      <c r="D92" t="e">
        <f>VLOOKUP(B92,#REF!,2,0)</f>
        <v>#REF!</v>
      </c>
      <c r="E92" t="str">
        <f>VLOOKUP(B92,'5.3'!$A$2:$C$331,2,0)</f>
        <v>GALECKI</v>
      </c>
      <c r="F92" t="str">
        <f>VLOOKUP(B92,'5.3'!$A$2:$C$331,3,0)</f>
        <v>PIOTR</v>
      </c>
      <c r="H92" t="str">
        <f>IF(ISNUMBER(D92),0,"TUTAJ")</f>
        <v>TUTAJ</v>
      </c>
    </row>
    <row r="93" spans="1:8">
      <c r="A93">
        <v>89</v>
      </c>
      <c r="B93">
        <v>94082215991</v>
      </c>
      <c r="C93" t="s">
        <v>56</v>
      </c>
      <c r="D93" t="e">
        <f>VLOOKUP(B93,#REF!,2,0)</f>
        <v>#REF!</v>
      </c>
      <c r="E93" t="str">
        <f>VLOOKUP(B93,'5.3'!$A$2:$C$331,2,0)</f>
        <v>KRAJEWSKI</v>
      </c>
      <c r="F93" t="str">
        <f>VLOOKUP(B93,'5.3'!$A$2:$C$331,3,0)</f>
        <v>IGOR</v>
      </c>
      <c r="H93" t="str">
        <f>IF(ISNUMBER(D93),0,"TUTAJ")</f>
        <v>TUTAJ</v>
      </c>
    </row>
    <row r="94" spans="1:8">
      <c r="A94">
        <v>90</v>
      </c>
      <c r="B94">
        <v>92060618813</v>
      </c>
      <c r="C94" t="s">
        <v>44</v>
      </c>
      <c r="D94" t="e">
        <f>VLOOKUP(B94,#REF!,2,0)</f>
        <v>#REF!</v>
      </c>
      <c r="E94" t="str">
        <f>VLOOKUP(B94,'5.3'!$A$2:$C$331,2,0)</f>
        <v>CICHON</v>
      </c>
      <c r="F94" t="str">
        <f>VLOOKUP(B94,'5.3'!$A$2:$C$331,3,0)</f>
        <v>ADRIAN</v>
      </c>
      <c r="H94" t="str">
        <f>IF(ISNUMBER(D94),0,"TUTAJ")</f>
        <v>TUTAJ</v>
      </c>
    </row>
    <row r="95" spans="1:8">
      <c r="A95">
        <v>91</v>
      </c>
      <c r="B95">
        <v>96030997362</v>
      </c>
      <c r="C95" t="s">
        <v>61</v>
      </c>
      <c r="D95" t="e">
        <f>VLOOKUP(B95,#REF!,2,0)</f>
        <v>#REF!</v>
      </c>
      <c r="E95" t="str">
        <f>VLOOKUP(B95,'5.3'!$A$2:$C$331,2,0)</f>
        <v>CZARNIECKA</v>
      </c>
      <c r="F95" t="str">
        <f>VLOOKUP(B95,'5.3'!$A$2:$C$331,3,0)</f>
        <v>URSZULA</v>
      </c>
      <c r="H95" t="str">
        <f>IF(ISNUMBER(D95),0,"TUTAJ")</f>
        <v>TUTAJ</v>
      </c>
    </row>
    <row r="96" spans="1:8">
      <c r="A96">
        <v>92</v>
      </c>
      <c r="B96">
        <v>95051878845</v>
      </c>
      <c r="C96" t="s">
        <v>10</v>
      </c>
      <c r="D96" t="e">
        <f>VLOOKUP(B96,#REF!,2,0)</f>
        <v>#REF!</v>
      </c>
      <c r="E96" t="str">
        <f>VLOOKUP(B96,'5.3'!$A$2:$C$331,2,0)</f>
        <v>CHMIELOWIEC</v>
      </c>
      <c r="F96" t="str">
        <f>VLOOKUP(B96,'5.3'!$A$2:$C$331,3,0)</f>
        <v>WANDA</v>
      </c>
      <c r="H96" t="str">
        <f>IF(ISNUMBER(D96),0,"TUTAJ")</f>
        <v>TUTAJ</v>
      </c>
    </row>
    <row r="97" spans="1:8">
      <c r="A97">
        <v>93</v>
      </c>
      <c r="B97">
        <v>97011693781</v>
      </c>
      <c r="C97" t="s">
        <v>62</v>
      </c>
      <c r="D97" t="e">
        <f>VLOOKUP(B97,#REF!,2,0)</f>
        <v>#REF!</v>
      </c>
      <c r="E97" t="str">
        <f>VLOOKUP(B97,'5.3'!$A$2:$C$331,2,0)</f>
        <v>GRELA</v>
      </c>
      <c r="F97" t="str">
        <f>VLOOKUP(B97,'5.3'!$A$2:$C$331,3,0)</f>
        <v>KLAUDIA</v>
      </c>
      <c r="H97" t="str">
        <f>IF(ISNUMBER(D97),0,"TUTAJ")</f>
        <v>TUTAJ</v>
      </c>
    </row>
    <row r="98" spans="1:8">
      <c r="A98">
        <v>94</v>
      </c>
      <c r="B98">
        <v>94070167664</v>
      </c>
      <c r="C98" t="s">
        <v>11</v>
      </c>
      <c r="D98" t="e">
        <f>VLOOKUP(B98,#REF!,2,0)</f>
        <v>#REF!</v>
      </c>
      <c r="E98" t="str">
        <f>VLOOKUP(B98,'5.3'!$A$2:$C$331,2,0)</f>
        <v>CZYZEWSKA</v>
      </c>
      <c r="F98" t="str">
        <f>VLOOKUP(B98,'5.3'!$A$2:$C$331,3,0)</f>
        <v>EWA</v>
      </c>
      <c r="H98" t="str">
        <f>IF(ISNUMBER(D98),0,"TUTAJ")</f>
        <v>TUTAJ</v>
      </c>
    </row>
    <row r="99" spans="1:8">
      <c r="A99">
        <v>95</v>
      </c>
      <c r="B99">
        <v>96041717944</v>
      </c>
      <c r="C99" t="s">
        <v>63</v>
      </c>
      <c r="D99" t="e">
        <f>VLOOKUP(B99,#REF!,2,0)</f>
        <v>#REF!</v>
      </c>
      <c r="E99" t="str">
        <f>VLOOKUP(B99,'5.3'!$A$2:$C$331,2,0)</f>
        <v>SKRZYNIARZ</v>
      </c>
      <c r="F99" t="str">
        <f>VLOOKUP(B99,'5.3'!$A$2:$C$331,3,0)</f>
        <v>KRYSTYNA</v>
      </c>
      <c r="H99" t="str">
        <f>IF(ISNUMBER(D99),0,"TUTAJ")</f>
        <v>TUTAJ</v>
      </c>
    </row>
    <row r="100" spans="1:8">
      <c r="A100">
        <v>96</v>
      </c>
      <c r="B100">
        <v>96031551327</v>
      </c>
      <c r="C100" t="s">
        <v>64</v>
      </c>
      <c r="D100" t="e">
        <f>VLOOKUP(B100,#REF!,2,0)</f>
        <v>#REF!</v>
      </c>
      <c r="E100" t="str">
        <f>VLOOKUP(B100,'5.3'!$A$2:$C$331,2,0)</f>
        <v>ROZBICKA</v>
      </c>
      <c r="F100" t="str">
        <f>VLOOKUP(B100,'5.3'!$A$2:$C$331,3,0)</f>
        <v>PAULA</v>
      </c>
      <c r="H100" t="str">
        <f>IF(ISNUMBER(D100),0,"TUTAJ")</f>
        <v>TUTAJ</v>
      </c>
    </row>
    <row r="101" spans="1:8">
      <c r="A101">
        <v>97</v>
      </c>
      <c r="B101">
        <v>95080577175</v>
      </c>
      <c r="C101" t="s">
        <v>65</v>
      </c>
      <c r="D101" t="e">
        <f>VLOOKUP(B101,#REF!,2,0)</f>
        <v>#REF!</v>
      </c>
      <c r="E101" t="str">
        <f>VLOOKUP(B101,'5.3'!$A$2:$C$331,2,0)</f>
        <v>SERAFIN</v>
      </c>
      <c r="F101" t="str">
        <f>VLOOKUP(B101,'5.3'!$A$2:$C$331,3,0)</f>
        <v>KAROL</v>
      </c>
      <c r="H101" t="str">
        <f>IF(ISNUMBER(D101),0,"TUTAJ")</f>
        <v>TUTAJ</v>
      </c>
    </row>
    <row r="102" spans="1:8">
      <c r="A102">
        <v>98</v>
      </c>
      <c r="B102">
        <v>95122261156</v>
      </c>
      <c r="C102" t="s">
        <v>42</v>
      </c>
      <c r="D102" t="e">
        <f>VLOOKUP(B102,#REF!,2,0)</f>
        <v>#REF!</v>
      </c>
      <c r="E102" t="str">
        <f>VLOOKUP(B102,'5.3'!$A$2:$C$331,2,0)</f>
        <v>LECHOWICZ</v>
      </c>
      <c r="F102" t="str">
        <f>VLOOKUP(B102,'5.3'!$A$2:$C$331,3,0)</f>
        <v>MARIUSZ</v>
      </c>
      <c r="H102" t="str">
        <f>IF(ISNUMBER(D102),0,"TUTAJ")</f>
        <v>TUTAJ</v>
      </c>
    </row>
    <row r="103" spans="1:8">
      <c r="A103">
        <v>99</v>
      </c>
      <c r="B103">
        <v>93082456168</v>
      </c>
      <c r="C103" t="s">
        <v>51</v>
      </c>
      <c r="D103" t="e">
        <f>VLOOKUP(B103,#REF!,2,0)</f>
        <v>#REF!</v>
      </c>
      <c r="E103" t="str">
        <f>VLOOKUP(B103,'5.3'!$A$2:$C$331,2,0)</f>
        <v>ZYCHOWICZ</v>
      </c>
      <c r="F103" t="str">
        <f>VLOOKUP(B103,'5.3'!$A$2:$C$331,3,0)</f>
        <v>MARZENA</v>
      </c>
      <c r="H103" t="str">
        <f>IF(ISNUMBER(D103),0,"TUTAJ")</f>
        <v>TUTAJ</v>
      </c>
    </row>
    <row r="104" spans="1:8">
      <c r="A104">
        <v>100</v>
      </c>
      <c r="B104">
        <v>93080136224</v>
      </c>
      <c r="C104" t="s">
        <v>10</v>
      </c>
      <c r="D104" t="e">
        <f>VLOOKUP(B104,#REF!,2,0)</f>
        <v>#REF!</v>
      </c>
      <c r="E104" t="str">
        <f>VLOOKUP(B104,'5.3'!$A$2:$C$331,2,0)</f>
        <v>RACZEK</v>
      </c>
      <c r="F104" t="str">
        <f>VLOOKUP(B104,'5.3'!$A$2:$C$331,3,0)</f>
        <v>MONIKA</v>
      </c>
      <c r="H104" t="str">
        <f>IF(ISNUMBER(D104),0,"TUTAJ")</f>
        <v>TUTAJ</v>
      </c>
    </row>
    <row r="105" spans="1:8">
      <c r="A105">
        <v>101</v>
      </c>
      <c r="B105">
        <v>95041645299</v>
      </c>
      <c r="C105" t="s">
        <v>66</v>
      </c>
      <c r="D105" t="e">
        <f>VLOOKUP(B105,#REF!,2,0)</f>
        <v>#REF!</v>
      </c>
      <c r="E105" t="str">
        <f>VLOOKUP(B105,'5.3'!$A$2:$C$331,2,0)</f>
        <v>DUDZIC</v>
      </c>
      <c r="F105" t="str">
        <f>VLOOKUP(B105,'5.3'!$A$2:$C$331,3,0)</f>
        <v>KLAUDIUSZ</v>
      </c>
      <c r="H105" t="str">
        <f>IF(ISNUMBER(D105),0,"TUTAJ")</f>
        <v>TUTAJ</v>
      </c>
    </row>
    <row r="106" spans="1:8">
      <c r="A106">
        <v>102</v>
      </c>
      <c r="B106">
        <v>96072293545</v>
      </c>
      <c r="C106" t="s">
        <v>18</v>
      </c>
      <c r="D106" t="e">
        <f>VLOOKUP(B106,#REF!,2,0)</f>
        <v>#REF!</v>
      </c>
      <c r="E106" t="str">
        <f>VLOOKUP(B106,'5.3'!$A$2:$C$331,2,0)</f>
        <v>SPIEWAK</v>
      </c>
      <c r="F106" t="str">
        <f>VLOOKUP(B106,'5.3'!$A$2:$C$331,3,0)</f>
        <v>GABRIELA</v>
      </c>
      <c r="H106" t="str">
        <f>IF(ISNUMBER(D106),0,"TUTAJ")</f>
        <v>TUTAJ</v>
      </c>
    </row>
    <row r="107" spans="1:8">
      <c r="A107">
        <v>103</v>
      </c>
      <c r="B107">
        <v>93092337785</v>
      </c>
      <c r="C107" t="s">
        <v>45</v>
      </c>
      <c r="D107" t="e">
        <f>VLOOKUP(B107,#REF!,2,0)</f>
        <v>#REF!</v>
      </c>
      <c r="E107" t="str">
        <f>VLOOKUP(B107,'5.3'!$A$2:$C$331,2,0)</f>
        <v>UKLEJA</v>
      </c>
      <c r="F107" t="str">
        <f>VLOOKUP(B107,'5.3'!$A$2:$C$331,3,0)</f>
        <v>KRYSTYNA</v>
      </c>
      <c r="H107" t="str">
        <f>IF(ISNUMBER(D107),0,"TUTAJ")</f>
        <v>TUTAJ</v>
      </c>
    </row>
    <row r="108" spans="1:8">
      <c r="A108">
        <v>104</v>
      </c>
      <c r="B108">
        <v>92062762152</v>
      </c>
      <c r="C108" t="s">
        <v>6</v>
      </c>
      <c r="D108" t="e">
        <f>VLOOKUP(B108,#REF!,2,0)</f>
        <v>#REF!</v>
      </c>
      <c r="E108" t="str">
        <f>VLOOKUP(B108,'5.3'!$A$2:$C$331,2,0)</f>
        <v>SZYMONIAK</v>
      </c>
      <c r="F108" t="str">
        <f>VLOOKUP(B108,'5.3'!$A$2:$C$331,3,0)</f>
        <v>JAN</v>
      </c>
      <c r="H108" t="str">
        <f>IF(ISNUMBER(D108),0,"TUTAJ")</f>
        <v>TUTAJ</v>
      </c>
    </row>
    <row r="109" spans="1:8">
      <c r="A109">
        <v>105</v>
      </c>
      <c r="B109">
        <v>93060757559</v>
      </c>
      <c r="C109" t="s">
        <v>64</v>
      </c>
      <c r="D109" t="e">
        <f>VLOOKUP(B109,#REF!,2,0)</f>
        <v>#REF!</v>
      </c>
      <c r="E109" t="str">
        <f>VLOOKUP(B109,'5.3'!$A$2:$C$331,2,0)</f>
        <v>JACKOWSKI</v>
      </c>
      <c r="F109" t="str">
        <f>VLOOKUP(B109,'5.3'!$A$2:$C$331,3,0)</f>
        <v>ADAM</v>
      </c>
      <c r="H109" t="str">
        <f>IF(ISNUMBER(D109),0,"TUTAJ")</f>
        <v>TUTAJ</v>
      </c>
    </row>
    <row r="110" spans="1:8">
      <c r="A110">
        <v>106</v>
      </c>
      <c r="B110">
        <v>94111993425</v>
      </c>
      <c r="C110" t="s">
        <v>39</v>
      </c>
      <c r="D110" t="e">
        <f>VLOOKUP(B110,#REF!,2,0)</f>
        <v>#REF!</v>
      </c>
      <c r="E110" t="str">
        <f>VLOOKUP(B110,'5.3'!$A$2:$C$331,2,0)</f>
        <v>LAKOMY</v>
      </c>
      <c r="F110" t="str">
        <f>VLOOKUP(B110,'5.3'!$A$2:$C$331,3,0)</f>
        <v>NATALIA</v>
      </c>
      <c r="H110" t="str">
        <f>IF(ISNUMBER(D110),0,"TUTAJ")</f>
        <v>TUTAJ</v>
      </c>
    </row>
    <row r="111" spans="1:8">
      <c r="A111">
        <v>107</v>
      </c>
      <c r="B111">
        <v>96120158756</v>
      </c>
      <c r="C111" t="s">
        <v>45</v>
      </c>
      <c r="D111" t="e">
        <f>VLOOKUP(B111,#REF!,2,0)</f>
        <v>#REF!</v>
      </c>
      <c r="E111" t="str">
        <f>VLOOKUP(B111,'5.3'!$A$2:$C$331,2,0)</f>
        <v>JANAS</v>
      </c>
      <c r="F111" t="str">
        <f>VLOOKUP(B111,'5.3'!$A$2:$C$331,3,0)</f>
        <v>JAKUB</v>
      </c>
      <c r="H111" t="str">
        <f>IF(ISNUMBER(D111),0,"TUTAJ")</f>
        <v>TUTAJ</v>
      </c>
    </row>
    <row r="112" spans="1:8">
      <c r="A112">
        <v>108</v>
      </c>
      <c r="B112">
        <v>94052013633</v>
      </c>
      <c r="C112" t="s">
        <v>58</v>
      </c>
      <c r="D112" t="e">
        <f>VLOOKUP(B112,#REF!,2,0)</f>
        <v>#REF!</v>
      </c>
      <c r="E112" t="str">
        <f>VLOOKUP(B112,'5.3'!$A$2:$C$331,2,0)</f>
        <v>KULAS</v>
      </c>
      <c r="F112" t="str">
        <f>VLOOKUP(B112,'5.3'!$A$2:$C$331,3,0)</f>
        <v>ARTUR</v>
      </c>
      <c r="H112" t="str">
        <f>IF(ISNUMBER(D112),0,"TUTAJ")</f>
        <v>TUTAJ</v>
      </c>
    </row>
    <row r="113" spans="1:8">
      <c r="A113">
        <v>109</v>
      </c>
      <c r="B113">
        <v>96051135916</v>
      </c>
      <c r="C113" t="s">
        <v>46</v>
      </c>
      <c r="D113" t="e">
        <f>VLOOKUP(B113,#REF!,2,0)</f>
        <v>#REF!</v>
      </c>
      <c r="E113" t="str">
        <f>VLOOKUP(B113,'5.3'!$A$2:$C$331,2,0)</f>
        <v>SROKA</v>
      </c>
      <c r="F113" t="str">
        <f>VLOOKUP(B113,'5.3'!$A$2:$C$331,3,0)</f>
        <v>KRZYSZTOF</v>
      </c>
      <c r="H113" t="str">
        <f>IF(ISNUMBER(D113),0,"TUTAJ")</f>
        <v>TUTAJ</v>
      </c>
    </row>
    <row r="114" spans="1:8">
      <c r="A114">
        <v>110</v>
      </c>
      <c r="B114">
        <v>96092784458</v>
      </c>
      <c r="C114" t="s">
        <v>27</v>
      </c>
      <c r="D114" t="e">
        <f>VLOOKUP(B114,#REF!,2,0)</f>
        <v>#REF!</v>
      </c>
      <c r="E114" t="str">
        <f>VLOOKUP(B114,'5.3'!$A$2:$C$331,2,0)</f>
        <v>KOPROWSKI</v>
      </c>
      <c r="F114" t="str">
        <f>VLOOKUP(B114,'5.3'!$A$2:$C$331,3,0)</f>
        <v>FILIP</v>
      </c>
      <c r="H114" t="str">
        <f>IF(ISNUMBER(D114),0,"TUTAJ")</f>
        <v>TUTAJ</v>
      </c>
    </row>
    <row r="115" spans="1:8">
      <c r="A115">
        <v>111</v>
      </c>
      <c r="B115">
        <v>94080448661</v>
      </c>
      <c r="C115" t="s">
        <v>67</v>
      </c>
      <c r="D115" t="e">
        <f>VLOOKUP(B115,#REF!,2,0)</f>
        <v>#REF!</v>
      </c>
      <c r="E115" t="str">
        <f>VLOOKUP(B115,'5.3'!$A$2:$C$331,2,0)</f>
        <v>ZIOLKOWSKA</v>
      </c>
      <c r="F115" t="str">
        <f>VLOOKUP(B115,'5.3'!$A$2:$C$331,3,0)</f>
        <v>EWELINA</v>
      </c>
      <c r="H115" t="str">
        <f>IF(ISNUMBER(D115),0,"TUTAJ")</f>
        <v>TUTAJ</v>
      </c>
    </row>
    <row r="116" spans="1:8">
      <c r="A116">
        <v>112</v>
      </c>
      <c r="B116">
        <v>96110878613</v>
      </c>
      <c r="C116" t="s">
        <v>68</v>
      </c>
      <c r="D116" t="e">
        <f>VLOOKUP(B116,#REF!,2,0)</f>
        <v>#REF!</v>
      </c>
      <c r="E116" t="str">
        <f>VLOOKUP(B116,'5.3'!$A$2:$C$331,2,0)</f>
        <v>DEMBEK</v>
      </c>
      <c r="F116" t="str">
        <f>VLOOKUP(B116,'5.3'!$A$2:$C$331,3,0)</f>
        <v>MACIEJ</v>
      </c>
      <c r="H116" t="str">
        <f>IF(ISNUMBER(D116),0,"TUTAJ")</f>
        <v>TUTAJ</v>
      </c>
    </row>
    <row r="117" spans="1:8">
      <c r="A117">
        <v>113</v>
      </c>
      <c r="B117">
        <v>93010287374</v>
      </c>
      <c r="C117" t="s">
        <v>60</v>
      </c>
      <c r="D117" t="e">
        <f>VLOOKUP(B117,#REF!,2,0)</f>
        <v>#REF!</v>
      </c>
      <c r="E117" t="str">
        <f>VLOOKUP(B117,'5.3'!$A$2:$C$331,2,0)</f>
        <v>SWIERCZYNSKI</v>
      </c>
      <c r="F117" t="str">
        <f>VLOOKUP(B117,'5.3'!$A$2:$C$331,3,0)</f>
        <v>JANUSZ</v>
      </c>
      <c r="H117" t="str">
        <f>IF(ISNUMBER(D117),0,"TUTAJ")</f>
        <v>TUTAJ</v>
      </c>
    </row>
    <row r="118" spans="1:8">
      <c r="A118">
        <v>114</v>
      </c>
      <c r="B118">
        <v>93041061585</v>
      </c>
      <c r="C118" t="s">
        <v>69</v>
      </c>
      <c r="D118" t="e">
        <f>VLOOKUP(B118,#REF!,2,0)</f>
        <v>#REF!</v>
      </c>
      <c r="E118" t="str">
        <f>VLOOKUP(B118,'5.3'!$A$2:$C$331,2,0)</f>
        <v>ANTOSIEWICZ</v>
      </c>
      <c r="F118" t="str">
        <f>VLOOKUP(B118,'5.3'!$A$2:$C$331,3,0)</f>
        <v>MARCELINA</v>
      </c>
      <c r="H118" t="str">
        <f>IF(ISNUMBER(D118),0,"TUTAJ")</f>
        <v>TUTAJ</v>
      </c>
    </row>
    <row r="119" spans="1:8">
      <c r="A119">
        <v>115</v>
      </c>
      <c r="B119">
        <v>93011731988</v>
      </c>
      <c r="C119" t="s">
        <v>37</v>
      </c>
      <c r="D119" t="e">
        <f>VLOOKUP(B119,#REF!,2,0)</f>
        <v>#REF!</v>
      </c>
      <c r="E119" t="str">
        <f>VLOOKUP(B119,'5.3'!$A$2:$C$331,2,0)</f>
        <v>KORCZAK</v>
      </c>
      <c r="F119" t="str">
        <f>VLOOKUP(B119,'5.3'!$A$2:$C$331,3,0)</f>
        <v>AMELIA</v>
      </c>
      <c r="H119" t="str">
        <f>IF(ISNUMBER(D119),0,"TUTAJ")</f>
        <v>TUTAJ</v>
      </c>
    </row>
    <row r="120" spans="1:8">
      <c r="A120">
        <v>116</v>
      </c>
      <c r="B120">
        <v>92122755816</v>
      </c>
      <c r="C120" t="s">
        <v>58</v>
      </c>
      <c r="D120" t="e">
        <f>VLOOKUP(B120,#REF!,2,0)</f>
        <v>#REF!</v>
      </c>
      <c r="E120" t="str">
        <f>VLOOKUP(B120,'5.3'!$A$2:$C$331,2,0)</f>
        <v>NEUMANN</v>
      </c>
      <c r="F120" t="str">
        <f>VLOOKUP(B120,'5.3'!$A$2:$C$331,3,0)</f>
        <v>MAREK</v>
      </c>
      <c r="H120" t="str">
        <f>IF(ISNUMBER(D120),0,"TUTAJ")</f>
        <v>TUTAJ</v>
      </c>
    </row>
    <row r="121" spans="1:8">
      <c r="A121">
        <v>117</v>
      </c>
      <c r="B121">
        <v>96012247623</v>
      </c>
      <c r="C121" t="s">
        <v>70</v>
      </c>
      <c r="D121" t="e">
        <f>VLOOKUP(B121,#REF!,2,0)</f>
        <v>#REF!</v>
      </c>
      <c r="E121" t="str">
        <f>VLOOKUP(B121,'5.3'!$A$2:$C$331,2,0)</f>
        <v>JAWORSKA</v>
      </c>
      <c r="F121" t="str">
        <f>VLOOKUP(B121,'5.3'!$A$2:$C$331,3,0)</f>
        <v>HANNA</v>
      </c>
      <c r="H121" t="str">
        <f>IF(ISNUMBER(D121),0,"TUTAJ")</f>
        <v>TUTAJ</v>
      </c>
    </row>
    <row r="122" spans="1:8">
      <c r="A122">
        <v>118</v>
      </c>
      <c r="B122">
        <v>94081134358</v>
      </c>
      <c r="C122" t="s">
        <v>48</v>
      </c>
      <c r="D122" t="e">
        <f>VLOOKUP(B122,#REF!,2,0)</f>
        <v>#REF!</v>
      </c>
      <c r="E122" t="str">
        <f>VLOOKUP(B122,'5.3'!$A$2:$C$331,2,0)</f>
        <v>DWORACZEK</v>
      </c>
      <c r="F122" t="str">
        <f>VLOOKUP(B122,'5.3'!$A$2:$C$331,3,0)</f>
        <v>LUKASZ</v>
      </c>
      <c r="H122" t="str">
        <f>IF(ISNUMBER(D122),0,"TUTAJ")</f>
        <v>TUTAJ</v>
      </c>
    </row>
    <row r="123" spans="1:8">
      <c r="A123">
        <v>119</v>
      </c>
      <c r="B123">
        <v>95111457382</v>
      </c>
      <c r="C123" t="s">
        <v>10</v>
      </c>
      <c r="D123" t="e">
        <f>VLOOKUP(B123,#REF!,2,0)</f>
        <v>#REF!</v>
      </c>
      <c r="E123" t="str">
        <f>VLOOKUP(B123,'5.3'!$A$2:$C$331,2,0)</f>
        <v>MALKOWSKA</v>
      </c>
      <c r="F123" t="str">
        <f>VLOOKUP(B123,'5.3'!$A$2:$C$331,3,0)</f>
        <v>MAJA</v>
      </c>
      <c r="H123" t="str">
        <f>IF(ISNUMBER(D123),0,"TUTAJ")</f>
        <v>TUTAJ</v>
      </c>
    </row>
    <row r="124" spans="1:8">
      <c r="A124">
        <v>120</v>
      </c>
      <c r="B124">
        <v>92070336152</v>
      </c>
      <c r="C124" t="s">
        <v>11</v>
      </c>
      <c r="D124" t="e">
        <f>VLOOKUP(B124,#REF!,2,0)</f>
        <v>#REF!</v>
      </c>
      <c r="E124" t="str">
        <f>VLOOKUP(B124,'5.3'!$A$2:$C$331,2,0)</f>
        <v>KLOC</v>
      </c>
      <c r="F124" t="str">
        <f>VLOOKUP(B124,'5.3'!$A$2:$C$331,3,0)</f>
        <v>DAWID</v>
      </c>
      <c r="H124" t="str">
        <f>IF(ISNUMBER(D124),0,"TUTAJ")</f>
        <v>TUTAJ</v>
      </c>
    </row>
    <row r="125" spans="1:8">
      <c r="A125">
        <v>121</v>
      </c>
      <c r="B125">
        <v>94011095964</v>
      </c>
      <c r="C125" t="s">
        <v>24</v>
      </c>
      <c r="D125" t="e">
        <f>VLOOKUP(B125,#REF!,2,0)</f>
        <v>#REF!</v>
      </c>
      <c r="E125" t="str">
        <f>VLOOKUP(B125,'5.3'!$A$2:$C$331,2,0)</f>
        <v>MACHOWSKA</v>
      </c>
      <c r="F125" t="str">
        <f>VLOOKUP(B125,'5.3'!$A$2:$C$331,3,0)</f>
        <v>MARCELINA</v>
      </c>
      <c r="H125" t="str">
        <f>IF(ISNUMBER(D125),0,"TUTAJ")</f>
        <v>TUTAJ</v>
      </c>
    </row>
    <row r="126" spans="1:8">
      <c r="A126">
        <v>122</v>
      </c>
      <c r="B126">
        <v>94051893894</v>
      </c>
      <c r="C126" t="s">
        <v>71</v>
      </c>
      <c r="D126" t="e">
        <f>VLOOKUP(B126,#REF!,2,0)</f>
        <v>#REF!</v>
      </c>
      <c r="E126" t="str">
        <f>VLOOKUP(B126,'5.3'!$A$2:$C$331,2,0)</f>
        <v>SIEMINSKI</v>
      </c>
      <c r="F126" t="str">
        <f>VLOOKUP(B126,'5.3'!$A$2:$C$331,3,0)</f>
        <v>ALEKSANDER</v>
      </c>
      <c r="H126" t="str">
        <f>IF(ISNUMBER(D126),0,"TUTAJ")</f>
        <v>TUTAJ</v>
      </c>
    </row>
    <row r="127" spans="1:8">
      <c r="A127">
        <v>123</v>
      </c>
      <c r="B127">
        <v>94091517385</v>
      </c>
      <c r="C127" t="s">
        <v>10</v>
      </c>
      <c r="D127" t="e">
        <f>VLOOKUP(B127,#REF!,2,0)</f>
        <v>#REF!</v>
      </c>
      <c r="E127" t="str">
        <f>VLOOKUP(B127,'5.3'!$A$2:$C$331,2,0)</f>
        <v>MALINOWSKA</v>
      </c>
      <c r="F127" t="str">
        <f>VLOOKUP(B127,'5.3'!$A$2:$C$331,3,0)</f>
        <v>ZOFIA</v>
      </c>
      <c r="H127" t="str">
        <f>IF(ISNUMBER(D127),0,"TUTAJ")</f>
        <v>TUTAJ</v>
      </c>
    </row>
    <row r="128" spans="1:8">
      <c r="A128">
        <v>124</v>
      </c>
      <c r="B128">
        <v>95120745656</v>
      </c>
      <c r="C128" t="s">
        <v>35</v>
      </c>
      <c r="D128" t="e">
        <f>VLOOKUP(B128,#REF!,2,0)</f>
        <v>#REF!</v>
      </c>
      <c r="E128" t="str">
        <f>VLOOKUP(B128,'5.3'!$A$2:$C$331,2,0)</f>
        <v>DUMA</v>
      </c>
      <c r="F128" t="str">
        <f>VLOOKUP(B128,'5.3'!$A$2:$C$331,3,0)</f>
        <v>ZBIGNIEW</v>
      </c>
      <c r="H128" t="str">
        <f>IF(ISNUMBER(D128),0,"TUTAJ")</f>
        <v>TUTAJ</v>
      </c>
    </row>
    <row r="129" spans="1:8">
      <c r="A129">
        <v>125</v>
      </c>
      <c r="B129">
        <v>93041271841</v>
      </c>
      <c r="C129" t="s">
        <v>6</v>
      </c>
      <c r="D129" t="e">
        <f>VLOOKUP(B129,#REF!,2,0)</f>
        <v>#REF!</v>
      </c>
      <c r="E129" t="str">
        <f>VLOOKUP(B129,'5.3'!$A$2:$C$331,2,0)</f>
        <v>KLICH</v>
      </c>
      <c r="F129" t="str">
        <f>VLOOKUP(B129,'5.3'!$A$2:$C$331,3,0)</f>
        <v>EMILIA</v>
      </c>
      <c r="H129" t="str">
        <f>IF(ISNUMBER(D129),0,"TUTAJ")</f>
        <v>TUTAJ</v>
      </c>
    </row>
    <row r="130" spans="1:8">
      <c r="A130">
        <v>126</v>
      </c>
      <c r="B130">
        <v>94051599561</v>
      </c>
      <c r="C130" t="s">
        <v>24</v>
      </c>
      <c r="D130" t="e">
        <f>VLOOKUP(B130,#REF!,2,0)</f>
        <v>#REF!</v>
      </c>
      <c r="E130" t="str">
        <f>VLOOKUP(B130,'5.3'!$A$2:$C$331,2,0)</f>
        <v>MIELNICZUK</v>
      </c>
      <c r="F130" t="str">
        <f>VLOOKUP(B130,'5.3'!$A$2:$C$331,3,0)</f>
        <v>KLAUDIA</v>
      </c>
      <c r="H130" t="str">
        <f>IF(ISNUMBER(D130),0,"TUTAJ")</f>
        <v>TUTAJ</v>
      </c>
    </row>
    <row r="131" spans="1:8">
      <c r="A131">
        <v>127</v>
      </c>
      <c r="B131">
        <v>93070995479</v>
      </c>
      <c r="C131" t="s">
        <v>60</v>
      </c>
      <c r="D131" t="e">
        <f>VLOOKUP(B131,#REF!,2,0)</f>
        <v>#REF!</v>
      </c>
      <c r="E131" t="str">
        <f>VLOOKUP(B131,'5.3'!$A$2:$C$331,2,0)</f>
        <v>LUCZYK</v>
      </c>
      <c r="F131" t="str">
        <f>VLOOKUP(B131,'5.3'!$A$2:$C$331,3,0)</f>
        <v>ALEKSANDER</v>
      </c>
      <c r="H131" t="str">
        <f>IF(ISNUMBER(D131),0,"TUTAJ")</f>
        <v>TUTAJ</v>
      </c>
    </row>
    <row r="132" spans="1:8">
      <c r="A132">
        <v>128</v>
      </c>
      <c r="B132">
        <v>95050162572</v>
      </c>
      <c r="C132" t="s">
        <v>72</v>
      </c>
      <c r="D132" t="e">
        <f>VLOOKUP(B132,#REF!,2,0)</f>
        <v>#REF!</v>
      </c>
      <c r="E132" t="str">
        <f>VLOOKUP(B132,'5.3'!$A$2:$C$331,2,0)</f>
        <v>ZAWISTOWSKI</v>
      </c>
      <c r="F132" t="str">
        <f>VLOOKUP(B132,'5.3'!$A$2:$C$331,3,0)</f>
        <v>ADAM</v>
      </c>
      <c r="H132" t="str">
        <f>IF(ISNUMBER(D132),0,"TUTAJ")</f>
        <v>TUTAJ</v>
      </c>
    </row>
    <row r="133" spans="1:8">
      <c r="A133">
        <v>129</v>
      </c>
      <c r="B133">
        <v>97022426727</v>
      </c>
      <c r="C133" t="s">
        <v>73</v>
      </c>
      <c r="D133" t="e">
        <f>VLOOKUP(B133,#REF!,2,0)</f>
        <v>#REF!</v>
      </c>
      <c r="E133" t="str">
        <f>VLOOKUP(B133,'5.3'!$A$2:$C$331,2,0)</f>
        <v>STROZYNSKA</v>
      </c>
      <c r="F133" t="str">
        <f>VLOOKUP(B133,'5.3'!$A$2:$C$331,3,0)</f>
        <v>MALGORZATA</v>
      </c>
      <c r="H133" t="str">
        <f>IF(ISNUMBER(D133),0,"TUTAJ")</f>
        <v>TUTAJ</v>
      </c>
    </row>
    <row r="134" spans="1:8">
      <c r="A134">
        <v>130</v>
      </c>
      <c r="B134">
        <v>92081119933</v>
      </c>
      <c r="C134" t="s">
        <v>45</v>
      </c>
      <c r="D134" t="e">
        <f>VLOOKUP(B134,#REF!,2,0)</f>
        <v>#REF!</v>
      </c>
      <c r="E134" t="str">
        <f>VLOOKUP(B134,'5.3'!$A$2:$C$331,2,0)</f>
        <v>LIZON</v>
      </c>
      <c r="F134" t="str">
        <f>VLOOKUP(B134,'5.3'!$A$2:$C$331,3,0)</f>
        <v>NATANAEL</v>
      </c>
      <c r="H134" t="str">
        <f>IF(ISNUMBER(D134),0,"TUTAJ")</f>
        <v>TUTAJ</v>
      </c>
    </row>
    <row r="135" spans="1:8">
      <c r="A135">
        <v>131</v>
      </c>
      <c r="B135">
        <v>96051865921</v>
      </c>
      <c r="C135" t="s">
        <v>22</v>
      </c>
      <c r="D135" t="e">
        <f>VLOOKUP(B135,#REF!,2,0)</f>
        <v>#REF!</v>
      </c>
      <c r="E135" t="str">
        <f>VLOOKUP(B135,'5.3'!$A$2:$C$331,2,0)</f>
        <v>BOROWY</v>
      </c>
      <c r="F135" t="str">
        <f>VLOOKUP(B135,'5.3'!$A$2:$C$331,3,0)</f>
        <v>NIKOLA</v>
      </c>
      <c r="H135" t="str">
        <f>IF(ISNUMBER(D135),0,"TUTAJ")</f>
        <v>TUTAJ</v>
      </c>
    </row>
    <row r="136" spans="1:8">
      <c r="A136">
        <v>132</v>
      </c>
      <c r="B136">
        <v>94042538867</v>
      </c>
      <c r="C136" t="s">
        <v>51</v>
      </c>
      <c r="D136" t="e">
        <f>VLOOKUP(B136,#REF!,2,0)</f>
        <v>#REF!</v>
      </c>
      <c r="E136" t="str">
        <f>VLOOKUP(B136,'5.3'!$A$2:$C$331,2,0)</f>
        <v>PLACZEK</v>
      </c>
      <c r="F136" t="str">
        <f>VLOOKUP(B136,'5.3'!$A$2:$C$331,3,0)</f>
        <v>HANNA</v>
      </c>
      <c r="H136" t="str">
        <f>IF(ISNUMBER(D136),0,"TUTAJ")</f>
        <v>TUTAJ</v>
      </c>
    </row>
    <row r="137" spans="1:8">
      <c r="A137">
        <v>133</v>
      </c>
      <c r="B137">
        <v>94052063812</v>
      </c>
      <c r="C137" t="s">
        <v>74</v>
      </c>
      <c r="D137" t="e">
        <f>VLOOKUP(B137,#REF!,2,0)</f>
        <v>#REF!</v>
      </c>
      <c r="E137" t="str">
        <f>VLOOKUP(B137,'5.3'!$A$2:$C$331,2,0)</f>
        <v>SCHMIDT</v>
      </c>
      <c r="F137" t="str">
        <f>VLOOKUP(B137,'5.3'!$A$2:$C$331,3,0)</f>
        <v>WIKTOR</v>
      </c>
      <c r="H137" t="str">
        <f>IF(ISNUMBER(D137),0,"TUTAJ")</f>
        <v>TUTAJ</v>
      </c>
    </row>
    <row r="138" spans="1:8">
      <c r="A138">
        <v>134</v>
      </c>
      <c r="B138">
        <v>93112296421</v>
      </c>
      <c r="C138" t="s">
        <v>14</v>
      </c>
      <c r="D138" t="e">
        <f>VLOOKUP(B138,#REF!,2,0)</f>
        <v>#REF!</v>
      </c>
      <c r="E138" t="str">
        <f>VLOOKUP(B138,'5.3'!$A$2:$C$331,2,0)</f>
        <v>KOLODZIEJ</v>
      </c>
      <c r="F138" t="str">
        <f>VLOOKUP(B138,'5.3'!$A$2:$C$331,3,0)</f>
        <v>BARBARA</v>
      </c>
      <c r="H138" t="str">
        <f>IF(ISNUMBER(D138),0,"TUTAJ")</f>
        <v>TUTAJ</v>
      </c>
    </row>
    <row r="139" spans="1:8">
      <c r="A139">
        <v>135</v>
      </c>
      <c r="B139">
        <v>92122718336</v>
      </c>
      <c r="C139" t="s">
        <v>70</v>
      </c>
      <c r="D139" t="e">
        <f>VLOOKUP(B139,#REF!,2,0)</f>
        <v>#REF!</v>
      </c>
      <c r="E139" t="str">
        <f>VLOOKUP(B139,'5.3'!$A$2:$C$331,2,0)</f>
        <v>PIEKUT</v>
      </c>
      <c r="F139" t="str">
        <f>VLOOKUP(B139,'5.3'!$A$2:$C$331,3,0)</f>
        <v>SZYMON</v>
      </c>
      <c r="H139" t="str">
        <f>IF(ISNUMBER(D139),0,"TUTAJ")</f>
        <v>TUTAJ</v>
      </c>
    </row>
    <row r="140" spans="1:8">
      <c r="A140">
        <v>136</v>
      </c>
      <c r="B140">
        <v>93060314174</v>
      </c>
      <c r="C140" t="s">
        <v>62</v>
      </c>
      <c r="D140" t="e">
        <f>VLOOKUP(B140,#REF!,2,0)</f>
        <v>#REF!</v>
      </c>
      <c r="E140" t="str">
        <f>VLOOKUP(B140,'5.3'!$A$2:$C$331,2,0)</f>
        <v>CZAJA</v>
      </c>
      <c r="F140" t="str">
        <f>VLOOKUP(B140,'5.3'!$A$2:$C$331,3,0)</f>
        <v>WOJCIECH</v>
      </c>
      <c r="H140" t="str">
        <f>IF(ISNUMBER(D140),0,"TUTAJ")</f>
        <v>TUTAJ</v>
      </c>
    </row>
    <row r="141" spans="1:8">
      <c r="A141">
        <v>137</v>
      </c>
      <c r="B141">
        <v>93071912839</v>
      </c>
      <c r="C141" t="s">
        <v>21</v>
      </c>
      <c r="D141" t="e">
        <f>VLOOKUP(B141,#REF!,2,0)</f>
        <v>#REF!</v>
      </c>
      <c r="E141" t="str">
        <f>VLOOKUP(B141,'5.3'!$A$2:$C$331,2,0)</f>
        <v>SIEKIERKOWSKI</v>
      </c>
      <c r="F141" t="str">
        <f>VLOOKUP(B141,'5.3'!$A$2:$C$331,3,0)</f>
        <v>JANUSZ</v>
      </c>
      <c r="H141" t="str">
        <f>IF(ISNUMBER(D141),0,"TUTAJ")</f>
        <v>TUTAJ</v>
      </c>
    </row>
    <row r="142" spans="1:8">
      <c r="A142">
        <v>138</v>
      </c>
      <c r="B142">
        <v>96112171271</v>
      </c>
      <c r="C142" t="s">
        <v>28</v>
      </c>
      <c r="D142" t="e">
        <f>VLOOKUP(B142,#REF!,2,0)</f>
        <v>#REF!</v>
      </c>
      <c r="E142" t="str">
        <f>VLOOKUP(B142,'5.3'!$A$2:$C$331,2,0)</f>
        <v>FILIPCZUK</v>
      </c>
      <c r="F142" t="str">
        <f>VLOOKUP(B142,'5.3'!$A$2:$C$331,3,0)</f>
        <v>JACEK</v>
      </c>
      <c r="H142" t="str">
        <f>IF(ISNUMBER(D142),0,"TUTAJ")</f>
        <v>TUTAJ</v>
      </c>
    </row>
    <row r="143" spans="1:8">
      <c r="A143">
        <v>139</v>
      </c>
      <c r="B143">
        <v>92112571134</v>
      </c>
      <c r="C143" t="s">
        <v>29</v>
      </c>
      <c r="D143" t="e">
        <f>VLOOKUP(B143,#REF!,2,0)</f>
        <v>#REF!</v>
      </c>
      <c r="E143" t="str">
        <f>VLOOKUP(B143,'5.3'!$A$2:$C$331,2,0)</f>
        <v>MENDRELA</v>
      </c>
      <c r="F143" t="str">
        <f>VLOOKUP(B143,'5.3'!$A$2:$C$331,3,0)</f>
        <v>ARTUR</v>
      </c>
      <c r="H143" t="str">
        <f>IF(ISNUMBER(D143),0,"TUTAJ")</f>
        <v>TUTAJ</v>
      </c>
    </row>
    <row r="144" spans="1:8">
      <c r="A144">
        <v>140</v>
      </c>
      <c r="B144">
        <v>94041273536</v>
      </c>
      <c r="C144" t="s">
        <v>75</v>
      </c>
      <c r="D144" t="e">
        <f>VLOOKUP(B144,#REF!,2,0)</f>
        <v>#REF!</v>
      </c>
      <c r="E144" t="str">
        <f>VLOOKUP(B144,'5.3'!$A$2:$C$331,2,0)</f>
        <v>LOZOWSKI</v>
      </c>
      <c r="F144" t="str">
        <f>VLOOKUP(B144,'5.3'!$A$2:$C$331,3,0)</f>
        <v>ANTONI</v>
      </c>
      <c r="H144" t="str">
        <f>IF(ISNUMBER(D144),0,"TUTAJ")</f>
        <v>TUTAJ</v>
      </c>
    </row>
    <row r="145" spans="1:8">
      <c r="A145">
        <v>141</v>
      </c>
      <c r="B145">
        <v>94122135195</v>
      </c>
      <c r="C145" t="s">
        <v>52</v>
      </c>
      <c r="D145" t="e">
        <f>VLOOKUP(B145,#REF!,2,0)</f>
        <v>#REF!</v>
      </c>
      <c r="E145" t="str">
        <f>VLOOKUP(B145,'5.3'!$A$2:$C$331,2,0)</f>
        <v>BIERNACKI</v>
      </c>
      <c r="F145" t="str">
        <f>VLOOKUP(B145,'5.3'!$A$2:$C$331,3,0)</f>
        <v>GRZEGORZ</v>
      </c>
      <c r="H145" t="str">
        <f>IF(ISNUMBER(D145),0,"TUTAJ")</f>
        <v>TUTAJ</v>
      </c>
    </row>
    <row r="146" spans="1:8">
      <c r="A146">
        <v>142</v>
      </c>
      <c r="B146">
        <v>96060783968</v>
      </c>
      <c r="C146" t="s">
        <v>14</v>
      </c>
      <c r="D146" t="e">
        <f>VLOOKUP(B146,#REF!,2,0)</f>
        <v>#REF!</v>
      </c>
      <c r="E146" t="str">
        <f>VLOOKUP(B146,'5.3'!$A$2:$C$331,2,0)</f>
        <v>SOWA</v>
      </c>
      <c r="F146" t="str">
        <f>VLOOKUP(B146,'5.3'!$A$2:$C$331,3,0)</f>
        <v>KAROLINA</v>
      </c>
      <c r="H146" t="str">
        <f>IF(ISNUMBER(D146),0,"TUTAJ")</f>
        <v>TUTAJ</v>
      </c>
    </row>
    <row r="147" spans="1:8">
      <c r="A147">
        <v>143</v>
      </c>
      <c r="B147">
        <v>92081076313</v>
      </c>
      <c r="C147" t="s">
        <v>76</v>
      </c>
      <c r="D147" t="e">
        <f>VLOOKUP(B147,#REF!,2,0)</f>
        <v>#REF!</v>
      </c>
      <c r="E147" t="str">
        <f>VLOOKUP(B147,'5.3'!$A$2:$C$331,2,0)</f>
        <v>SLADOWSKI</v>
      </c>
      <c r="F147" t="str">
        <f>VLOOKUP(B147,'5.3'!$A$2:$C$331,3,0)</f>
        <v>MICHAL</v>
      </c>
      <c r="H147" t="str">
        <f>IF(ISNUMBER(D147),0,"TUTAJ")</f>
        <v>TUTAJ</v>
      </c>
    </row>
    <row r="148" spans="1:8">
      <c r="A148">
        <v>144</v>
      </c>
      <c r="B148">
        <v>96112845442</v>
      </c>
      <c r="C148" t="s">
        <v>14</v>
      </c>
      <c r="D148" t="e">
        <f>VLOOKUP(B148,#REF!,2,0)</f>
        <v>#REF!</v>
      </c>
      <c r="E148" t="str">
        <f>VLOOKUP(B148,'5.3'!$A$2:$C$331,2,0)</f>
        <v>MARZEC</v>
      </c>
      <c r="F148" t="str">
        <f>VLOOKUP(B148,'5.3'!$A$2:$C$331,3,0)</f>
        <v>MONIKA</v>
      </c>
      <c r="H148" t="str">
        <f>IF(ISNUMBER(D148),0,"TUTAJ")</f>
        <v>TUTAJ</v>
      </c>
    </row>
    <row r="149" spans="1:8">
      <c r="A149">
        <v>145</v>
      </c>
      <c r="B149">
        <v>93020492353</v>
      </c>
      <c r="C149" t="s">
        <v>73</v>
      </c>
      <c r="D149" t="e">
        <f>VLOOKUP(B149,#REF!,2,0)</f>
        <v>#REF!</v>
      </c>
      <c r="E149" t="str">
        <f>VLOOKUP(B149,'5.3'!$A$2:$C$331,2,0)</f>
        <v>DANIELAK</v>
      </c>
      <c r="F149" t="str">
        <f>VLOOKUP(B149,'5.3'!$A$2:$C$331,3,0)</f>
        <v>FRANCISZEK</v>
      </c>
      <c r="H149" t="str">
        <f>IF(ISNUMBER(D149),0,"TUTAJ")</f>
        <v>TUTAJ</v>
      </c>
    </row>
    <row r="150" spans="1:8">
      <c r="A150">
        <v>146</v>
      </c>
      <c r="B150">
        <v>94062811591</v>
      </c>
      <c r="C150" t="s">
        <v>77</v>
      </c>
      <c r="D150" t="e">
        <f>VLOOKUP(B150,#REF!,2,0)</f>
        <v>#REF!</v>
      </c>
      <c r="E150" t="str">
        <f>VLOOKUP(B150,'5.3'!$A$2:$C$331,2,0)</f>
        <v>LANGEROWICZ</v>
      </c>
      <c r="F150" t="str">
        <f>VLOOKUP(B150,'5.3'!$A$2:$C$331,3,0)</f>
        <v>MARCELI</v>
      </c>
      <c r="H150" t="str">
        <f>IF(ISNUMBER(D150),0,"TUTAJ")</f>
        <v>TUTAJ</v>
      </c>
    </row>
    <row r="151" spans="1:8">
      <c r="A151">
        <v>147</v>
      </c>
      <c r="B151">
        <v>94102052458</v>
      </c>
      <c r="C151" t="s">
        <v>59</v>
      </c>
      <c r="D151" t="e">
        <f>VLOOKUP(B151,#REF!,2,0)</f>
        <v>#REF!</v>
      </c>
      <c r="E151" t="str">
        <f>VLOOKUP(B151,'5.3'!$A$2:$C$331,2,0)</f>
        <v>PAC</v>
      </c>
      <c r="F151" t="str">
        <f>VLOOKUP(B151,'5.3'!$A$2:$C$331,3,0)</f>
        <v>MAREK</v>
      </c>
      <c r="H151" t="str">
        <f>IF(ISNUMBER(D151),0,"TUTAJ")</f>
        <v>TUTAJ</v>
      </c>
    </row>
    <row r="152" spans="1:8">
      <c r="A152">
        <v>148</v>
      </c>
      <c r="B152">
        <v>93110169918</v>
      </c>
      <c r="C152" t="s">
        <v>71</v>
      </c>
      <c r="D152" t="e">
        <f>VLOOKUP(B152,#REF!,2,0)</f>
        <v>#REF!</v>
      </c>
      <c r="E152" t="str">
        <f>VLOOKUP(B152,'5.3'!$A$2:$C$331,2,0)</f>
        <v>REK</v>
      </c>
      <c r="F152" t="str">
        <f>VLOOKUP(B152,'5.3'!$A$2:$C$331,3,0)</f>
        <v>TOMASZ</v>
      </c>
      <c r="H152" t="str">
        <f>IF(ISNUMBER(D152),0,"TUTAJ")</f>
        <v>TUTAJ</v>
      </c>
    </row>
    <row r="153" spans="1:8">
      <c r="A153">
        <v>149</v>
      </c>
      <c r="B153">
        <v>92101543816</v>
      </c>
      <c r="C153" t="s">
        <v>56</v>
      </c>
      <c r="D153" t="e">
        <f>VLOOKUP(B153,#REF!,2,0)</f>
        <v>#REF!</v>
      </c>
      <c r="E153" t="str">
        <f>VLOOKUP(B153,'5.3'!$A$2:$C$331,2,0)</f>
        <v>CWIKLA</v>
      </c>
      <c r="F153" t="str">
        <f>VLOOKUP(B153,'5.3'!$A$2:$C$331,3,0)</f>
        <v>MARIAN</v>
      </c>
      <c r="H153" t="str">
        <f>IF(ISNUMBER(D153),0,"TUTAJ")</f>
        <v>TUTAJ</v>
      </c>
    </row>
    <row r="154" spans="1:8">
      <c r="A154">
        <v>150</v>
      </c>
      <c r="B154">
        <v>96043095419</v>
      </c>
      <c r="C154" t="s">
        <v>78</v>
      </c>
      <c r="D154" t="e">
        <f>VLOOKUP(B154,#REF!,2,0)</f>
        <v>#REF!</v>
      </c>
      <c r="E154" t="str">
        <f>VLOOKUP(B154,'5.3'!$A$2:$C$331,2,0)</f>
        <v>BARNAS</v>
      </c>
      <c r="F154" t="str">
        <f>VLOOKUP(B154,'5.3'!$A$2:$C$331,3,0)</f>
        <v>RAFAL</v>
      </c>
      <c r="H154" t="str">
        <f>IF(ISNUMBER(D154),0,"TUTAJ")</f>
        <v>TUTAJ</v>
      </c>
    </row>
    <row r="155" spans="1:8">
      <c r="A155">
        <v>151</v>
      </c>
      <c r="B155">
        <v>94062364747</v>
      </c>
      <c r="C155" t="s">
        <v>55</v>
      </c>
      <c r="D155" t="e">
        <f>VLOOKUP(B155,#REF!,2,0)</f>
        <v>#REF!</v>
      </c>
      <c r="E155" t="str">
        <f>VLOOKUP(B155,'5.3'!$A$2:$C$331,2,0)</f>
        <v>KRASOWSKA</v>
      </c>
      <c r="F155" t="str">
        <f>VLOOKUP(B155,'5.3'!$A$2:$C$331,3,0)</f>
        <v>NATALIA</v>
      </c>
      <c r="H155" t="str">
        <f>IF(ISNUMBER(D155),0,"TUTAJ")</f>
        <v>TUTAJ</v>
      </c>
    </row>
    <row r="156" spans="1:8">
      <c r="A156">
        <v>152</v>
      </c>
      <c r="B156">
        <v>94042061826</v>
      </c>
      <c r="C156" t="s">
        <v>17</v>
      </c>
      <c r="D156" t="e">
        <f>VLOOKUP(B156,#REF!,2,0)</f>
        <v>#REF!</v>
      </c>
      <c r="E156" t="str">
        <f>VLOOKUP(B156,'5.3'!$A$2:$C$331,2,0)</f>
        <v>MANJURA</v>
      </c>
      <c r="F156" t="str">
        <f>VLOOKUP(B156,'5.3'!$A$2:$C$331,3,0)</f>
        <v>EWELINA</v>
      </c>
      <c r="H156" t="str">
        <f>IF(ISNUMBER(D156),0,"TUTAJ")</f>
        <v>TUTAJ</v>
      </c>
    </row>
    <row r="157" spans="1:8">
      <c r="A157">
        <v>153</v>
      </c>
      <c r="B157">
        <v>95042653121</v>
      </c>
      <c r="C157" t="s">
        <v>46</v>
      </c>
      <c r="D157" t="e">
        <f>VLOOKUP(B157,#REF!,2,0)</f>
        <v>#REF!</v>
      </c>
      <c r="E157" t="str">
        <f>VLOOKUP(B157,'5.3'!$A$2:$C$331,2,0)</f>
        <v>CISOW</v>
      </c>
      <c r="F157" t="str">
        <f>VLOOKUP(B157,'5.3'!$A$2:$C$331,3,0)</f>
        <v>EWA</v>
      </c>
      <c r="H157" t="str">
        <f>IF(ISNUMBER(D157),0,"TUTAJ")</f>
        <v>TUTAJ</v>
      </c>
    </row>
    <row r="158" spans="1:8">
      <c r="A158">
        <v>154</v>
      </c>
      <c r="B158">
        <v>96081771827</v>
      </c>
      <c r="C158" t="s">
        <v>31</v>
      </c>
      <c r="D158" t="e">
        <f>VLOOKUP(B158,#REF!,2,0)</f>
        <v>#REF!</v>
      </c>
      <c r="E158" t="str">
        <f>VLOOKUP(B158,'5.3'!$A$2:$C$331,2,0)</f>
        <v>LISZAJ</v>
      </c>
      <c r="F158" t="str">
        <f>VLOOKUP(B158,'5.3'!$A$2:$C$331,3,0)</f>
        <v>MARIANNA</v>
      </c>
      <c r="H158" t="str">
        <f>IF(ISNUMBER(D158),0,"TUTAJ")</f>
        <v>TUTAJ</v>
      </c>
    </row>
    <row r="159" spans="1:8">
      <c r="A159">
        <v>155</v>
      </c>
      <c r="B159">
        <v>94091495359</v>
      </c>
      <c r="C159" t="s">
        <v>77</v>
      </c>
      <c r="D159" t="e">
        <f>VLOOKUP(B159,#REF!,2,0)</f>
        <v>#REF!</v>
      </c>
      <c r="E159" t="str">
        <f>VLOOKUP(B159,'5.3'!$A$2:$C$331,2,0)</f>
        <v>WOZNIAK</v>
      </c>
      <c r="F159" t="str">
        <f>VLOOKUP(B159,'5.3'!$A$2:$C$331,3,0)</f>
        <v>SLAWOMIR</v>
      </c>
      <c r="H159" t="str">
        <f>IF(ISNUMBER(D159),0,"TUTAJ")</f>
        <v>TUTAJ</v>
      </c>
    </row>
    <row r="160" spans="1:8">
      <c r="A160">
        <v>156</v>
      </c>
      <c r="B160">
        <v>95010286766</v>
      </c>
      <c r="C160" t="s">
        <v>29</v>
      </c>
      <c r="D160" t="e">
        <f>VLOOKUP(B160,#REF!,2,0)</f>
        <v>#REF!</v>
      </c>
      <c r="E160" t="str">
        <f>VLOOKUP(B160,'5.3'!$A$2:$C$331,2,0)</f>
        <v>MORISON</v>
      </c>
      <c r="F160" t="str">
        <f>VLOOKUP(B160,'5.3'!$A$2:$C$331,3,0)</f>
        <v>BARBARA</v>
      </c>
      <c r="H160" t="str">
        <f>IF(ISNUMBER(D160),0,"TUTAJ")</f>
        <v>TUTAJ</v>
      </c>
    </row>
    <row r="161" spans="1:8">
      <c r="A161">
        <v>157</v>
      </c>
      <c r="B161">
        <v>97010621727</v>
      </c>
      <c r="C161" t="s">
        <v>16</v>
      </c>
      <c r="D161" t="e">
        <f>VLOOKUP(B161,#REF!,2,0)</f>
        <v>#REF!</v>
      </c>
      <c r="E161" t="str">
        <f>VLOOKUP(B161,'5.3'!$A$2:$C$331,2,0)</f>
        <v>KRUPA</v>
      </c>
      <c r="F161" t="str">
        <f>VLOOKUP(B161,'5.3'!$A$2:$C$331,3,0)</f>
        <v>EWELINA</v>
      </c>
      <c r="H161" t="str">
        <f>IF(ISNUMBER(D161),0,"TUTAJ")</f>
        <v>TUTAJ</v>
      </c>
    </row>
    <row r="162" spans="1:8">
      <c r="A162">
        <v>158</v>
      </c>
      <c r="B162">
        <v>94031766363</v>
      </c>
      <c r="C162" t="s">
        <v>15</v>
      </c>
      <c r="D162" t="e">
        <f>VLOOKUP(B162,#REF!,2,0)</f>
        <v>#REF!</v>
      </c>
      <c r="E162" t="str">
        <f>VLOOKUP(B162,'5.3'!$A$2:$C$331,2,0)</f>
        <v>STASKIEWICZ</v>
      </c>
      <c r="F162" t="str">
        <f>VLOOKUP(B162,'5.3'!$A$2:$C$331,3,0)</f>
        <v>MALWINA</v>
      </c>
      <c r="H162" t="str">
        <f>IF(ISNUMBER(D162),0,"TUTAJ")</f>
        <v>TUTAJ</v>
      </c>
    </row>
    <row r="163" spans="1:8">
      <c r="A163">
        <v>159</v>
      </c>
      <c r="B163">
        <v>95111824241</v>
      </c>
      <c r="C163" t="s">
        <v>21</v>
      </c>
      <c r="D163" t="e">
        <f>VLOOKUP(B163,#REF!,2,0)</f>
        <v>#REF!</v>
      </c>
      <c r="E163" t="str">
        <f>VLOOKUP(B163,'5.3'!$A$2:$C$331,2,0)</f>
        <v>TARKOWSKA</v>
      </c>
      <c r="F163" t="str">
        <f>VLOOKUP(B163,'5.3'!$A$2:$C$331,3,0)</f>
        <v>MARTYNA</v>
      </c>
      <c r="H163" t="str">
        <f>IF(ISNUMBER(D163),0,"TUTAJ")</f>
        <v>TUTAJ</v>
      </c>
    </row>
    <row r="164" spans="1:8">
      <c r="A164">
        <v>160</v>
      </c>
      <c r="B164">
        <v>92103163461</v>
      </c>
      <c r="C164" t="s">
        <v>26</v>
      </c>
      <c r="D164" t="e">
        <f>VLOOKUP(B164,#REF!,2,0)</f>
        <v>#REF!</v>
      </c>
      <c r="E164" t="str">
        <f>VLOOKUP(B164,'5.3'!$A$2:$C$331,2,0)</f>
        <v>BLASZCZYK</v>
      </c>
      <c r="F164" t="str">
        <f>VLOOKUP(B164,'5.3'!$A$2:$C$331,3,0)</f>
        <v>MONIKA</v>
      </c>
      <c r="H164" t="str">
        <f>IF(ISNUMBER(D164),0,"TUTAJ")</f>
        <v>TUTAJ</v>
      </c>
    </row>
    <row r="165" spans="1:8">
      <c r="A165">
        <v>161</v>
      </c>
      <c r="B165">
        <v>93052321317</v>
      </c>
      <c r="C165" t="s">
        <v>68</v>
      </c>
      <c r="D165" t="e">
        <f>VLOOKUP(B165,#REF!,2,0)</f>
        <v>#REF!</v>
      </c>
      <c r="E165" t="str">
        <f>VLOOKUP(B165,'5.3'!$A$2:$C$331,2,0)</f>
        <v>WAJAND</v>
      </c>
      <c r="F165" t="str">
        <f>VLOOKUP(B165,'5.3'!$A$2:$C$331,3,0)</f>
        <v>MATEUSZ</v>
      </c>
      <c r="H165" t="str">
        <f>IF(ISNUMBER(D165),0,"TUTAJ")</f>
        <v>TUTAJ</v>
      </c>
    </row>
    <row r="166" spans="1:8">
      <c r="A166">
        <v>162</v>
      </c>
      <c r="B166">
        <v>96050286545</v>
      </c>
      <c r="C166" t="s">
        <v>47</v>
      </c>
      <c r="D166" t="e">
        <f>VLOOKUP(B166,#REF!,2,0)</f>
        <v>#REF!</v>
      </c>
      <c r="E166" t="str">
        <f>VLOOKUP(B166,'5.3'!$A$2:$C$331,2,0)</f>
        <v>PAWLIK</v>
      </c>
      <c r="F166" t="str">
        <f>VLOOKUP(B166,'5.3'!$A$2:$C$331,3,0)</f>
        <v>MAGDALENA</v>
      </c>
      <c r="H166" t="str">
        <f>IF(ISNUMBER(D166),0,"TUTAJ")</f>
        <v>TUTAJ</v>
      </c>
    </row>
    <row r="167" spans="1:8">
      <c r="A167">
        <v>163</v>
      </c>
      <c r="B167">
        <v>92100661849</v>
      </c>
      <c r="C167" t="s">
        <v>43</v>
      </c>
      <c r="D167" t="e">
        <f>VLOOKUP(B167,#REF!,2,0)</f>
        <v>#REF!</v>
      </c>
      <c r="E167" t="str">
        <f>VLOOKUP(B167,'5.3'!$A$2:$C$331,2,0)</f>
        <v>PIATKOWSKA</v>
      </c>
      <c r="F167" t="str">
        <f>VLOOKUP(B167,'5.3'!$A$2:$C$331,3,0)</f>
        <v>EWA</v>
      </c>
      <c r="H167" t="str">
        <f>IF(ISNUMBER(D167),0,"TUTAJ")</f>
        <v>TUTAJ</v>
      </c>
    </row>
    <row r="168" spans="1:8">
      <c r="A168">
        <v>164</v>
      </c>
      <c r="B168">
        <v>94081268846</v>
      </c>
      <c r="C168" t="s">
        <v>79</v>
      </c>
      <c r="D168" t="e">
        <f>VLOOKUP(B168,#REF!,2,0)</f>
        <v>#REF!</v>
      </c>
      <c r="E168" t="str">
        <f>VLOOKUP(B168,'5.3'!$A$2:$C$331,2,0)</f>
        <v>NOWAK</v>
      </c>
      <c r="F168" t="str">
        <f>VLOOKUP(B168,'5.3'!$A$2:$C$331,3,0)</f>
        <v>SANDRA</v>
      </c>
      <c r="H168" t="str">
        <f>IF(ISNUMBER(D168),0,"TUTAJ")</f>
        <v>TUTAJ</v>
      </c>
    </row>
    <row r="169" spans="1:8">
      <c r="A169">
        <v>165</v>
      </c>
      <c r="B169">
        <v>95101084297</v>
      </c>
      <c r="C169" t="s">
        <v>8</v>
      </c>
      <c r="D169" t="e">
        <f>VLOOKUP(B169,#REF!,2,0)</f>
        <v>#REF!</v>
      </c>
      <c r="E169" t="str">
        <f>VLOOKUP(B169,'5.3'!$A$2:$C$331,2,0)</f>
        <v>ORLIKOWSKI</v>
      </c>
      <c r="F169" t="str">
        <f>VLOOKUP(B169,'5.3'!$A$2:$C$331,3,0)</f>
        <v>IGOR</v>
      </c>
      <c r="H169" t="str">
        <f>IF(ISNUMBER(D169),0,"TUTAJ")</f>
        <v>TUTAJ</v>
      </c>
    </row>
    <row r="170" spans="1:8">
      <c r="A170">
        <v>166</v>
      </c>
      <c r="B170">
        <v>96021765853</v>
      </c>
      <c r="C170" t="s">
        <v>6</v>
      </c>
      <c r="D170" t="e">
        <f>VLOOKUP(B170,#REF!,2,0)</f>
        <v>#REF!</v>
      </c>
      <c r="E170" t="str">
        <f>VLOOKUP(B170,'5.3'!$A$2:$C$331,2,0)</f>
        <v>BRYS</v>
      </c>
      <c r="F170" t="str">
        <f>VLOOKUP(B170,'5.3'!$A$2:$C$331,3,0)</f>
        <v>MICHAL</v>
      </c>
      <c r="H170" t="str">
        <f>IF(ISNUMBER(D170),0,"TUTAJ")</f>
        <v>TUTAJ</v>
      </c>
    </row>
    <row r="171" spans="1:8">
      <c r="A171">
        <v>167</v>
      </c>
      <c r="B171">
        <v>96042123681</v>
      </c>
      <c r="C171" t="s">
        <v>65</v>
      </c>
      <c r="D171" t="e">
        <f>VLOOKUP(B171,#REF!,2,0)</f>
        <v>#REF!</v>
      </c>
      <c r="E171" t="str">
        <f>VLOOKUP(B171,'5.3'!$A$2:$C$331,2,0)</f>
        <v>PLUCIENNIK</v>
      </c>
      <c r="F171" t="str">
        <f>VLOOKUP(B171,'5.3'!$A$2:$C$331,3,0)</f>
        <v>ZOFIA</v>
      </c>
      <c r="H171" t="str">
        <f>IF(ISNUMBER(D171),0,"TUTAJ")</f>
        <v>TUTAJ</v>
      </c>
    </row>
    <row r="172" spans="1:8">
      <c r="A172">
        <v>168</v>
      </c>
      <c r="B172">
        <v>93052759398</v>
      </c>
      <c r="C172" t="s">
        <v>80</v>
      </c>
      <c r="D172" t="e">
        <f>VLOOKUP(B172,#REF!,2,0)</f>
        <v>#REF!</v>
      </c>
      <c r="E172" t="str">
        <f>VLOOKUP(B172,'5.3'!$A$2:$C$331,2,0)</f>
        <v>IWINSKI</v>
      </c>
      <c r="F172" t="str">
        <f>VLOOKUP(B172,'5.3'!$A$2:$C$331,3,0)</f>
        <v>KRZYSZTOF</v>
      </c>
      <c r="H172" t="str">
        <f>IF(ISNUMBER(D172),0,"TUTAJ")</f>
        <v>TUTAJ</v>
      </c>
    </row>
    <row r="173" spans="1:8">
      <c r="A173">
        <v>169</v>
      </c>
      <c r="B173">
        <v>93101369477</v>
      </c>
      <c r="C173" t="s">
        <v>73</v>
      </c>
      <c r="D173" t="e">
        <f>VLOOKUP(B173,#REF!,2,0)</f>
        <v>#REF!</v>
      </c>
      <c r="E173" t="str">
        <f>VLOOKUP(B173,'5.3'!$A$2:$C$331,2,0)</f>
        <v>ZUROWSKI</v>
      </c>
      <c r="F173" t="str">
        <f>VLOOKUP(B173,'5.3'!$A$2:$C$331,3,0)</f>
        <v>WIKTOR</v>
      </c>
      <c r="H173" t="str">
        <f>IF(ISNUMBER(D173),0,"TUTAJ")</f>
        <v>TUTAJ</v>
      </c>
    </row>
    <row r="174" spans="1:8">
      <c r="A174">
        <v>170</v>
      </c>
      <c r="B174">
        <v>93111079234</v>
      </c>
      <c r="C174" t="s">
        <v>10</v>
      </c>
      <c r="D174" t="e">
        <f>VLOOKUP(B174,#REF!,2,0)</f>
        <v>#REF!</v>
      </c>
      <c r="E174" t="str">
        <f>VLOOKUP(B174,'5.3'!$A$2:$C$331,2,0)</f>
        <v>BIENIAS</v>
      </c>
      <c r="F174" t="str">
        <f>VLOOKUP(B174,'5.3'!$A$2:$C$331,3,0)</f>
        <v>PIOTR</v>
      </c>
      <c r="H174" t="str">
        <f>IF(ISNUMBER(D174),0,"TUTAJ")</f>
        <v>TUTAJ</v>
      </c>
    </row>
    <row r="175" spans="1:8">
      <c r="A175">
        <v>171</v>
      </c>
      <c r="B175">
        <v>95071044176</v>
      </c>
      <c r="C175" t="s">
        <v>81</v>
      </c>
      <c r="D175" t="e">
        <f>VLOOKUP(B175,#REF!,2,0)</f>
        <v>#REF!</v>
      </c>
      <c r="E175" t="str">
        <f>VLOOKUP(B175,'5.3'!$A$2:$C$331,2,0)</f>
        <v>SZCZYPKA</v>
      </c>
      <c r="F175" t="str">
        <f>VLOOKUP(B175,'5.3'!$A$2:$C$331,3,0)</f>
        <v>SEBASTIAN</v>
      </c>
      <c r="H175" t="str">
        <f>IF(ISNUMBER(D175),0,"TUTAJ")</f>
        <v>TUTAJ</v>
      </c>
    </row>
    <row r="176" spans="1:8">
      <c r="A176">
        <v>172</v>
      </c>
      <c r="B176">
        <v>92070952712</v>
      </c>
      <c r="C176" t="s">
        <v>32</v>
      </c>
      <c r="D176" t="e">
        <f>VLOOKUP(B176,#REF!,2,0)</f>
        <v>#REF!</v>
      </c>
      <c r="E176" t="str">
        <f>VLOOKUP(B176,'5.3'!$A$2:$C$331,2,0)</f>
        <v>SMOLEN</v>
      </c>
      <c r="F176" t="str">
        <f>VLOOKUP(B176,'5.3'!$A$2:$C$331,3,0)</f>
        <v>JACEK</v>
      </c>
      <c r="H176" t="str">
        <f>IF(ISNUMBER(D176),0,"TUTAJ")</f>
        <v>TUTAJ</v>
      </c>
    </row>
    <row r="177" spans="1:8">
      <c r="A177">
        <v>173</v>
      </c>
      <c r="B177">
        <v>94032585554</v>
      </c>
      <c r="C177" t="s">
        <v>59</v>
      </c>
      <c r="D177" t="e">
        <f>VLOOKUP(B177,#REF!,2,0)</f>
        <v>#REF!</v>
      </c>
      <c r="E177" t="str">
        <f>VLOOKUP(B177,'5.3'!$A$2:$C$331,2,0)</f>
        <v>KRAWCZYNSKI</v>
      </c>
      <c r="F177" t="str">
        <f>VLOOKUP(B177,'5.3'!$A$2:$C$331,3,0)</f>
        <v>RAFAL</v>
      </c>
      <c r="H177" t="str">
        <f>IF(ISNUMBER(D177),0,"TUTAJ")</f>
        <v>TUTAJ</v>
      </c>
    </row>
    <row r="178" spans="1:8">
      <c r="A178">
        <v>174</v>
      </c>
      <c r="B178">
        <v>95111492877</v>
      </c>
      <c r="C178" t="s">
        <v>73</v>
      </c>
      <c r="D178" t="e">
        <f>VLOOKUP(B178,#REF!,2,0)</f>
        <v>#REF!</v>
      </c>
      <c r="E178" t="str">
        <f>VLOOKUP(B178,'5.3'!$A$2:$C$331,2,0)</f>
        <v>BODNAR</v>
      </c>
      <c r="F178" t="str">
        <f>VLOOKUP(B178,'5.3'!$A$2:$C$331,3,0)</f>
        <v>WOJCIECH</v>
      </c>
      <c r="H178" t="str">
        <f>IF(ISNUMBER(D178),0,"TUTAJ")</f>
        <v>TUTAJ</v>
      </c>
    </row>
    <row r="179" spans="1:8">
      <c r="A179">
        <v>175</v>
      </c>
      <c r="B179">
        <v>94020859896</v>
      </c>
      <c r="C179" t="s">
        <v>36</v>
      </c>
      <c r="D179" t="e">
        <f>VLOOKUP(B179,#REF!,2,0)</f>
        <v>#REF!</v>
      </c>
      <c r="E179" t="str">
        <f>VLOOKUP(B179,'5.3'!$A$2:$C$331,2,0)</f>
        <v>BIELAK</v>
      </c>
      <c r="F179" t="str">
        <f>VLOOKUP(B179,'5.3'!$A$2:$C$331,3,0)</f>
        <v>KACPER</v>
      </c>
      <c r="H179" t="str">
        <f>IF(ISNUMBER(D179),0,"TUTAJ")</f>
        <v>TUTAJ</v>
      </c>
    </row>
    <row r="180" spans="1:8">
      <c r="A180">
        <v>176</v>
      </c>
      <c r="B180">
        <v>96081684932</v>
      </c>
      <c r="C180" t="s">
        <v>8</v>
      </c>
      <c r="D180" t="e">
        <f>VLOOKUP(B180,#REF!,2,0)</f>
        <v>#REF!</v>
      </c>
      <c r="E180" t="str">
        <f>VLOOKUP(B180,'5.3'!$A$2:$C$331,2,0)</f>
        <v>STRUZIK</v>
      </c>
      <c r="F180" t="str">
        <f>VLOOKUP(B180,'5.3'!$A$2:$C$331,3,0)</f>
        <v>WOJCIECH</v>
      </c>
      <c r="H180" t="str">
        <f>IF(ISNUMBER(D180),0,"TUTAJ")</f>
        <v>TUTAJ</v>
      </c>
    </row>
    <row r="181" spans="1:8">
      <c r="A181">
        <v>177</v>
      </c>
      <c r="B181">
        <v>96022327144</v>
      </c>
      <c r="C181" t="s">
        <v>48</v>
      </c>
      <c r="D181" t="e">
        <f>VLOOKUP(B181,#REF!,2,0)</f>
        <v>#REF!</v>
      </c>
      <c r="E181" t="str">
        <f>VLOOKUP(B181,'5.3'!$A$2:$C$331,2,0)</f>
        <v>JANOTA</v>
      </c>
      <c r="F181" t="str">
        <f>VLOOKUP(B181,'5.3'!$A$2:$C$331,3,0)</f>
        <v>MALGORZATA</v>
      </c>
      <c r="H181" t="str">
        <f>IF(ISNUMBER(D181),0,"TUTAJ")</f>
        <v>TUTAJ</v>
      </c>
    </row>
    <row r="182" spans="1:8">
      <c r="A182">
        <v>178</v>
      </c>
      <c r="B182">
        <v>93032549924</v>
      </c>
      <c r="C182" t="s">
        <v>82</v>
      </c>
      <c r="D182" t="e">
        <f>VLOOKUP(B182,#REF!,2,0)</f>
        <v>#REF!</v>
      </c>
      <c r="E182" t="str">
        <f>VLOOKUP(B182,'5.3'!$A$2:$C$331,2,0)</f>
        <v>MATRAS</v>
      </c>
      <c r="F182" t="str">
        <f>VLOOKUP(B182,'5.3'!$A$2:$C$331,3,0)</f>
        <v>KLAUDIA</v>
      </c>
      <c r="H182" t="str">
        <f>IF(ISNUMBER(D182),0,"TUTAJ")</f>
        <v>TUTAJ</v>
      </c>
    </row>
    <row r="183" spans="1:8">
      <c r="A183">
        <v>179</v>
      </c>
      <c r="B183">
        <v>92072355391</v>
      </c>
      <c r="C183" t="s">
        <v>58</v>
      </c>
      <c r="D183" t="e">
        <f>VLOOKUP(B183,#REF!,2,0)</f>
        <v>#REF!</v>
      </c>
      <c r="E183" t="str">
        <f>VLOOKUP(B183,'5.3'!$A$2:$C$331,2,0)</f>
        <v>SALA</v>
      </c>
      <c r="F183" t="str">
        <f>VLOOKUP(B183,'5.3'!$A$2:$C$331,3,0)</f>
        <v>JACEK</v>
      </c>
      <c r="H183" t="str">
        <f>IF(ISNUMBER(D183),0,"TUTAJ")</f>
        <v>TUTAJ</v>
      </c>
    </row>
    <row r="184" spans="1:8">
      <c r="A184">
        <v>180</v>
      </c>
      <c r="B184">
        <v>92070111188</v>
      </c>
      <c r="C184" t="s">
        <v>56</v>
      </c>
      <c r="D184" t="e">
        <f>VLOOKUP(B184,#REF!,2,0)</f>
        <v>#REF!</v>
      </c>
      <c r="E184" t="str">
        <f>VLOOKUP(B184,'5.3'!$A$2:$C$331,2,0)</f>
        <v>SASOR</v>
      </c>
      <c r="F184" t="str">
        <f>VLOOKUP(B184,'5.3'!$A$2:$C$331,3,0)</f>
        <v>AMELIA</v>
      </c>
      <c r="H184" t="str">
        <f>IF(ISNUMBER(D184),0,"TUTAJ")</f>
        <v>TUTAJ</v>
      </c>
    </row>
    <row r="185" spans="1:8">
      <c r="A185">
        <v>181</v>
      </c>
      <c r="B185">
        <v>93041252815</v>
      </c>
      <c r="C185" t="s">
        <v>35</v>
      </c>
      <c r="D185" t="e">
        <f>VLOOKUP(B185,#REF!,2,0)</f>
        <v>#REF!</v>
      </c>
      <c r="E185" t="str">
        <f>VLOOKUP(B185,'5.3'!$A$2:$C$331,2,0)</f>
        <v>DEKA</v>
      </c>
      <c r="F185" t="str">
        <f>VLOOKUP(B185,'5.3'!$A$2:$C$331,3,0)</f>
        <v>JACEK</v>
      </c>
      <c r="H185" t="str">
        <f>IF(ISNUMBER(D185),0,"TUTAJ")</f>
        <v>TUTAJ</v>
      </c>
    </row>
    <row r="186" spans="1:8">
      <c r="A186">
        <v>182</v>
      </c>
      <c r="B186">
        <v>93091115319</v>
      </c>
      <c r="C186" t="s">
        <v>74</v>
      </c>
      <c r="D186" t="e">
        <f>VLOOKUP(B186,#REF!,2,0)</f>
        <v>#REF!</v>
      </c>
      <c r="E186" t="str">
        <f>VLOOKUP(B186,'5.3'!$A$2:$C$331,2,0)</f>
        <v>SZNAJDER</v>
      </c>
      <c r="F186" t="str">
        <f>VLOOKUP(B186,'5.3'!$A$2:$C$331,3,0)</f>
        <v>MIKOLAJ</v>
      </c>
      <c r="H186" t="str">
        <f>IF(ISNUMBER(D186),0,"TUTAJ")</f>
        <v>TUTAJ</v>
      </c>
    </row>
    <row r="187" spans="1:8">
      <c r="A187">
        <v>183</v>
      </c>
      <c r="B187">
        <v>96052561949</v>
      </c>
      <c r="C187" t="s">
        <v>40</v>
      </c>
      <c r="D187" t="e">
        <f>VLOOKUP(B187,#REF!,2,0)</f>
        <v>#REF!</v>
      </c>
      <c r="E187" t="str">
        <f>VLOOKUP(B187,'5.3'!$A$2:$C$331,2,0)</f>
        <v>GRZANKA</v>
      </c>
      <c r="F187" t="str">
        <f>VLOOKUP(B187,'5.3'!$A$2:$C$331,3,0)</f>
        <v>MAGDALENA</v>
      </c>
      <c r="H187" t="str">
        <f>IF(ISNUMBER(D187),0,"TUTAJ")</f>
        <v>TUTAJ</v>
      </c>
    </row>
    <row r="188" spans="1:8">
      <c r="A188">
        <v>184</v>
      </c>
      <c r="B188">
        <v>92060816563</v>
      </c>
      <c r="C188" t="s">
        <v>83</v>
      </c>
      <c r="D188" t="e">
        <f>VLOOKUP(B188,#REF!,2,0)</f>
        <v>#REF!</v>
      </c>
      <c r="E188" t="str">
        <f>VLOOKUP(B188,'5.3'!$A$2:$C$331,2,0)</f>
        <v>LUKASZEWICZ</v>
      </c>
      <c r="F188" t="str">
        <f>VLOOKUP(B188,'5.3'!$A$2:$C$331,3,0)</f>
        <v>PAULA</v>
      </c>
      <c r="H188" t="str">
        <f>IF(ISNUMBER(D188),0,"TUTAJ")</f>
        <v>TUTAJ</v>
      </c>
    </row>
    <row r="189" spans="1:8">
      <c r="A189">
        <v>185</v>
      </c>
      <c r="B189">
        <v>93091278935</v>
      </c>
      <c r="C189" t="s">
        <v>9</v>
      </c>
      <c r="D189" t="e">
        <f>VLOOKUP(B189,#REF!,2,0)</f>
        <v>#REF!</v>
      </c>
      <c r="E189" t="str">
        <f>VLOOKUP(B189,'5.3'!$A$2:$C$331,2,0)</f>
        <v>PORADA</v>
      </c>
      <c r="F189" t="str">
        <f>VLOOKUP(B189,'5.3'!$A$2:$C$331,3,0)</f>
        <v>EDWARD</v>
      </c>
      <c r="H189" t="str">
        <f>IF(ISNUMBER(D189),0,"TUTAJ")</f>
        <v>TUTAJ</v>
      </c>
    </row>
    <row r="190" spans="1:8">
      <c r="A190">
        <v>186</v>
      </c>
      <c r="B190">
        <v>96022049899</v>
      </c>
      <c r="C190" t="s">
        <v>56</v>
      </c>
      <c r="D190" t="e">
        <f>VLOOKUP(B190,#REF!,2,0)</f>
        <v>#REF!</v>
      </c>
      <c r="E190" t="str">
        <f>VLOOKUP(B190,'5.3'!$A$2:$C$331,2,0)</f>
        <v>MORAWIN</v>
      </c>
      <c r="F190" t="str">
        <f>VLOOKUP(B190,'5.3'!$A$2:$C$331,3,0)</f>
        <v>JACEK</v>
      </c>
      <c r="H190" t="str">
        <f>IF(ISNUMBER(D190),0,"TUTAJ")</f>
        <v>TUTAJ</v>
      </c>
    </row>
    <row r="191" spans="1:8">
      <c r="A191">
        <v>187</v>
      </c>
      <c r="B191">
        <v>93080133818</v>
      </c>
      <c r="C191" t="s">
        <v>52</v>
      </c>
      <c r="D191" t="e">
        <f>VLOOKUP(B191,#REF!,2,0)</f>
        <v>#REF!</v>
      </c>
      <c r="E191" t="str">
        <f>VLOOKUP(B191,'5.3'!$A$2:$C$331,2,0)</f>
        <v>SZCZEPANCZYK</v>
      </c>
      <c r="F191" t="str">
        <f>VLOOKUP(B191,'5.3'!$A$2:$C$331,3,0)</f>
        <v>PAWEL</v>
      </c>
      <c r="H191" t="str">
        <f>IF(ISNUMBER(D191),0,"TUTAJ")</f>
        <v>TUTAJ</v>
      </c>
    </row>
    <row r="192" spans="1:8">
      <c r="A192">
        <v>188</v>
      </c>
      <c r="B192">
        <v>94072349563</v>
      </c>
      <c r="C192" t="s">
        <v>51</v>
      </c>
      <c r="D192" t="e">
        <f>VLOOKUP(B192,#REF!,2,0)</f>
        <v>#REF!</v>
      </c>
      <c r="E192" t="str">
        <f>VLOOKUP(B192,'5.3'!$A$2:$C$331,2,0)</f>
        <v>CIESLEWICZ</v>
      </c>
      <c r="F192" t="str">
        <f>VLOOKUP(B192,'5.3'!$A$2:$C$331,3,0)</f>
        <v>MARIA</v>
      </c>
      <c r="H192" t="str">
        <f>IF(ISNUMBER(D192),0,"TUTAJ")</f>
        <v>TUTAJ</v>
      </c>
    </row>
    <row r="193" spans="1:8">
      <c r="A193">
        <v>189</v>
      </c>
      <c r="B193">
        <v>93013078979</v>
      </c>
      <c r="C193" t="s">
        <v>52</v>
      </c>
      <c r="D193" t="e">
        <f>VLOOKUP(B193,#REF!,2,0)</f>
        <v>#REF!</v>
      </c>
      <c r="E193" t="str">
        <f>VLOOKUP(B193,'5.3'!$A$2:$C$331,2,0)</f>
        <v>WOLANIN</v>
      </c>
      <c r="F193" t="str">
        <f>VLOOKUP(B193,'5.3'!$A$2:$C$331,3,0)</f>
        <v>BARTOSZ</v>
      </c>
      <c r="H193" t="str">
        <f>IF(ISNUMBER(D193),0,"TUTAJ")</f>
        <v>TUTAJ</v>
      </c>
    </row>
    <row r="194" spans="1:8">
      <c r="A194">
        <v>190</v>
      </c>
      <c r="B194">
        <v>92081817558</v>
      </c>
      <c r="C194" t="s">
        <v>73</v>
      </c>
      <c r="D194" t="e">
        <f>VLOOKUP(B194,#REF!,2,0)</f>
        <v>#REF!</v>
      </c>
      <c r="E194" t="str">
        <f>VLOOKUP(B194,'5.3'!$A$2:$C$331,2,0)</f>
        <v>SANKALA</v>
      </c>
      <c r="F194" t="str">
        <f>VLOOKUP(B194,'5.3'!$A$2:$C$331,3,0)</f>
        <v>JOZEF</v>
      </c>
      <c r="H194" t="str">
        <f>IF(ISNUMBER(D194),0,"TUTAJ")</f>
        <v>TUTAJ</v>
      </c>
    </row>
    <row r="195" spans="1:8">
      <c r="A195">
        <v>191</v>
      </c>
      <c r="B195">
        <v>96081928342</v>
      </c>
      <c r="C195" t="s">
        <v>20</v>
      </c>
      <c r="D195" t="e">
        <f>VLOOKUP(B195,#REF!,2,0)</f>
        <v>#REF!</v>
      </c>
      <c r="E195" t="str">
        <f>VLOOKUP(B195,'5.3'!$A$2:$C$331,2,0)</f>
        <v>MAZUR</v>
      </c>
      <c r="F195" t="str">
        <f>VLOOKUP(B195,'5.3'!$A$2:$C$331,3,0)</f>
        <v>EWA</v>
      </c>
      <c r="H195" t="str">
        <f>IF(ISNUMBER(D195),0,"TUTAJ")</f>
        <v>TUTAJ</v>
      </c>
    </row>
    <row r="196" spans="1:8">
      <c r="A196">
        <v>192</v>
      </c>
      <c r="B196">
        <v>96111514855</v>
      </c>
      <c r="C196" t="s">
        <v>46</v>
      </c>
      <c r="D196" t="e">
        <f>VLOOKUP(B196,#REF!,2,0)</f>
        <v>#REF!</v>
      </c>
      <c r="E196" t="str">
        <f>VLOOKUP(B196,'5.3'!$A$2:$C$331,2,0)</f>
        <v>PIECYK</v>
      </c>
      <c r="F196" t="str">
        <f>VLOOKUP(B196,'5.3'!$A$2:$C$331,3,0)</f>
        <v>MATEUSZ</v>
      </c>
      <c r="H196" t="str">
        <f>IF(ISNUMBER(D196),0,"TUTAJ")</f>
        <v>TUTAJ</v>
      </c>
    </row>
    <row r="197" spans="1:8">
      <c r="A197">
        <v>193</v>
      </c>
      <c r="B197">
        <v>93090925753</v>
      </c>
      <c r="C197" t="s">
        <v>21</v>
      </c>
      <c r="D197" t="e">
        <f>VLOOKUP(B197,#REF!,2,0)</f>
        <v>#REF!</v>
      </c>
      <c r="E197" t="str">
        <f>VLOOKUP(B197,'5.3'!$A$2:$C$331,2,0)</f>
        <v>SZWED</v>
      </c>
      <c r="F197" t="str">
        <f>VLOOKUP(B197,'5.3'!$A$2:$C$331,3,0)</f>
        <v>WIKTOR</v>
      </c>
      <c r="H197" t="str">
        <f>IF(ISNUMBER(D197),0,"TUTAJ")</f>
        <v>TUTAJ</v>
      </c>
    </row>
    <row r="198" spans="1:8">
      <c r="A198">
        <v>194</v>
      </c>
      <c r="B198">
        <v>96090923899</v>
      </c>
      <c r="C198" t="s">
        <v>36</v>
      </c>
      <c r="D198" t="e">
        <f>VLOOKUP(B198,#REF!,2,0)</f>
        <v>#REF!</v>
      </c>
      <c r="E198" t="str">
        <f>VLOOKUP(B198,'5.3'!$A$2:$C$331,2,0)</f>
        <v>SWIDERSKI</v>
      </c>
      <c r="F198" t="str">
        <f>VLOOKUP(B198,'5.3'!$A$2:$C$331,3,0)</f>
        <v>MACIEJ</v>
      </c>
      <c r="H198" t="str">
        <f>IF(ISNUMBER(D198),0,"TUTAJ")</f>
        <v>TUTAJ</v>
      </c>
    </row>
    <row r="199" spans="1:8">
      <c r="A199">
        <v>195</v>
      </c>
      <c r="B199">
        <v>97020245331</v>
      </c>
      <c r="C199" t="s">
        <v>56</v>
      </c>
      <c r="D199" t="e">
        <f>VLOOKUP(B199,#REF!,2,0)</f>
        <v>#REF!</v>
      </c>
      <c r="E199" t="str">
        <f>VLOOKUP(B199,'5.3'!$A$2:$C$331,2,0)</f>
        <v>PACZKOWSKI</v>
      </c>
      <c r="F199" t="str">
        <f>VLOOKUP(B199,'5.3'!$A$2:$C$331,3,0)</f>
        <v>DARIUSZ</v>
      </c>
      <c r="H199" t="str">
        <f>IF(ISNUMBER(D199),0,"TUTAJ")</f>
        <v>TUTAJ</v>
      </c>
    </row>
    <row r="200" spans="1:8">
      <c r="A200">
        <v>196</v>
      </c>
      <c r="B200">
        <v>93111422865</v>
      </c>
      <c r="C200" t="s">
        <v>14</v>
      </c>
      <c r="D200" t="e">
        <f>VLOOKUP(B200,#REF!,2,0)</f>
        <v>#REF!</v>
      </c>
      <c r="E200" t="str">
        <f>VLOOKUP(B200,'5.3'!$A$2:$C$331,2,0)</f>
        <v>MASTALERZ</v>
      </c>
      <c r="F200" t="str">
        <f>VLOOKUP(B200,'5.3'!$A$2:$C$331,3,0)</f>
        <v>NATALIA</v>
      </c>
      <c r="H200" t="str">
        <f>IF(ISNUMBER(D200),0,"TUTAJ")</f>
        <v>TUTAJ</v>
      </c>
    </row>
    <row r="201" spans="1:8">
      <c r="A201">
        <v>197</v>
      </c>
      <c r="B201">
        <v>95022812243</v>
      </c>
      <c r="C201" t="s">
        <v>80</v>
      </c>
      <c r="D201" t="e">
        <f>VLOOKUP(B201,#REF!,2,0)</f>
        <v>#REF!</v>
      </c>
      <c r="E201" t="str">
        <f>VLOOKUP(B201,'5.3'!$A$2:$C$331,2,0)</f>
        <v>SZCZERBA</v>
      </c>
      <c r="F201" t="str">
        <f>VLOOKUP(B201,'5.3'!$A$2:$C$331,3,0)</f>
        <v>MALGORZATA</v>
      </c>
      <c r="H201" t="str">
        <f>IF(ISNUMBER(D201),0,"TUTAJ")</f>
        <v>TUTAJ</v>
      </c>
    </row>
    <row r="202" spans="1:8">
      <c r="A202">
        <v>198</v>
      </c>
      <c r="B202">
        <v>96081092979</v>
      </c>
      <c r="C202" t="s">
        <v>84</v>
      </c>
      <c r="D202" t="e">
        <f>VLOOKUP(B202,#REF!,2,0)</f>
        <v>#REF!</v>
      </c>
      <c r="E202" t="str">
        <f>VLOOKUP(B202,'5.3'!$A$2:$C$331,2,0)</f>
        <v>LIS</v>
      </c>
      <c r="F202" t="str">
        <f>VLOOKUP(B202,'5.3'!$A$2:$C$331,3,0)</f>
        <v>GRZEGORZ</v>
      </c>
      <c r="H202" t="str">
        <f>IF(ISNUMBER(D202),0,"TUTAJ")</f>
        <v>TUTAJ</v>
      </c>
    </row>
    <row r="203" spans="1:8">
      <c r="A203">
        <v>199</v>
      </c>
      <c r="B203">
        <v>92080864292</v>
      </c>
      <c r="C203" t="s">
        <v>72</v>
      </c>
      <c r="D203" t="e">
        <f>VLOOKUP(B203,#REF!,2,0)</f>
        <v>#REF!</v>
      </c>
      <c r="E203" t="str">
        <f>VLOOKUP(B203,'5.3'!$A$2:$C$331,2,0)</f>
        <v>NAPORA</v>
      </c>
      <c r="F203" t="str">
        <f>VLOOKUP(B203,'5.3'!$A$2:$C$331,3,0)</f>
        <v>MAREK</v>
      </c>
      <c r="H203" t="str">
        <f>IF(ISNUMBER(D203),0,"TUTAJ")</f>
        <v>TUTAJ</v>
      </c>
    </row>
    <row r="204" spans="1:8">
      <c r="A204">
        <v>200</v>
      </c>
      <c r="B204">
        <v>96102819712</v>
      </c>
      <c r="C204" t="s">
        <v>63</v>
      </c>
      <c r="D204" t="e">
        <f>VLOOKUP(B204,#REF!,2,0)</f>
        <v>#REF!</v>
      </c>
      <c r="E204" t="str">
        <f>VLOOKUP(B204,'5.3'!$A$2:$C$331,2,0)</f>
        <v>MIELCZAREK</v>
      </c>
      <c r="F204" t="str">
        <f>VLOOKUP(B204,'5.3'!$A$2:$C$331,3,0)</f>
        <v>SEBASTIAN</v>
      </c>
      <c r="H204" t="str">
        <f>IF(ISNUMBER(D204),0,"TUTAJ")</f>
        <v>TUTAJ</v>
      </c>
    </row>
    <row r="205" spans="1:8">
      <c r="A205">
        <v>201</v>
      </c>
      <c r="B205">
        <v>93091575513</v>
      </c>
      <c r="C205" t="s">
        <v>68</v>
      </c>
      <c r="D205" t="e">
        <f>VLOOKUP(B205,#REF!,2,0)</f>
        <v>#REF!</v>
      </c>
      <c r="E205" t="str">
        <f>VLOOKUP(B205,'5.3'!$A$2:$C$331,2,0)</f>
        <v>MARKOLINO</v>
      </c>
      <c r="F205" t="str">
        <f>VLOOKUP(B205,'5.3'!$A$2:$C$331,3,0)</f>
        <v>STEFAN</v>
      </c>
      <c r="H205" t="str">
        <f>IF(ISNUMBER(D205),0,"TUTAJ")</f>
        <v>TUTAJ</v>
      </c>
    </row>
    <row r="206" spans="1:8">
      <c r="A206">
        <v>202</v>
      </c>
      <c r="B206">
        <v>94051786439</v>
      </c>
      <c r="C206" t="s">
        <v>31</v>
      </c>
      <c r="D206" t="e">
        <f>VLOOKUP(B206,#REF!,2,0)</f>
        <v>#REF!</v>
      </c>
      <c r="E206" t="str">
        <f>VLOOKUP(B206,'5.3'!$A$2:$C$331,2,0)</f>
        <v>PIETRZYKOWSKI</v>
      </c>
      <c r="F206" t="str">
        <f>VLOOKUP(B206,'5.3'!$A$2:$C$331,3,0)</f>
        <v>FRANCISZEK</v>
      </c>
      <c r="H206" t="str">
        <f>IF(ISNUMBER(D206),0,"TUTAJ")</f>
        <v>TUTAJ</v>
      </c>
    </row>
    <row r="207" spans="1:8">
      <c r="A207">
        <v>203</v>
      </c>
      <c r="B207">
        <v>92111027117</v>
      </c>
      <c r="C207" t="s">
        <v>8</v>
      </c>
      <c r="D207" t="e">
        <f>VLOOKUP(B207,#REF!,2,0)</f>
        <v>#REF!</v>
      </c>
      <c r="E207" t="str">
        <f>VLOOKUP(B207,'5.3'!$A$2:$C$331,2,0)</f>
        <v>SIERON</v>
      </c>
      <c r="F207" t="str">
        <f>VLOOKUP(B207,'5.3'!$A$2:$C$331,3,0)</f>
        <v>LECH</v>
      </c>
      <c r="H207" t="str">
        <f>IF(ISNUMBER(D207),0,"TUTAJ")</f>
        <v>TUTAJ</v>
      </c>
    </row>
    <row r="208" spans="1:8">
      <c r="A208">
        <v>204</v>
      </c>
      <c r="B208">
        <v>96032965482</v>
      </c>
      <c r="C208" t="s">
        <v>33</v>
      </c>
      <c r="D208" t="e">
        <f>VLOOKUP(B208,#REF!,2,0)</f>
        <v>#REF!</v>
      </c>
      <c r="E208" t="str">
        <f>VLOOKUP(B208,'5.3'!$A$2:$C$331,2,0)</f>
        <v>SIELSKA</v>
      </c>
      <c r="F208" t="str">
        <f>VLOOKUP(B208,'5.3'!$A$2:$C$331,3,0)</f>
        <v>GABRIELA</v>
      </c>
      <c r="H208" t="str">
        <f>IF(ISNUMBER(D208),0,"TUTAJ")</f>
        <v>TUTAJ</v>
      </c>
    </row>
    <row r="209" spans="1:8">
      <c r="A209">
        <v>205</v>
      </c>
      <c r="B209">
        <v>95030438448</v>
      </c>
      <c r="C209" t="s">
        <v>15</v>
      </c>
      <c r="D209" t="e">
        <f>VLOOKUP(B209,#REF!,2,0)</f>
        <v>#REF!</v>
      </c>
      <c r="E209" t="str">
        <f>VLOOKUP(B209,'5.3'!$A$2:$C$331,2,0)</f>
        <v>GORNIAK</v>
      </c>
      <c r="F209" t="str">
        <f>VLOOKUP(B209,'5.3'!$A$2:$C$331,3,0)</f>
        <v>EDYTA</v>
      </c>
      <c r="H209" t="str">
        <f>IF(ISNUMBER(D209),0,"TUTAJ")</f>
        <v>TUTAJ</v>
      </c>
    </row>
    <row r="210" spans="1:8">
      <c r="A210">
        <v>206</v>
      </c>
      <c r="B210">
        <v>93120854668</v>
      </c>
      <c r="C210" t="s">
        <v>79</v>
      </c>
      <c r="D210" t="e">
        <f>VLOOKUP(B210,#REF!,2,0)</f>
        <v>#REF!</v>
      </c>
      <c r="E210" t="str">
        <f>VLOOKUP(B210,'5.3'!$A$2:$C$331,2,0)</f>
        <v>ZIETEK</v>
      </c>
      <c r="F210" t="str">
        <f>VLOOKUP(B210,'5.3'!$A$2:$C$331,3,0)</f>
        <v>EDYTA</v>
      </c>
      <c r="H210" t="str">
        <f>IF(ISNUMBER(D210),0,"TUTAJ")</f>
        <v>TUTAJ</v>
      </c>
    </row>
    <row r="211" spans="1:8">
      <c r="A211">
        <v>207</v>
      </c>
      <c r="B211">
        <v>93041967867</v>
      </c>
      <c r="C211" t="s">
        <v>62</v>
      </c>
      <c r="D211" t="e">
        <f>VLOOKUP(B211,#REF!,2,0)</f>
        <v>#REF!</v>
      </c>
      <c r="E211" t="str">
        <f>VLOOKUP(B211,'5.3'!$A$2:$C$331,2,0)</f>
        <v>BARTOSIEWICZ</v>
      </c>
      <c r="F211" t="str">
        <f>VLOOKUP(B211,'5.3'!$A$2:$C$331,3,0)</f>
        <v>ALEKSANDRA</v>
      </c>
      <c r="H211" t="str">
        <f>IF(ISNUMBER(D211),0,"TUTAJ")</f>
        <v>TUTAJ</v>
      </c>
    </row>
    <row r="212" spans="1:8">
      <c r="A212">
        <v>208</v>
      </c>
      <c r="B212">
        <v>92121586455</v>
      </c>
      <c r="C212" t="s">
        <v>44</v>
      </c>
      <c r="D212" t="e">
        <f>VLOOKUP(B212,#REF!,2,0)</f>
        <v>#REF!</v>
      </c>
      <c r="E212" t="str">
        <f>VLOOKUP(B212,'5.3'!$A$2:$C$331,2,0)</f>
        <v>CIECHANOWICZ</v>
      </c>
      <c r="F212" t="str">
        <f>VLOOKUP(B212,'5.3'!$A$2:$C$331,3,0)</f>
        <v>WOJCIECH</v>
      </c>
      <c r="H212" t="str">
        <f>IF(ISNUMBER(D212),0,"TUTAJ")</f>
        <v>TUTAJ</v>
      </c>
    </row>
    <row r="213" spans="1:8">
      <c r="A213">
        <v>209</v>
      </c>
      <c r="B213">
        <v>96111524476</v>
      </c>
      <c r="C213" t="s">
        <v>43</v>
      </c>
      <c r="D213" t="e">
        <f>VLOOKUP(B213,#REF!,2,0)</f>
        <v>#REF!</v>
      </c>
      <c r="E213" t="str">
        <f>VLOOKUP(B213,'5.3'!$A$2:$C$331,2,0)</f>
        <v>GOCYLOWICZ</v>
      </c>
      <c r="F213" t="str">
        <f>VLOOKUP(B213,'5.3'!$A$2:$C$331,3,0)</f>
        <v>LUKASZ</v>
      </c>
      <c r="H213" t="str">
        <f>IF(ISNUMBER(D213),0,"TUTAJ")</f>
        <v>TUTAJ</v>
      </c>
    </row>
    <row r="214" spans="1:8">
      <c r="A214">
        <v>210</v>
      </c>
      <c r="B214">
        <v>93042094111</v>
      </c>
      <c r="C214" t="s">
        <v>12</v>
      </c>
      <c r="D214" t="e">
        <f>VLOOKUP(B214,#REF!,2,0)</f>
        <v>#REF!</v>
      </c>
      <c r="E214" t="str">
        <f>VLOOKUP(B214,'5.3'!$A$2:$C$331,2,0)</f>
        <v>MROZOWSKI</v>
      </c>
      <c r="F214" t="str">
        <f>VLOOKUP(B214,'5.3'!$A$2:$C$331,3,0)</f>
        <v>DAWID</v>
      </c>
      <c r="H214" t="str">
        <f>IF(ISNUMBER(D214),0,"TUTAJ")</f>
        <v>TUTAJ</v>
      </c>
    </row>
    <row r="215" spans="1:8">
      <c r="A215">
        <v>211</v>
      </c>
      <c r="B215">
        <v>96112275739</v>
      </c>
      <c r="C215" t="s">
        <v>25</v>
      </c>
      <c r="D215" t="e">
        <f>VLOOKUP(B215,#REF!,2,0)</f>
        <v>#REF!</v>
      </c>
      <c r="E215" t="str">
        <f>VLOOKUP(B215,'5.3'!$A$2:$C$331,2,0)</f>
        <v>BAGIERSKI</v>
      </c>
      <c r="F215" t="str">
        <f>VLOOKUP(B215,'5.3'!$A$2:$C$331,3,0)</f>
        <v>WOJCIECH</v>
      </c>
      <c r="H215" t="str">
        <f>IF(ISNUMBER(D215),0,"TUTAJ")</f>
        <v>TUTAJ</v>
      </c>
    </row>
    <row r="216" spans="1:8">
      <c r="A216">
        <v>212</v>
      </c>
      <c r="B216">
        <v>95101667241</v>
      </c>
      <c r="C216" t="s">
        <v>13</v>
      </c>
      <c r="D216" t="e">
        <f>VLOOKUP(B216,#REF!,2,0)</f>
        <v>#REF!</v>
      </c>
      <c r="E216" t="str">
        <f>VLOOKUP(B216,'5.3'!$A$2:$C$331,2,0)</f>
        <v>CHOLEWA</v>
      </c>
      <c r="F216" t="str">
        <f>VLOOKUP(B216,'5.3'!$A$2:$C$331,3,0)</f>
        <v>MAJA</v>
      </c>
      <c r="H216" t="str">
        <f>IF(ISNUMBER(D216),0,"TUTAJ")</f>
        <v>TUTAJ</v>
      </c>
    </row>
    <row r="217" spans="1:8">
      <c r="A217">
        <v>213</v>
      </c>
      <c r="B217">
        <v>94031972793</v>
      </c>
      <c r="C217" t="s">
        <v>51</v>
      </c>
      <c r="D217" t="e">
        <f>VLOOKUP(B217,#REF!,2,0)</f>
        <v>#REF!</v>
      </c>
      <c r="E217" t="str">
        <f>VLOOKUP(B217,'5.3'!$A$2:$C$331,2,0)</f>
        <v>JAMROZ</v>
      </c>
      <c r="F217" t="str">
        <f>VLOOKUP(B217,'5.3'!$A$2:$C$331,3,0)</f>
        <v>ADRIAN</v>
      </c>
      <c r="H217" t="str">
        <f>IF(ISNUMBER(D217),0,"TUTAJ")</f>
        <v>TUTAJ</v>
      </c>
    </row>
    <row r="218" spans="1:8">
      <c r="A218">
        <v>215</v>
      </c>
      <c r="B218">
        <v>94121925755</v>
      </c>
      <c r="C218" t="s">
        <v>16</v>
      </c>
      <c r="D218" t="e">
        <f>VLOOKUP(B218,#REF!,2,0)</f>
        <v>#REF!</v>
      </c>
      <c r="E218" t="str">
        <f>VLOOKUP(B218,'5.3'!$A$2:$C$331,2,0)</f>
        <v>SZATAN</v>
      </c>
      <c r="F218" t="str">
        <f>VLOOKUP(B218,'5.3'!$A$2:$C$331,3,0)</f>
        <v>ANTONI</v>
      </c>
      <c r="H218" t="str">
        <f>IF(ISNUMBER(D218),0,"TUTAJ")</f>
        <v>TUTAJ</v>
      </c>
    </row>
    <row r="219" spans="1:8">
      <c r="A219">
        <v>216</v>
      </c>
      <c r="B219">
        <v>93080464147</v>
      </c>
      <c r="C219" t="s">
        <v>56</v>
      </c>
      <c r="D219" t="e">
        <f>VLOOKUP(B219,#REF!,2,0)</f>
        <v>#REF!</v>
      </c>
      <c r="E219" t="str">
        <f>VLOOKUP(B219,'5.3'!$A$2:$C$331,2,0)</f>
        <v>CIOSEK</v>
      </c>
      <c r="F219" t="str">
        <f>VLOOKUP(B219,'5.3'!$A$2:$C$331,3,0)</f>
        <v>ANNA</v>
      </c>
      <c r="H219" t="str">
        <f>IF(ISNUMBER(D219),0,"TUTAJ")</f>
        <v>TUTAJ</v>
      </c>
    </row>
    <row r="220" spans="1:8">
      <c r="A220">
        <v>217</v>
      </c>
      <c r="B220">
        <v>96040333314</v>
      </c>
      <c r="C220" t="s">
        <v>19</v>
      </c>
      <c r="D220" t="e">
        <f>VLOOKUP(B220,#REF!,2,0)</f>
        <v>#REF!</v>
      </c>
      <c r="E220" t="str">
        <f>VLOOKUP(B220,'5.3'!$A$2:$C$331,2,0)</f>
        <v>PROKOP</v>
      </c>
      <c r="F220" t="str">
        <f>VLOOKUP(B220,'5.3'!$A$2:$C$331,3,0)</f>
        <v>JACEK</v>
      </c>
      <c r="H220" t="str">
        <f>IF(ISNUMBER(D220),0,"TUTAJ")</f>
        <v>TUTAJ</v>
      </c>
    </row>
    <row r="221" spans="1:8">
      <c r="A221">
        <v>219</v>
      </c>
      <c r="B221">
        <v>95071674573</v>
      </c>
      <c r="C221" t="s">
        <v>57</v>
      </c>
      <c r="D221" t="e">
        <f>VLOOKUP(B221,#REF!,2,0)</f>
        <v>#REF!</v>
      </c>
      <c r="E221" t="str">
        <f>VLOOKUP(B221,'5.3'!$A$2:$C$331,2,0)</f>
        <v>BARCIKOWSKI</v>
      </c>
      <c r="F221" t="str">
        <f>VLOOKUP(B221,'5.3'!$A$2:$C$331,3,0)</f>
        <v>WOJCIECH</v>
      </c>
      <c r="H221" t="str">
        <f>IF(ISNUMBER(D221),0,"TUTAJ")</f>
        <v>TUTAJ</v>
      </c>
    </row>
    <row r="222" spans="1:8">
      <c r="A222">
        <v>220</v>
      </c>
      <c r="B222">
        <v>94032747169</v>
      </c>
      <c r="C222" t="s">
        <v>42</v>
      </c>
      <c r="D222" t="e">
        <f>VLOOKUP(B222,#REF!,2,0)</f>
        <v>#REF!</v>
      </c>
      <c r="E222" t="str">
        <f>VLOOKUP(B222,'5.3'!$A$2:$C$331,2,0)</f>
        <v>BEBENEK</v>
      </c>
      <c r="F222" t="str">
        <f>VLOOKUP(B222,'5.3'!$A$2:$C$331,3,0)</f>
        <v>KINGA</v>
      </c>
      <c r="H222" t="str">
        <f>IF(ISNUMBER(D222),0,"TUTAJ")</f>
        <v>TUTAJ</v>
      </c>
    </row>
    <row r="223" spans="1:8">
      <c r="A223">
        <v>221</v>
      </c>
      <c r="B223">
        <v>96042084485</v>
      </c>
      <c r="C223" t="s">
        <v>44</v>
      </c>
      <c r="D223" t="e">
        <f>VLOOKUP(B223,#REF!,2,0)</f>
        <v>#REF!</v>
      </c>
      <c r="E223" t="str">
        <f>VLOOKUP(B223,'5.3'!$A$2:$C$331,2,0)</f>
        <v>WIECKOWSKA</v>
      </c>
      <c r="F223" t="str">
        <f>VLOOKUP(B223,'5.3'!$A$2:$C$331,3,0)</f>
        <v>PAULINA</v>
      </c>
      <c r="H223" t="str">
        <f>IF(ISNUMBER(D223),0,"TUTAJ")</f>
        <v>TUTAJ</v>
      </c>
    </row>
    <row r="224" spans="1:8">
      <c r="A224">
        <v>222</v>
      </c>
      <c r="B224">
        <v>96062773598</v>
      </c>
      <c r="C224" t="s">
        <v>27</v>
      </c>
      <c r="D224" t="e">
        <f>VLOOKUP(B224,#REF!,2,0)</f>
        <v>#REF!</v>
      </c>
      <c r="E224" t="str">
        <f>VLOOKUP(B224,'5.3'!$A$2:$C$331,2,0)</f>
        <v>PETRYKOWSKI</v>
      </c>
      <c r="F224" t="str">
        <f>VLOOKUP(B224,'5.3'!$A$2:$C$331,3,0)</f>
        <v>WOJCIECH</v>
      </c>
      <c r="H224" t="str">
        <f>IF(ISNUMBER(D224),0,"TUTAJ")</f>
        <v>TUTAJ</v>
      </c>
    </row>
    <row r="225" spans="1:8">
      <c r="A225">
        <v>223</v>
      </c>
      <c r="B225">
        <v>97010983179</v>
      </c>
      <c r="C225" t="s">
        <v>70</v>
      </c>
      <c r="D225" t="e">
        <f>VLOOKUP(B225,#REF!,2,0)</f>
        <v>#REF!</v>
      </c>
      <c r="E225" t="str">
        <f>VLOOKUP(B225,'5.3'!$A$2:$C$331,2,0)</f>
        <v>PRUSAK</v>
      </c>
      <c r="F225" t="str">
        <f>VLOOKUP(B225,'5.3'!$A$2:$C$331,3,0)</f>
        <v>ALEKSANDER</v>
      </c>
      <c r="H225" t="str">
        <f>IF(ISNUMBER(D225),0,"TUTAJ")</f>
        <v>TUTAJ</v>
      </c>
    </row>
    <row r="226" spans="1:8">
      <c r="A226">
        <v>224</v>
      </c>
      <c r="B226">
        <v>93012248937</v>
      </c>
      <c r="C226" t="s">
        <v>81</v>
      </c>
      <c r="D226" t="e">
        <f>VLOOKUP(B226,#REF!,2,0)</f>
        <v>#REF!</v>
      </c>
      <c r="E226" t="str">
        <f>VLOOKUP(B226,'5.3'!$A$2:$C$331,2,0)</f>
        <v>PIWKOWSKI</v>
      </c>
      <c r="F226" t="str">
        <f>VLOOKUP(B226,'5.3'!$A$2:$C$331,3,0)</f>
        <v>EUGENIUSZ</v>
      </c>
      <c r="H226" t="str">
        <f>IF(ISNUMBER(D226),0,"TUTAJ")</f>
        <v>TUTAJ</v>
      </c>
    </row>
    <row r="227" spans="1:8">
      <c r="A227">
        <v>225</v>
      </c>
      <c r="B227">
        <v>94093037193</v>
      </c>
      <c r="C227" t="s">
        <v>29</v>
      </c>
      <c r="D227" t="e">
        <f>VLOOKUP(B227,#REF!,2,0)</f>
        <v>#REF!</v>
      </c>
      <c r="E227" t="str">
        <f>VLOOKUP(B227,'5.3'!$A$2:$C$331,2,0)</f>
        <v>OSINSKI</v>
      </c>
      <c r="F227" t="str">
        <f>VLOOKUP(B227,'5.3'!$A$2:$C$331,3,0)</f>
        <v>KACPER</v>
      </c>
      <c r="H227" t="str">
        <f>IF(ISNUMBER(D227),0,"TUTAJ")</f>
        <v>TUTAJ</v>
      </c>
    </row>
    <row r="228" spans="1:8">
      <c r="A228">
        <v>226</v>
      </c>
      <c r="B228">
        <v>96091269286</v>
      </c>
      <c r="C228" t="s">
        <v>12</v>
      </c>
      <c r="D228" t="e">
        <f>VLOOKUP(B228,#REF!,2,0)</f>
        <v>#REF!</v>
      </c>
      <c r="E228" t="str">
        <f>VLOOKUP(B228,'5.3'!$A$2:$C$331,2,0)</f>
        <v>KURPANIK</v>
      </c>
      <c r="F228" t="str">
        <f>VLOOKUP(B228,'5.3'!$A$2:$C$331,3,0)</f>
        <v>ZDZISLAWA</v>
      </c>
      <c r="H228" t="str">
        <f>IF(ISNUMBER(D228),0,"TUTAJ")</f>
        <v>TUTAJ</v>
      </c>
    </row>
    <row r="229" spans="1:8">
      <c r="A229">
        <v>227</v>
      </c>
      <c r="B229">
        <v>96061777722</v>
      </c>
      <c r="C229" t="s">
        <v>85</v>
      </c>
      <c r="D229" t="e">
        <f>VLOOKUP(B229,#REF!,2,0)</f>
        <v>#REF!</v>
      </c>
      <c r="E229" t="str">
        <f>VLOOKUP(B229,'5.3'!$A$2:$C$331,2,0)</f>
        <v>SOLTYSIAK</v>
      </c>
      <c r="F229" t="str">
        <f>VLOOKUP(B229,'5.3'!$A$2:$C$331,3,0)</f>
        <v>LUCJA</v>
      </c>
      <c r="H229" t="str">
        <f>IF(ISNUMBER(D229),0,"TUTAJ")</f>
        <v>TUTAJ</v>
      </c>
    </row>
    <row r="230" spans="1:8">
      <c r="A230">
        <v>228</v>
      </c>
      <c r="B230">
        <v>96090866484</v>
      </c>
      <c r="C230" t="s">
        <v>18</v>
      </c>
      <c r="D230" t="e">
        <f>VLOOKUP(B230,#REF!,2,0)</f>
        <v>#REF!</v>
      </c>
      <c r="E230" t="str">
        <f>VLOOKUP(B230,'5.3'!$A$2:$C$331,2,0)</f>
        <v>BARANOWSKA</v>
      </c>
      <c r="F230" t="str">
        <f>VLOOKUP(B230,'5.3'!$A$2:$C$331,3,0)</f>
        <v>MALGORZATA</v>
      </c>
      <c r="H230" t="str">
        <f>IF(ISNUMBER(D230),0,"TUTAJ")</f>
        <v>TUTAJ</v>
      </c>
    </row>
    <row r="231" spans="1:8">
      <c r="A231">
        <v>229</v>
      </c>
      <c r="B231">
        <v>95011368836</v>
      </c>
      <c r="C231" t="s">
        <v>28</v>
      </c>
      <c r="D231" t="e">
        <f>VLOOKUP(B231,#REF!,2,0)</f>
        <v>#REF!</v>
      </c>
      <c r="E231" t="str">
        <f>VLOOKUP(B231,'5.3'!$A$2:$C$331,2,0)</f>
        <v>DRAGAN</v>
      </c>
      <c r="F231" t="str">
        <f>VLOOKUP(B231,'5.3'!$A$2:$C$331,3,0)</f>
        <v>EUGENIUSZ</v>
      </c>
      <c r="H231" t="str">
        <f>IF(ISNUMBER(D231),0,"TUTAJ")</f>
        <v>TUTAJ</v>
      </c>
    </row>
    <row r="232" spans="1:8">
      <c r="A232">
        <v>230</v>
      </c>
      <c r="B232">
        <v>96061094795</v>
      </c>
      <c r="C232" t="s">
        <v>54</v>
      </c>
      <c r="D232" t="e">
        <f>VLOOKUP(B232,#REF!,2,0)</f>
        <v>#REF!</v>
      </c>
      <c r="E232" t="str">
        <f>VLOOKUP(B232,'5.3'!$A$2:$C$331,2,0)</f>
        <v>MADEJA</v>
      </c>
      <c r="F232" t="str">
        <f>VLOOKUP(B232,'5.3'!$A$2:$C$331,3,0)</f>
        <v>MIROSLAW</v>
      </c>
      <c r="H232" t="str">
        <f>IF(ISNUMBER(D232),0,"TUTAJ")</f>
        <v>TUTAJ</v>
      </c>
    </row>
    <row r="233" spans="1:8">
      <c r="A233">
        <v>231</v>
      </c>
      <c r="B233">
        <v>92072589329</v>
      </c>
      <c r="C233" t="s">
        <v>26</v>
      </c>
      <c r="D233" t="e">
        <f>VLOOKUP(B233,#REF!,2,0)</f>
        <v>#REF!</v>
      </c>
      <c r="E233" t="str">
        <f>VLOOKUP(B233,'5.3'!$A$2:$C$331,2,0)</f>
        <v>MODZELEWSKA</v>
      </c>
      <c r="F233" t="str">
        <f>VLOOKUP(B233,'5.3'!$A$2:$C$331,3,0)</f>
        <v>MARTYNA</v>
      </c>
      <c r="H233" t="str">
        <f>IF(ISNUMBER(D233),0,"TUTAJ")</f>
        <v>TUTAJ</v>
      </c>
    </row>
    <row r="234" spans="1:8">
      <c r="A234">
        <v>232</v>
      </c>
      <c r="B234">
        <v>93081336463</v>
      </c>
      <c r="C234" t="s">
        <v>9</v>
      </c>
      <c r="D234" t="e">
        <f>VLOOKUP(B234,#REF!,2,0)</f>
        <v>#REF!</v>
      </c>
      <c r="E234" t="str">
        <f>VLOOKUP(B234,'5.3'!$A$2:$C$331,2,0)</f>
        <v>NIEMYJSKA</v>
      </c>
      <c r="F234" t="str">
        <f>VLOOKUP(B234,'5.3'!$A$2:$C$331,3,0)</f>
        <v>KATARZYNA</v>
      </c>
      <c r="H234" t="str">
        <f>IF(ISNUMBER(D234),0,"TUTAJ")</f>
        <v>TUTAJ</v>
      </c>
    </row>
    <row r="235" spans="1:8">
      <c r="A235">
        <v>233</v>
      </c>
      <c r="B235">
        <v>95042088338</v>
      </c>
      <c r="C235" t="s">
        <v>12</v>
      </c>
      <c r="D235" t="e">
        <f>VLOOKUP(B235,#REF!,2,0)</f>
        <v>#REF!</v>
      </c>
      <c r="E235" t="str">
        <f>VLOOKUP(B235,'5.3'!$A$2:$C$331,2,0)</f>
        <v>PALENTA</v>
      </c>
      <c r="F235" t="str">
        <f>VLOOKUP(B235,'5.3'!$A$2:$C$331,3,0)</f>
        <v>ADAM</v>
      </c>
      <c r="H235" t="str">
        <f>IF(ISNUMBER(D235),0,"TUTAJ")</f>
        <v>TUTAJ</v>
      </c>
    </row>
    <row r="236" spans="1:8">
      <c r="A236">
        <v>234</v>
      </c>
      <c r="B236">
        <v>94082711312</v>
      </c>
      <c r="C236" t="s">
        <v>25</v>
      </c>
      <c r="D236" t="e">
        <f>VLOOKUP(B236,#REF!,2,0)</f>
        <v>#REF!</v>
      </c>
      <c r="E236" t="str">
        <f>VLOOKUP(B236,'5.3'!$A$2:$C$331,2,0)</f>
        <v>JANDA</v>
      </c>
      <c r="F236" t="str">
        <f>VLOOKUP(B236,'5.3'!$A$2:$C$331,3,0)</f>
        <v>MARCELI</v>
      </c>
      <c r="H236" t="str">
        <f>IF(ISNUMBER(D236),0,"TUTAJ")</f>
        <v>TUTAJ</v>
      </c>
    </row>
    <row r="237" spans="1:8">
      <c r="A237">
        <v>235</v>
      </c>
      <c r="B237">
        <v>94030283737</v>
      </c>
      <c r="C237" t="s">
        <v>9</v>
      </c>
      <c r="D237" t="e">
        <f>VLOOKUP(B237,#REF!,2,0)</f>
        <v>#REF!</v>
      </c>
      <c r="E237" t="str">
        <f>VLOOKUP(B237,'5.3'!$A$2:$C$331,2,0)</f>
        <v>GRALAK</v>
      </c>
      <c r="F237" t="str">
        <f>VLOOKUP(B237,'5.3'!$A$2:$C$331,3,0)</f>
        <v>IGOR</v>
      </c>
      <c r="H237" t="str">
        <f>IF(ISNUMBER(D237),0,"TUTAJ")</f>
        <v>TUTAJ</v>
      </c>
    </row>
    <row r="238" spans="1:8">
      <c r="A238">
        <v>236</v>
      </c>
      <c r="B238">
        <v>97010812385</v>
      </c>
      <c r="C238" t="s">
        <v>50</v>
      </c>
      <c r="D238" t="e">
        <f>VLOOKUP(B238,#REF!,2,0)</f>
        <v>#REF!</v>
      </c>
      <c r="E238" t="str">
        <f>VLOOKUP(B238,'5.3'!$A$2:$C$331,2,0)</f>
        <v>KULKOWSKA</v>
      </c>
      <c r="F238" t="str">
        <f>VLOOKUP(B238,'5.3'!$A$2:$C$331,3,0)</f>
        <v>SONIA</v>
      </c>
      <c r="H238" t="str">
        <f>IF(ISNUMBER(D238),0,"TUTAJ")</f>
        <v>TUTAJ</v>
      </c>
    </row>
    <row r="239" spans="1:8">
      <c r="A239">
        <v>237</v>
      </c>
      <c r="B239">
        <v>96011338285</v>
      </c>
      <c r="C239" t="s">
        <v>62</v>
      </c>
      <c r="D239" t="e">
        <f>VLOOKUP(B239,#REF!,2,0)</f>
        <v>#REF!</v>
      </c>
      <c r="E239" t="str">
        <f>VLOOKUP(B239,'5.3'!$A$2:$C$331,2,0)</f>
        <v>ZIENTEK</v>
      </c>
      <c r="F239" t="str">
        <f>VLOOKUP(B239,'5.3'!$A$2:$C$331,3,0)</f>
        <v>BOGUSLAWA</v>
      </c>
      <c r="H239" t="str">
        <f>IF(ISNUMBER(D239),0,"TUTAJ")</f>
        <v>TUTAJ</v>
      </c>
    </row>
    <row r="240" spans="1:8">
      <c r="A240">
        <v>238</v>
      </c>
      <c r="B240">
        <v>94112234831</v>
      </c>
      <c r="C240" t="s">
        <v>10</v>
      </c>
      <c r="D240" t="e">
        <f>VLOOKUP(B240,#REF!,2,0)</f>
        <v>#REF!</v>
      </c>
      <c r="E240" t="str">
        <f>VLOOKUP(B240,'5.3'!$A$2:$C$331,2,0)</f>
        <v>SALWA</v>
      </c>
      <c r="F240" t="str">
        <f>VLOOKUP(B240,'5.3'!$A$2:$C$331,3,0)</f>
        <v>MICHAL</v>
      </c>
      <c r="H240" t="str">
        <f>IF(ISNUMBER(D240),0,"TUTAJ")</f>
        <v>TUTAJ</v>
      </c>
    </row>
    <row r="241" spans="1:8">
      <c r="A241">
        <v>239</v>
      </c>
      <c r="B241">
        <v>93092435575</v>
      </c>
      <c r="C241" t="s">
        <v>17</v>
      </c>
      <c r="D241" t="e">
        <f>VLOOKUP(B241,#REF!,2,0)</f>
        <v>#REF!</v>
      </c>
      <c r="E241" t="str">
        <f>VLOOKUP(B241,'5.3'!$A$2:$C$331,2,0)</f>
        <v>KUCHARSKI</v>
      </c>
      <c r="F241" t="str">
        <f>VLOOKUP(B241,'5.3'!$A$2:$C$331,3,0)</f>
        <v>TOMASZ</v>
      </c>
      <c r="H241" t="str">
        <f>IF(ISNUMBER(D241),0,"TUTAJ")</f>
        <v>TUTAJ</v>
      </c>
    </row>
    <row r="242" spans="1:8">
      <c r="A242">
        <v>240</v>
      </c>
      <c r="B242">
        <v>94080681844</v>
      </c>
      <c r="C242" t="s">
        <v>9</v>
      </c>
      <c r="D242" t="e">
        <f>VLOOKUP(B242,#REF!,2,0)</f>
        <v>#REF!</v>
      </c>
      <c r="E242" t="str">
        <f>VLOOKUP(B242,'5.3'!$A$2:$C$331,2,0)</f>
        <v>KLIMKOWSKA</v>
      </c>
      <c r="F242" t="str">
        <f>VLOOKUP(B242,'5.3'!$A$2:$C$331,3,0)</f>
        <v>MAGDALENA</v>
      </c>
      <c r="H242" t="str">
        <f>IF(ISNUMBER(D242),0,"TUTAJ")</f>
        <v>TUTAJ</v>
      </c>
    </row>
    <row r="243" spans="1:8">
      <c r="A243">
        <v>241</v>
      </c>
      <c r="B243">
        <v>96082593622</v>
      </c>
      <c r="C243" t="s">
        <v>55</v>
      </c>
      <c r="D243" t="e">
        <f>VLOOKUP(B243,#REF!,2,0)</f>
        <v>#REF!</v>
      </c>
      <c r="E243" t="str">
        <f>VLOOKUP(B243,'5.3'!$A$2:$C$331,2,0)</f>
        <v>KAROLCZAK</v>
      </c>
      <c r="F243" t="str">
        <f>VLOOKUP(B243,'5.3'!$A$2:$C$331,3,0)</f>
        <v>MILENA</v>
      </c>
      <c r="H243" t="str">
        <f>IF(ISNUMBER(D243),0,"TUTAJ")</f>
        <v>TUTAJ</v>
      </c>
    </row>
    <row r="244" spans="1:8">
      <c r="A244">
        <v>242</v>
      </c>
      <c r="B244">
        <v>96061044486</v>
      </c>
      <c r="C244" t="s">
        <v>64</v>
      </c>
      <c r="D244" t="e">
        <f>VLOOKUP(B244,#REF!,2,0)</f>
        <v>#REF!</v>
      </c>
      <c r="E244" t="str">
        <f>VLOOKUP(B244,'5.3'!$A$2:$C$331,2,0)</f>
        <v>KOZLOWSKA</v>
      </c>
      <c r="F244" t="str">
        <f>VLOOKUP(B244,'5.3'!$A$2:$C$331,3,0)</f>
        <v>KLAUDIA</v>
      </c>
      <c r="H244" t="str">
        <f>IF(ISNUMBER(D244),0,"TUTAJ")</f>
        <v>TUTAJ</v>
      </c>
    </row>
    <row r="245" spans="1:8">
      <c r="A245">
        <v>243</v>
      </c>
      <c r="B245">
        <v>95052836383</v>
      </c>
      <c r="C245" t="s">
        <v>72</v>
      </c>
      <c r="D245" t="e">
        <f>VLOOKUP(B245,#REF!,2,0)</f>
        <v>#REF!</v>
      </c>
      <c r="E245" t="str">
        <f>VLOOKUP(B245,'5.3'!$A$2:$C$331,2,0)</f>
        <v>KOMINEK</v>
      </c>
      <c r="F245" t="str">
        <f>VLOOKUP(B245,'5.3'!$A$2:$C$331,3,0)</f>
        <v>ZOFIA</v>
      </c>
      <c r="H245" t="str">
        <f>IF(ISNUMBER(D245),0,"TUTAJ")</f>
        <v>TUTAJ</v>
      </c>
    </row>
    <row r="246" spans="1:8">
      <c r="A246">
        <v>244</v>
      </c>
      <c r="B246">
        <v>94012331191</v>
      </c>
      <c r="C246" t="s">
        <v>58</v>
      </c>
      <c r="D246" t="e">
        <f>VLOOKUP(B246,#REF!,2,0)</f>
        <v>#REF!</v>
      </c>
      <c r="E246" t="str">
        <f>VLOOKUP(B246,'5.3'!$A$2:$C$331,2,0)</f>
        <v>JASKULSKI</v>
      </c>
      <c r="F246" t="str">
        <f>VLOOKUP(B246,'5.3'!$A$2:$C$331,3,0)</f>
        <v>TOMASZ</v>
      </c>
      <c r="H246" t="str">
        <f>IF(ISNUMBER(D246),0,"TUTAJ")</f>
        <v>TUTAJ</v>
      </c>
    </row>
    <row r="247" spans="1:8">
      <c r="A247">
        <v>245</v>
      </c>
      <c r="B247">
        <v>94083048134</v>
      </c>
      <c r="C247" t="s">
        <v>36</v>
      </c>
      <c r="D247" t="e">
        <f>VLOOKUP(B247,#REF!,2,0)</f>
        <v>#REF!</v>
      </c>
      <c r="E247" t="str">
        <f>VLOOKUP(B247,'5.3'!$A$2:$C$331,2,0)</f>
        <v>FRANKOWSKI</v>
      </c>
      <c r="F247" t="str">
        <f>VLOOKUP(B247,'5.3'!$A$2:$C$331,3,0)</f>
        <v>EDWARD</v>
      </c>
      <c r="H247" t="str">
        <f>IF(ISNUMBER(D247),0,"TUTAJ")</f>
        <v>TUTAJ</v>
      </c>
    </row>
    <row r="248" spans="1:8">
      <c r="A248">
        <v>246</v>
      </c>
      <c r="B248">
        <v>94100835552</v>
      </c>
      <c r="C248" t="s">
        <v>58</v>
      </c>
      <c r="D248" t="e">
        <f>VLOOKUP(B248,#REF!,2,0)</f>
        <v>#REF!</v>
      </c>
      <c r="E248" t="str">
        <f>VLOOKUP(B248,'5.3'!$A$2:$C$331,2,0)</f>
        <v>RAJCA</v>
      </c>
      <c r="F248" t="str">
        <f>VLOOKUP(B248,'5.3'!$A$2:$C$331,3,0)</f>
        <v>WITOLD</v>
      </c>
      <c r="H248" t="str">
        <f>IF(ISNUMBER(D248),0,"TUTAJ")</f>
        <v>TUTAJ</v>
      </c>
    </row>
    <row r="249" spans="1:8">
      <c r="A249">
        <v>247</v>
      </c>
      <c r="B249">
        <v>92112635683</v>
      </c>
      <c r="C249" t="s">
        <v>86</v>
      </c>
      <c r="D249" t="e">
        <f>VLOOKUP(B249,#REF!,2,0)</f>
        <v>#REF!</v>
      </c>
      <c r="E249" t="str">
        <f>VLOOKUP(B249,'5.3'!$A$2:$C$331,2,0)</f>
        <v>ANTOLAK</v>
      </c>
      <c r="F249" t="str">
        <f>VLOOKUP(B249,'5.3'!$A$2:$C$331,3,0)</f>
        <v>MALGORZATA</v>
      </c>
      <c r="H249" t="str">
        <f>IF(ISNUMBER(D249),0,"TUTAJ")</f>
        <v>TUTAJ</v>
      </c>
    </row>
    <row r="250" spans="1:8">
      <c r="A250">
        <v>248</v>
      </c>
      <c r="B250">
        <v>97021392858</v>
      </c>
      <c r="C250" t="s">
        <v>35</v>
      </c>
      <c r="D250" t="e">
        <f>VLOOKUP(B250,#REF!,2,0)</f>
        <v>#REF!</v>
      </c>
      <c r="E250" t="str">
        <f>VLOOKUP(B250,'5.3'!$A$2:$C$331,2,0)</f>
        <v>LEWANDOWSKI</v>
      </c>
      <c r="F250" t="str">
        <f>VLOOKUP(B250,'5.3'!$A$2:$C$331,3,0)</f>
        <v>KRZYSZTOF</v>
      </c>
      <c r="H250" t="str">
        <f>IF(ISNUMBER(D250),0,"TUTAJ")</f>
        <v>TUTAJ</v>
      </c>
    </row>
    <row r="251" spans="1:8">
      <c r="A251">
        <v>249</v>
      </c>
      <c r="B251">
        <v>93042594253</v>
      </c>
      <c r="C251" t="s">
        <v>81</v>
      </c>
      <c r="D251" t="e">
        <f>VLOOKUP(B251,#REF!,2,0)</f>
        <v>#REF!</v>
      </c>
      <c r="E251" t="str">
        <f>VLOOKUP(B251,'5.3'!$A$2:$C$331,2,0)</f>
        <v>GAWRYS</v>
      </c>
      <c r="F251" t="str">
        <f>VLOOKUP(B251,'5.3'!$A$2:$C$331,3,0)</f>
        <v>PIOTR</v>
      </c>
      <c r="H251" t="str">
        <f>IF(ISNUMBER(D251),0,"TUTAJ")</f>
        <v>TUTAJ</v>
      </c>
    </row>
    <row r="252" spans="1:8">
      <c r="A252">
        <v>250</v>
      </c>
      <c r="B252">
        <v>96122095251</v>
      </c>
      <c r="C252" t="s">
        <v>42</v>
      </c>
      <c r="D252" t="e">
        <f>VLOOKUP(B252,#REF!,2,0)</f>
        <v>#REF!</v>
      </c>
      <c r="E252" t="str">
        <f>VLOOKUP(B252,'5.3'!$A$2:$C$331,2,0)</f>
        <v>ROMANOWICZ</v>
      </c>
      <c r="F252" t="str">
        <f>VLOOKUP(B252,'5.3'!$A$2:$C$331,3,0)</f>
        <v>MIROSLAW</v>
      </c>
      <c r="H252" t="str">
        <f>IF(ISNUMBER(D252),0,"TUTAJ")</f>
        <v>TUTAJ</v>
      </c>
    </row>
    <row r="253" spans="1:8">
      <c r="A253">
        <v>251</v>
      </c>
      <c r="B253">
        <v>96122014799</v>
      </c>
      <c r="C253" t="s">
        <v>50</v>
      </c>
      <c r="D253" t="e">
        <f>VLOOKUP(B253,#REF!,2,0)</f>
        <v>#REF!</v>
      </c>
      <c r="E253" t="str">
        <f>VLOOKUP(B253,'5.3'!$A$2:$C$331,2,0)</f>
        <v>OSUSZEK</v>
      </c>
      <c r="F253" t="str">
        <f>VLOOKUP(B253,'5.3'!$A$2:$C$331,3,0)</f>
        <v>LUKASZ</v>
      </c>
      <c r="H253" t="str">
        <f>IF(ISNUMBER(D253),0,"TUTAJ")</f>
        <v>TUTAJ</v>
      </c>
    </row>
    <row r="254" spans="1:8">
      <c r="A254">
        <v>252</v>
      </c>
      <c r="B254">
        <v>95061884197</v>
      </c>
      <c r="C254" t="s">
        <v>50</v>
      </c>
      <c r="D254" t="e">
        <f>VLOOKUP(B254,#REF!,2,0)</f>
        <v>#REF!</v>
      </c>
      <c r="E254" t="str">
        <f>VLOOKUP(B254,'5.3'!$A$2:$C$331,2,0)</f>
        <v>PLODOWSKI</v>
      </c>
      <c r="F254" t="str">
        <f>VLOOKUP(B254,'5.3'!$A$2:$C$331,3,0)</f>
        <v>MARIUSZ</v>
      </c>
      <c r="H254" t="str">
        <f>IF(ISNUMBER(D254),0,"TUTAJ")</f>
        <v>TUTAJ</v>
      </c>
    </row>
    <row r="255" spans="1:8">
      <c r="A255">
        <v>253</v>
      </c>
      <c r="B255">
        <v>96110243976</v>
      </c>
      <c r="C255" t="s">
        <v>22</v>
      </c>
      <c r="D255" t="e">
        <f>VLOOKUP(B255,#REF!,2,0)</f>
        <v>#REF!</v>
      </c>
      <c r="E255" t="str">
        <f>VLOOKUP(B255,'5.3'!$A$2:$C$331,2,0)</f>
        <v>GALENEK</v>
      </c>
      <c r="F255" t="str">
        <f>VLOOKUP(B255,'5.3'!$A$2:$C$331,3,0)</f>
        <v>ROBERT</v>
      </c>
      <c r="H255" t="str">
        <f>IF(ISNUMBER(D255),0,"TUTAJ")</f>
        <v>TUTAJ</v>
      </c>
    </row>
    <row r="256" spans="1:8">
      <c r="A256">
        <v>254</v>
      </c>
      <c r="B256">
        <v>93021966581</v>
      </c>
      <c r="C256" t="s">
        <v>19</v>
      </c>
      <c r="D256" t="e">
        <f>VLOOKUP(B256,#REF!,2,0)</f>
        <v>#REF!</v>
      </c>
      <c r="E256" t="str">
        <f>VLOOKUP(B256,'5.3'!$A$2:$C$331,2,0)</f>
        <v>PEPLIN</v>
      </c>
      <c r="F256" t="str">
        <f>VLOOKUP(B256,'5.3'!$A$2:$C$331,3,0)</f>
        <v>ALICJA</v>
      </c>
      <c r="H256" t="str">
        <f>IF(ISNUMBER(D256),0,"TUTAJ")</f>
        <v>TUTAJ</v>
      </c>
    </row>
    <row r="257" spans="1:8">
      <c r="A257">
        <v>255</v>
      </c>
      <c r="B257">
        <v>92060863855</v>
      </c>
      <c r="C257" t="s">
        <v>83</v>
      </c>
      <c r="D257" t="e">
        <f>VLOOKUP(B257,#REF!,2,0)</f>
        <v>#REF!</v>
      </c>
      <c r="E257" t="str">
        <f>VLOOKUP(B257,'5.3'!$A$2:$C$331,2,0)</f>
        <v>RATAJCZAK</v>
      </c>
      <c r="F257" t="str">
        <f>VLOOKUP(B257,'5.3'!$A$2:$C$331,3,0)</f>
        <v>OLIWIER</v>
      </c>
      <c r="H257" t="str">
        <f>IF(ISNUMBER(D257),0,"TUTAJ")</f>
        <v>TUTAJ</v>
      </c>
    </row>
    <row r="258" spans="1:8">
      <c r="A258">
        <v>256</v>
      </c>
      <c r="B258">
        <v>94012177294</v>
      </c>
      <c r="C258" t="s">
        <v>34</v>
      </c>
      <c r="D258" t="e">
        <f>VLOOKUP(B258,#REF!,2,0)</f>
        <v>#REF!</v>
      </c>
      <c r="E258" t="str">
        <f>VLOOKUP(B258,'5.3'!$A$2:$C$331,2,0)</f>
        <v>CABAN</v>
      </c>
      <c r="F258" t="str">
        <f>VLOOKUP(B258,'5.3'!$A$2:$C$331,3,0)</f>
        <v>KACPER</v>
      </c>
      <c r="H258" t="str">
        <f>IF(ISNUMBER(D258),0,"TUTAJ")</f>
        <v>TUTAJ</v>
      </c>
    </row>
    <row r="259" spans="1:8">
      <c r="A259">
        <v>257</v>
      </c>
      <c r="B259">
        <v>93031439697</v>
      </c>
      <c r="C259" t="s">
        <v>46</v>
      </c>
      <c r="D259" t="e">
        <f>VLOOKUP(B259,#REF!,2,0)</f>
        <v>#REF!</v>
      </c>
      <c r="E259" t="str">
        <f>VLOOKUP(B259,'5.3'!$A$2:$C$331,2,0)</f>
        <v>GRYJGIER</v>
      </c>
      <c r="F259" t="str">
        <f>VLOOKUP(B259,'5.3'!$A$2:$C$331,3,0)</f>
        <v>RAFAL</v>
      </c>
      <c r="H259" t="str">
        <f>IF(ISNUMBER(D259),0,"TUTAJ")</f>
        <v>TUTAJ</v>
      </c>
    </row>
    <row r="260" spans="1:8">
      <c r="A260">
        <v>258</v>
      </c>
      <c r="B260">
        <v>95081712847</v>
      </c>
      <c r="C260" t="s">
        <v>31</v>
      </c>
      <c r="D260" t="e">
        <f>VLOOKUP(B260,#REF!,2,0)</f>
        <v>#REF!</v>
      </c>
      <c r="E260" t="str">
        <f>VLOOKUP(B260,'5.3'!$A$2:$C$331,2,0)</f>
        <v>PLACEK</v>
      </c>
      <c r="F260" t="str">
        <f>VLOOKUP(B260,'5.3'!$A$2:$C$331,3,0)</f>
        <v>JOANNA</v>
      </c>
      <c r="H260" t="str">
        <f>IF(ISNUMBER(D260),0,"TUTAJ")</f>
        <v>TUTAJ</v>
      </c>
    </row>
    <row r="261" spans="1:8">
      <c r="A261">
        <v>259</v>
      </c>
      <c r="B261">
        <v>92121027392</v>
      </c>
      <c r="C261" t="s">
        <v>10</v>
      </c>
      <c r="D261" t="e">
        <f>VLOOKUP(B261,#REF!,2,0)</f>
        <v>#REF!</v>
      </c>
      <c r="E261" t="str">
        <f>VLOOKUP(B261,'5.3'!$A$2:$C$331,2,0)</f>
        <v>SPIEWAK</v>
      </c>
      <c r="F261" t="str">
        <f>VLOOKUP(B261,'5.3'!$A$2:$C$331,3,0)</f>
        <v>RAFAL</v>
      </c>
      <c r="H261" t="str">
        <f>IF(ISNUMBER(D261),0,"TUTAJ")</f>
        <v>TUTAJ</v>
      </c>
    </row>
    <row r="262" spans="1:8">
      <c r="A262">
        <v>260</v>
      </c>
      <c r="B262">
        <v>94030588351</v>
      </c>
      <c r="C262" t="s">
        <v>54</v>
      </c>
      <c r="D262" t="e">
        <f>VLOOKUP(B262,#REF!,2,0)</f>
        <v>#REF!</v>
      </c>
      <c r="E262" t="str">
        <f>VLOOKUP(B262,'5.3'!$A$2:$C$331,2,0)</f>
        <v>PILISZCZUK</v>
      </c>
      <c r="F262" t="str">
        <f>VLOOKUP(B262,'5.3'!$A$2:$C$331,3,0)</f>
        <v>MARCIN</v>
      </c>
      <c r="H262" t="str">
        <f>IF(ISNUMBER(D262),0,"TUTAJ")</f>
        <v>TUTAJ</v>
      </c>
    </row>
    <row r="263" spans="1:8">
      <c r="A263">
        <v>261</v>
      </c>
      <c r="B263">
        <v>92121027392</v>
      </c>
      <c r="C263" t="s">
        <v>15</v>
      </c>
      <c r="D263" t="e">
        <f>VLOOKUP(B263,#REF!,2,0)</f>
        <v>#REF!</v>
      </c>
      <c r="E263" t="str">
        <f>VLOOKUP(B263,'5.3'!$A$2:$C$331,2,0)</f>
        <v>SPIEWAK</v>
      </c>
      <c r="F263" t="str">
        <f>VLOOKUP(B263,'5.3'!$A$2:$C$331,3,0)</f>
        <v>RAFAL</v>
      </c>
      <c r="H263" t="str">
        <f>IF(ISNUMBER(D263),0,"TUTAJ")</f>
        <v>TUTAJ</v>
      </c>
    </row>
    <row r="264" spans="1:8">
      <c r="A264">
        <v>262</v>
      </c>
      <c r="B264">
        <v>95090322493</v>
      </c>
      <c r="C264" t="s">
        <v>87</v>
      </c>
      <c r="D264" t="e">
        <f>VLOOKUP(B264,#REF!,2,0)</f>
        <v>#REF!</v>
      </c>
      <c r="E264" t="str">
        <f>VLOOKUP(B264,'5.3'!$A$2:$C$331,2,0)</f>
        <v>SZYCHOWSKI</v>
      </c>
      <c r="F264" t="str">
        <f>VLOOKUP(B264,'5.3'!$A$2:$C$331,3,0)</f>
        <v>RADOSLAW</v>
      </c>
      <c r="H264" t="str">
        <f>IF(ISNUMBER(D264),0,"TUTAJ")</f>
        <v>TUTAJ</v>
      </c>
    </row>
    <row r="265" spans="1:8">
      <c r="A265">
        <v>263</v>
      </c>
      <c r="B265">
        <v>96050641553</v>
      </c>
      <c r="C265" t="s">
        <v>74</v>
      </c>
      <c r="D265" t="e">
        <f>VLOOKUP(B265,#REF!,2,0)</f>
        <v>#REF!</v>
      </c>
      <c r="E265" t="str">
        <f>VLOOKUP(B265,'5.3'!$A$2:$C$331,2,0)</f>
        <v>SZAFRAN</v>
      </c>
      <c r="F265" t="str">
        <f>VLOOKUP(B265,'5.3'!$A$2:$C$331,3,0)</f>
        <v>PIOTR</v>
      </c>
      <c r="H265" t="str">
        <f>IF(ISNUMBER(D265),0,"TUTAJ")</f>
        <v>TUTAJ</v>
      </c>
    </row>
    <row r="266" spans="1:8">
      <c r="A266">
        <v>264</v>
      </c>
      <c r="B266">
        <v>93012423916</v>
      </c>
      <c r="C266" t="s">
        <v>83</v>
      </c>
      <c r="D266" t="e">
        <f>VLOOKUP(B266,#REF!,2,0)</f>
        <v>#REF!</v>
      </c>
      <c r="E266" t="str">
        <f>VLOOKUP(B266,'5.3'!$A$2:$C$331,2,0)</f>
        <v>CIESLA</v>
      </c>
      <c r="F266" t="str">
        <f>VLOOKUP(B266,'5.3'!$A$2:$C$331,3,0)</f>
        <v>KRZYSZTOF</v>
      </c>
      <c r="H266" t="str">
        <f>IF(ISNUMBER(D266),0,"TUTAJ")</f>
        <v>TUTAJ</v>
      </c>
    </row>
    <row r="267" spans="1:8">
      <c r="A267">
        <v>265</v>
      </c>
      <c r="B267">
        <v>97012853362</v>
      </c>
      <c r="C267" t="s">
        <v>29</v>
      </c>
      <c r="D267" t="e">
        <f>VLOOKUP(B267,#REF!,2,0)</f>
        <v>#REF!</v>
      </c>
      <c r="E267" t="str">
        <f>VLOOKUP(B267,'5.3'!$A$2:$C$331,2,0)</f>
        <v>CIECIERSKA</v>
      </c>
      <c r="F267" t="str">
        <f>VLOOKUP(B267,'5.3'!$A$2:$C$331,3,0)</f>
        <v>KAROLINA</v>
      </c>
      <c r="H267" t="str">
        <f>IF(ISNUMBER(D267),0,"TUTAJ")</f>
        <v>TUTAJ</v>
      </c>
    </row>
    <row r="268" spans="1:8">
      <c r="A268">
        <v>266</v>
      </c>
      <c r="B268">
        <v>94021031192</v>
      </c>
      <c r="C268" t="s">
        <v>30</v>
      </c>
      <c r="D268" t="e">
        <f>VLOOKUP(B268,#REF!,2,0)</f>
        <v>#REF!</v>
      </c>
      <c r="E268" t="str">
        <f>VLOOKUP(B268,'5.3'!$A$2:$C$331,2,0)</f>
        <v>DUDEK</v>
      </c>
      <c r="F268" t="str">
        <f>VLOOKUP(B268,'5.3'!$A$2:$C$331,3,0)</f>
        <v>ADAM</v>
      </c>
      <c r="H268" t="str">
        <f>IF(ISNUMBER(D268),0,"TUTAJ")</f>
        <v>TUTAJ</v>
      </c>
    </row>
    <row r="269" spans="1:8">
      <c r="A269">
        <v>267</v>
      </c>
      <c r="B269">
        <v>93021324462</v>
      </c>
      <c r="C269" t="s">
        <v>62</v>
      </c>
      <c r="D269" t="e">
        <f>VLOOKUP(B269,#REF!,2,0)</f>
        <v>#REF!</v>
      </c>
      <c r="E269" t="str">
        <f>VLOOKUP(B269,'5.3'!$A$2:$C$331,2,0)</f>
        <v>PATER</v>
      </c>
      <c r="F269" t="str">
        <f>VLOOKUP(B269,'5.3'!$A$2:$C$331,3,0)</f>
        <v>ZOFIA</v>
      </c>
      <c r="H269" t="str">
        <f>IF(ISNUMBER(D269),0,"TUTAJ")</f>
        <v>TUTAJ</v>
      </c>
    </row>
    <row r="270" spans="1:8">
      <c r="A270">
        <v>268</v>
      </c>
      <c r="B270">
        <v>94020462177</v>
      </c>
      <c r="C270" t="s">
        <v>78</v>
      </c>
      <c r="D270" t="e">
        <f>VLOOKUP(B270,#REF!,2,0)</f>
        <v>#REF!</v>
      </c>
      <c r="E270" t="str">
        <f>VLOOKUP(B270,'5.3'!$A$2:$C$331,2,0)</f>
        <v>SIERADZKI</v>
      </c>
      <c r="F270" t="str">
        <f>VLOOKUP(B270,'5.3'!$A$2:$C$331,3,0)</f>
        <v>JACEK</v>
      </c>
      <c r="H270" t="str">
        <f>IF(ISNUMBER(D270),0,"TUTAJ")</f>
        <v>TUTAJ</v>
      </c>
    </row>
    <row r="271" spans="1:8">
      <c r="A271">
        <v>269</v>
      </c>
      <c r="B271">
        <v>95122598863</v>
      </c>
      <c r="C271" t="s">
        <v>49</v>
      </c>
      <c r="D271" t="e">
        <f>VLOOKUP(B271,#REF!,2,0)</f>
        <v>#REF!</v>
      </c>
      <c r="E271" t="str">
        <f>VLOOKUP(B271,'5.3'!$A$2:$C$331,2,0)</f>
        <v>NIEZGODA</v>
      </c>
      <c r="F271" t="str">
        <f>VLOOKUP(B271,'5.3'!$A$2:$C$331,3,0)</f>
        <v>EMILIA</v>
      </c>
      <c r="H271" t="str">
        <f>IF(ISNUMBER(D271),0,"TUTAJ")</f>
        <v>TUTAJ</v>
      </c>
    </row>
    <row r="272" spans="1:8">
      <c r="A272">
        <v>270</v>
      </c>
      <c r="B272">
        <v>92061937214</v>
      </c>
      <c r="C272" t="s">
        <v>88</v>
      </c>
      <c r="D272" t="e">
        <f>VLOOKUP(B272,#REF!,2,0)</f>
        <v>#REF!</v>
      </c>
      <c r="E272" t="str">
        <f>VLOOKUP(B272,'5.3'!$A$2:$C$331,2,0)</f>
        <v>MORAWIEC</v>
      </c>
      <c r="F272" t="str">
        <f>VLOOKUP(B272,'5.3'!$A$2:$C$331,3,0)</f>
        <v>DAWID</v>
      </c>
      <c r="H272" t="str">
        <f>IF(ISNUMBER(D272),0,"TUTAJ")</f>
        <v>TUTAJ</v>
      </c>
    </row>
    <row r="273" spans="1:8">
      <c r="A273">
        <v>271</v>
      </c>
      <c r="B273">
        <v>95011221717</v>
      </c>
      <c r="C273" t="s">
        <v>13</v>
      </c>
      <c r="D273" t="e">
        <f>VLOOKUP(B273,#REF!,2,0)</f>
        <v>#REF!</v>
      </c>
      <c r="E273" t="str">
        <f>VLOOKUP(B273,'5.3'!$A$2:$C$331,2,0)</f>
        <v>KOPICZYNSKI</v>
      </c>
      <c r="F273" t="str">
        <f>VLOOKUP(B273,'5.3'!$A$2:$C$331,3,0)</f>
        <v>MICHAL</v>
      </c>
      <c r="H273" t="str">
        <f>IF(ISNUMBER(D273),0,"TUTAJ")</f>
        <v>TUTAJ</v>
      </c>
    </row>
    <row r="274" spans="1:8">
      <c r="A274">
        <v>272</v>
      </c>
      <c r="B274">
        <v>92061754985</v>
      </c>
      <c r="C274" t="s">
        <v>38</v>
      </c>
      <c r="D274" t="e">
        <f>VLOOKUP(B274,#REF!,2,0)</f>
        <v>#REF!</v>
      </c>
      <c r="E274" t="str">
        <f>VLOOKUP(B274,'5.3'!$A$2:$C$331,2,0)</f>
        <v>KASZUBOWSKA</v>
      </c>
      <c r="F274" t="str">
        <f>VLOOKUP(B274,'5.3'!$A$2:$C$331,3,0)</f>
        <v>ANTONINA</v>
      </c>
      <c r="H274" t="str">
        <f>IF(ISNUMBER(D274),0,"TUTAJ")</f>
        <v>TUTAJ</v>
      </c>
    </row>
    <row r="275" spans="1:8">
      <c r="A275">
        <v>273</v>
      </c>
      <c r="B275">
        <v>94010593869</v>
      </c>
      <c r="C275" t="s">
        <v>89</v>
      </c>
      <c r="D275" t="e">
        <f>VLOOKUP(B275,#REF!,2,0)</f>
        <v>#REF!</v>
      </c>
      <c r="E275" t="str">
        <f>VLOOKUP(B275,'5.3'!$A$2:$C$331,2,0)</f>
        <v>BRODZIL</v>
      </c>
      <c r="F275" t="str">
        <f>VLOOKUP(B275,'5.3'!$A$2:$C$331,3,0)</f>
        <v>KATARZYNA</v>
      </c>
      <c r="H275" t="str">
        <f>IF(ISNUMBER(D275),0,"TUTAJ")</f>
        <v>TUTAJ</v>
      </c>
    </row>
    <row r="276" spans="1:8">
      <c r="A276">
        <v>274</v>
      </c>
      <c r="B276">
        <v>95103086594</v>
      </c>
      <c r="C276" t="s">
        <v>48</v>
      </c>
      <c r="D276" t="e">
        <f>VLOOKUP(B276,#REF!,2,0)</f>
        <v>#REF!</v>
      </c>
      <c r="E276" t="str">
        <f>VLOOKUP(B276,'5.3'!$A$2:$C$331,2,0)</f>
        <v>KISIEL</v>
      </c>
      <c r="F276" t="str">
        <f>VLOOKUP(B276,'5.3'!$A$2:$C$331,3,0)</f>
        <v>PRZEMYSLAW</v>
      </c>
      <c r="H276" t="str">
        <f>IF(ISNUMBER(D276),0,"TUTAJ")</f>
        <v>TUTAJ</v>
      </c>
    </row>
    <row r="277" spans="1:8">
      <c r="A277">
        <v>275</v>
      </c>
      <c r="B277">
        <v>93031922166</v>
      </c>
      <c r="C277" t="s">
        <v>90</v>
      </c>
      <c r="D277" t="e">
        <f>VLOOKUP(B277,#REF!,2,0)</f>
        <v>#REF!</v>
      </c>
      <c r="E277" t="str">
        <f>VLOOKUP(B277,'5.3'!$A$2:$C$331,2,0)</f>
        <v>PLACHTA</v>
      </c>
      <c r="F277" t="str">
        <f>VLOOKUP(B277,'5.3'!$A$2:$C$331,3,0)</f>
        <v>EWA</v>
      </c>
      <c r="H277" t="str">
        <f>IF(ISNUMBER(D277),0,"TUTAJ")</f>
        <v>TUTAJ</v>
      </c>
    </row>
    <row r="278" spans="1:8">
      <c r="A278">
        <v>276</v>
      </c>
      <c r="B278">
        <v>93020294887</v>
      </c>
      <c r="C278" t="s">
        <v>69</v>
      </c>
      <c r="D278" t="e">
        <f>VLOOKUP(B278,#REF!,2,0)</f>
        <v>#REF!</v>
      </c>
      <c r="E278" t="str">
        <f>VLOOKUP(B278,'5.3'!$A$2:$C$331,2,0)</f>
        <v>RZYMANECKA</v>
      </c>
      <c r="F278" t="str">
        <f>VLOOKUP(B278,'5.3'!$A$2:$C$331,3,0)</f>
        <v>SONIA</v>
      </c>
      <c r="H278" t="str">
        <f>IF(ISNUMBER(D278),0,"TUTAJ")</f>
        <v>TUTAJ</v>
      </c>
    </row>
    <row r="279" spans="1:8">
      <c r="A279">
        <v>277</v>
      </c>
      <c r="B279">
        <v>94020368381</v>
      </c>
      <c r="C279" t="s">
        <v>76</v>
      </c>
      <c r="D279" t="e">
        <f>VLOOKUP(B279,#REF!,2,0)</f>
        <v>#REF!</v>
      </c>
      <c r="E279" t="str">
        <f>VLOOKUP(B279,'5.3'!$A$2:$C$331,2,0)</f>
        <v>WROBEL</v>
      </c>
      <c r="F279" t="str">
        <f>VLOOKUP(B279,'5.3'!$A$2:$C$331,3,0)</f>
        <v>ANNA</v>
      </c>
      <c r="H279" t="str">
        <f>IF(ISNUMBER(D279),0,"TUTAJ")</f>
        <v>TUTAJ</v>
      </c>
    </row>
    <row r="280" spans="1:8">
      <c r="A280">
        <v>278</v>
      </c>
      <c r="B280">
        <v>92060349478</v>
      </c>
      <c r="C280" t="s">
        <v>58</v>
      </c>
      <c r="D280" t="e">
        <f>VLOOKUP(B280,#REF!,2,0)</f>
        <v>#REF!</v>
      </c>
      <c r="E280" t="str">
        <f>VLOOKUP(B280,'5.3'!$A$2:$C$331,2,0)</f>
        <v>JASTRZEBSKI</v>
      </c>
      <c r="F280" t="str">
        <f>VLOOKUP(B280,'5.3'!$A$2:$C$331,3,0)</f>
        <v>IGNACY</v>
      </c>
      <c r="H280" t="str">
        <f>IF(ISNUMBER(D280),0,"TUTAJ")</f>
        <v>TUTAJ</v>
      </c>
    </row>
    <row r="281" spans="1:8">
      <c r="A281">
        <v>279</v>
      </c>
      <c r="B281">
        <v>95012344439</v>
      </c>
      <c r="C281" t="s">
        <v>70</v>
      </c>
      <c r="D281" t="e">
        <f>VLOOKUP(B281,#REF!,2,0)</f>
        <v>#REF!</v>
      </c>
      <c r="E281" t="str">
        <f>VLOOKUP(B281,'5.3'!$A$2:$C$331,2,0)</f>
        <v>BUDNIK</v>
      </c>
      <c r="F281" t="str">
        <f>VLOOKUP(B281,'5.3'!$A$2:$C$331,3,0)</f>
        <v>STEFAN</v>
      </c>
      <c r="H281" t="str">
        <f>IF(ISNUMBER(D281),0,"TUTAJ")</f>
        <v>TUTAJ</v>
      </c>
    </row>
    <row r="282" spans="1:8">
      <c r="A282">
        <v>280</v>
      </c>
      <c r="B282">
        <v>96051572319</v>
      </c>
      <c r="C282" t="s">
        <v>36</v>
      </c>
      <c r="D282" t="e">
        <f>VLOOKUP(B282,#REF!,2,0)</f>
        <v>#REF!</v>
      </c>
      <c r="E282" t="str">
        <f>VLOOKUP(B282,'5.3'!$A$2:$C$331,2,0)</f>
        <v>FRANCZYK</v>
      </c>
      <c r="F282" t="str">
        <f>VLOOKUP(B282,'5.3'!$A$2:$C$331,3,0)</f>
        <v>KRZYSZTOF</v>
      </c>
      <c r="H282" t="str">
        <f>IF(ISNUMBER(D282),0,"TUTAJ")</f>
        <v>TUTAJ</v>
      </c>
    </row>
    <row r="283" spans="1:8">
      <c r="A283">
        <v>281</v>
      </c>
      <c r="B283">
        <v>92090349976</v>
      </c>
      <c r="C283" t="s">
        <v>21</v>
      </c>
      <c r="D283" t="e">
        <f>VLOOKUP(B283,#REF!,2,0)</f>
        <v>#REF!</v>
      </c>
      <c r="E283" t="str">
        <f>VLOOKUP(B283,'5.3'!$A$2:$C$331,2,0)</f>
        <v>CIBOROWSKI</v>
      </c>
      <c r="F283" t="str">
        <f>VLOOKUP(B283,'5.3'!$A$2:$C$331,3,0)</f>
        <v>EDWARD</v>
      </c>
      <c r="H283" t="str">
        <f>IF(ISNUMBER(D283),0,"TUTAJ")</f>
        <v>TUTAJ</v>
      </c>
    </row>
    <row r="284" spans="1:8">
      <c r="A284">
        <v>282</v>
      </c>
      <c r="B284">
        <v>92052877491</v>
      </c>
      <c r="C284" t="s">
        <v>53</v>
      </c>
      <c r="D284" t="e">
        <f>VLOOKUP(B284,#REF!,2,0)</f>
        <v>#REF!</v>
      </c>
      <c r="E284" t="str">
        <f>VLOOKUP(B284,'5.3'!$A$2:$C$331,2,0)</f>
        <v>LESKO</v>
      </c>
      <c r="F284" t="str">
        <f>VLOOKUP(B284,'5.3'!$A$2:$C$331,3,0)</f>
        <v>WOJCIECH</v>
      </c>
      <c r="H284" t="str">
        <f>IF(ISNUMBER(D284),0,"TUTAJ")</f>
        <v>TUTAJ</v>
      </c>
    </row>
    <row r="285" spans="1:8">
      <c r="A285">
        <v>283</v>
      </c>
      <c r="B285">
        <v>95082916158</v>
      </c>
      <c r="C285" t="s">
        <v>27</v>
      </c>
      <c r="D285" t="e">
        <f>VLOOKUP(B285,#REF!,2,0)</f>
        <v>#REF!</v>
      </c>
      <c r="E285" t="str">
        <f>VLOOKUP(B285,'5.3'!$A$2:$C$331,2,0)</f>
        <v>TERMIN</v>
      </c>
      <c r="F285" t="str">
        <f>VLOOKUP(B285,'5.3'!$A$2:$C$331,3,0)</f>
        <v>TOMASZ</v>
      </c>
      <c r="H285" t="str">
        <f>IF(ISNUMBER(D285),0,"TUTAJ")</f>
        <v>TUTAJ</v>
      </c>
    </row>
    <row r="286" spans="1:8">
      <c r="A286">
        <v>284</v>
      </c>
      <c r="B286">
        <v>95120487536</v>
      </c>
      <c r="C286" t="s">
        <v>59</v>
      </c>
      <c r="D286" t="e">
        <f>VLOOKUP(B286,#REF!,2,0)</f>
        <v>#REF!</v>
      </c>
      <c r="E286" t="str">
        <f>VLOOKUP(B286,'5.3'!$A$2:$C$331,2,0)</f>
        <v>PACZYNSKI</v>
      </c>
      <c r="F286" t="str">
        <f>VLOOKUP(B286,'5.3'!$A$2:$C$331,3,0)</f>
        <v>MIKOLAJ</v>
      </c>
      <c r="H286" t="str">
        <f>IF(ISNUMBER(D286),0,"TUTAJ")</f>
        <v>TUTAJ</v>
      </c>
    </row>
    <row r="287" spans="1:8">
      <c r="A287">
        <v>285</v>
      </c>
      <c r="B287">
        <v>95092172959</v>
      </c>
      <c r="C287" t="s">
        <v>73</v>
      </c>
      <c r="D287" t="e">
        <f>VLOOKUP(B287,#REF!,2,0)</f>
        <v>#REF!</v>
      </c>
      <c r="E287" t="str">
        <f>VLOOKUP(B287,'5.3'!$A$2:$C$331,2,0)</f>
        <v>POPIEL</v>
      </c>
      <c r="F287" t="str">
        <f>VLOOKUP(B287,'5.3'!$A$2:$C$331,3,0)</f>
        <v>EUGENIUSZ</v>
      </c>
      <c r="H287" t="str">
        <f>IF(ISNUMBER(D287),0,"TUTAJ")</f>
        <v>TUTAJ</v>
      </c>
    </row>
    <row r="288" spans="1:8">
      <c r="A288">
        <v>286</v>
      </c>
      <c r="B288">
        <v>96121964255</v>
      </c>
      <c r="C288" t="s">
        <v>83</v>
      </c>
      <c r="D288" t="e">
        <f>VLOOKUP(B288,#REF!,2,0)</f>
        <v>#REF!</v>
      </c>
      <c r="E288" t="str">
        <f>VLOOKUP(B288,'5.3'!$A$2:$C$331,2,0)</f>
        <v>PIECH</v>
      </c>
      <c r="F288" t="str">
        <f>VLOOKUP(B288,'5.3'!$A$2:$C$331,3,0)</f>
        <v>MATEUSZ</v>
      </c>
      <c r="H288" t="str">
        <f>IF(ISNUMBER(D288),0,"TUTAJ")</f>
        <v>TUTAJ</v>
      </c>
    </row>
    <row r="289" spans="1:8">
      <c r="A289">
        <v>287</v>
      </c>
      <c r="B289">
        <v>93051494722</v>
      </c>
      <c r="C289" t="s">
        <v>14</v>
      </c>
      <c r="D289" t="e">
        <f>VLOOKUP(B289,#REF!,2,0)</f>
        <v>#REF!</v>
      </c>
      <c r="E289" t="str">
        <f>VLOOKUP(B289,'5.3'!$A$2:$C$331,2,0)</f>
        <v>KUCZYNSKA</v>
      </c>
      <c r="F289" t="str">
        <f>VLOOKUP(B289,'5.3'!$A$2:$C$331,3,0)</f>
        <v>OLIWIA</v>
      </c>
      <c r="H289" t="str">
        <f>IF(ISNUMBER(D289),0,"TUTAJ")</f>
        <v>TUTAJ</v>
      </c>
    </row>
    <row r="290" spans="1:8">
      <c r="A290">
        <v>288</v>
      </c>
      <c r="B290">
        <v>94052812232</v>
      </c>
      <c r="C290" t="s">
        <v>65</v>
      </c>
      <c r="D290" t="e">
        <f>VLOOKUP(B290,#REF!,2,0)</f>
        <v>#REF!</v>
      </c>
      <c r="E290" t="str">
        <f>VLOOKUP(B290,'5.3'!$A$2:$C$331,2,0)</f>
        <v>KUBAK</v>
      </c>
      <c r="F290" t="str">
        <f>VLOOKUP(B290,'5.3'!$A$2:$C$331,3,0)</f>
        <v>MICHAL</v>
      </c>
      <c r="H290" t="str">
        <f>IF(ISNUMBER(D290),0,"TUTAJ")</f>
        <v>TUTAJ</v>
      </c>
    </row>
    <row r="291" spans="1:8">
      <c r="A291">
        <v>289</v>
      </c>
      <c r="B291">
        <v>95031582894</v>
      </c>
      <c r="C291" t="s">
        <v>38</v>
      </c>
      <c r="D291" t="e">
        <f>VLOOKUP(B291,#REF!,2,0)</f>
        <v>#REF!</v>
      </c>
      <c r="E291" t="str">
        <f>VLOOKUP(B291,'5.3'!$A$2:$C$331,2,0)</f>
        <v>GOLAB</v>
      </c>
      <c r="F291" t="str">
        <f>VLOOKUP(B291,'5.3'!$A$2:$C$331,3,0)</f>
        <v>MICHAL</v>
      </c>
      <c r="H291" t="str">
        <f>IF(ISNUMBER(D291),0,"TUTAJ")</f>
        <v>TUTAJ</v>
      </c>
    </row>
    <row r="292" spans="1:8">
      <c r="A292">
        <v>290</v>
      </c>
      <c r="B292">
        <v>95092628511</v>
      </c>
      <c r="C292" t="s">
        <v>36</v>
      </c>
      <c r="D292" t="e">
        <f>VLOOKUP(B292,#REF!,2,0)</f>
        <v>#REF!</v>
      </c>
      <c r="E292" t="str">
        <f>VLOOKUP(B292,'5.3'!$A$2:$C$331,2,0)</f>
        <v>ZWIERZYNSKI</v>
      </c>
      <c r="F292" t="str">
        <f>VLOOKUP(B292,'5.3'!$A$2:$C$331,3,0)</f>
        <v>WOJCIECH</v>
      </c>
      <c r="H292" t="str">
        <f>IF(ISNUMBER(D292),0,"TUTAJ")</f>
        <v>TUTAJ</v>
      </c>
    </row>
    <row r="293" spans="1:8">
      <c r="A293">
        <v>291</v>
      </c>
      <c r="B293">
        <v>96052982418</v>
      </c>
      <c r="C293" t="s">
        <v>59</v>
      </c>
      <c r="D293" t="e">
        <f>VLOOKUP(B293,#REF!,2,0)</f>
        <v>#REF!</v>
      </c>
      <c r="E293" t="str">
        <f>VLOOKUP(B293,'5.3'!$A$2:$C$331,2,0)</f>
        <v>BISKUP</v>
      </c>
      <c r="F293" t="str">
        <f>VLOOKUP(B293,'5.3'!$A$2:$C$331,3,0)</f>
        <v>KLAUDIUSZ</v>
      </c>
      <c r="H293" t="str">
        <f>IF(ISNUMBER(D293),0,"TUTAJ")</f>
        <v>TUTAJ</v>
      </c>
    </row>
    <row r="294" spans="1:8">
      <c r="A294">
        <v>292</v>
      </c>
      <c r="B294">
        <v>93080261416</v>
      </c>
      <c r="C294" t="s">
        <v>56</v>
      </c>
      <c r="D294" t="e">
        <f>VLOOKUP(B294,#REF!,2,0)</f>
        <v>#REF!</v>
      </c>
      <c r="E294" t="str">
        <f>VLOOKUP(B294,'5.3'!$A$2:$C$331,2,0)</f>
        <v>PALYS</v>
      </c>
      <c r="F294" t="str">
        <f>VLOOKUP(B294,'5.3'!$A$2:$C$331,3,0)</f>
        <v>LUKASZ</v>
      </c>
      <c r="H294" t="str">
        <f>IF(ISNUMBER(D294),0,"TUTAJ")</f>
        <v>TUTAJ</v>
      </c>
    </row>
    <row r="295" spans="1:8">
      <c r="A295">
        <v>293</v>
      </c>
      <c r="B295">
        <v>95040576286</v>
      </c>
      <c r="C295" t="s">
        <v>7</v>
      </c>
      <c r="D295" t="e">
        <f>VLOOKUP(B295,#REF!,2,0)</f>
        <v>#REF!</v>
      </c>
      <c r="E295" t="str">
        <f>VLOOKUP(B295,'5.3'!$A$2:$C$331,2,0)</f>
        <v>BUTKIEWICZ</v>
      </c>
      <c r="F295" t="str">
        <f>VLOOKUP(B295,'5.3'!$A$2:$C$331,3,0)</f>
        <v>HANNA</v>
      </c>
      <c r="H295" t="str">
        <f>IF(ISNUMBER(D295),0,"TUTAJ")</f>
        <v>TUTAJ</v>
      </c>
    </row>
    <row r="296" spans="1:8">
      <c r="A296">
        <v>294</v>
      </c>
      <c r="B296">
        <v>92081982469</v>
      </c>
      <c r="C296" t="s">
        <v>18</v>
      </c>
      <c r="D296" t="e">
        <f>VLOOKUP(B296,#REF!,2,0)</f>
        <v>#REF!</v>
      </c>
      <c r="E296" t="str">
        <f>VLOOKUP(B296,'5.3'!$A$2:$C$331,2,0)</f>
        <v>GRZEGOREK</v>
      </c>
      <c r="F296" t="str">
        <f>VLOOKUP(B296,'5.3'!$A$2:$C$331,3,0)</f>
        <v>ANNA</v>
      </c>
      <c r="H296" t="str">
        <f>IF(ISNUMBER(D296),0,"TUTAJ")</f>
        <v>TUTAJ</v>
      </c>
    </row>
    <row r="297" spans="1:8">
      <c r="A297">
        <v>295</v>
      </c>
      <c r="B297">
        <v>93122038392</v>
      </c>
      <c r="C297" t="s">
        <v>80</v>
      </c>
      <c r="D297" t="e">
        <f>VLOOKUP(B297,#REF!,2,0)</f>
        <v>#REF!</v>
      </c>
      <c r="E297" t="str">
        <f>VLOOKUP(B297,'5.3'!$A$2:$C$331,2,0)</f>
        <v>LIGOROWSKI</v>
      </c>
      <c r="F297" t="str">
        <f>VLOOKUP(B297,'5.3'!$A$2:$C$331,3,0)</f>
        <v>MARCIN</v>
      </c>
      <c r="H297" t="str">
        <f>IF(ISNUMBER(D297),0,"TUTAJ")</f>
        <v>TUTAJ</v>
      </c>
    </row>
    <row r="298" spans="1:8">
      <c r="A298">
        <v>296</v>
      </c>
      <c r="B298">
        <v>93031853565</v>
      </c>
      <c r="C298" t="s">
        <v>59</v>
      </c>
      <c r="D298" t="e">
        <f>VLOOKUP(B298,#REF!,2,0)</f>
        <v>#REF!</v>
      </c>
      <c r="E298" t="str">
        <f>VLOOKUP(B298,'5.3'!$A$2:$C$331,2,0)</f>
        <v>NIEDZIOLKA</v>
      </c>
      <c r="F298" t="str">
        <f>VLOOKUP(B298,'5.3'!$A$2:$C$331,3,0)</f>
        <v>BARBARA</v>
      </c>
      <c r="H298" t="str">
        <f>IF(ISNUMBER(D298),0,"TUTAJ")</f>
        <v>TUTAJ</v>
      </c>
    </row>
    <row r="299" spans="1:8">
      <c r="A299">
        <v>297</v>
      </c>
      <c r="B299">
        <v>96090264886</v>
      </c>
      <c r="C299" t="s">
        <v>85</v>
      </c>
      <c r="D299" t="e">
        <f>VLOOKUP(B299,#REF!,2,0)</f>
        <v>#REF!</v>
      </c>
      <c r="E299" t="str">
        <f>VLOOKUP(B299,'5.3'!$A$2:$C$331,2,0)</f>
        <v>ROGOWSKA</v>
      </c>
      <c r="F299" t="str">
        <f>VLOOKUP(B299,'5.3'!$A$2:$C$331,3,0)</f>
        <v>MALGORZATA</v>
      </c>
      <c r="H299" t="str">
        <f>IF(ISNUMBER(D299),0,"TUTAJ")</f>
        <v>TUTAJ</v>
      </c>
    </row>
    <row r="300" spans="1:8">
      <c r="A300">
        <v>298</v>
      </c>
      <c r="B300">
        <v>94123156375</v>
      </c>
      <c r="C300" t="s">
        <v>8</v>
      </c>
      <c r="D300" t="e">
        <f>VLOOKUP(B300,#REF!,2,0)</f>
        <v>#REF!</v>
      </c>
      <c r="E300" t="str">
        <f>VLOOKUP(B300,'5.3'!$A$2:$C$331,2,0)</f>
        <v>BANACH</v>
      </c>
      <c r="F300" t="str">
        <f>VLOOKUP(B300,'5.3'!$A$2:$C$331,3,0)</f>
        <v>PIOTR</v>
      </c>
      <c r="H300" t="str">
        <f>IF(ISNUMBER(D300),0,"TUTAJ")</f>
        <v>TUTAJ</v>
      </c>
    </row>
    <row r="301" spans="1:8">
      <c r="A301">
        <v>299</v>
      </c>
      <c r="B301">
        <v>95123151452</v>
      </c>
      <c r="C301" t="s">
        <v>27</v>
      </c>
      <c r="D301" t="e">
        <f>VLOOKUP(B301,#REF!,2,0)</f>
        <v>#REF!</v>
      </c>
      <c r="E301" t="str">
        <f>VLOOKUP(B301,'5.3'!$A$2:$C$331,2,0)</f>
        <v>SZCZEPANSKI</v>
      </c>
      <c r="F301" t="str">
        <f>VLOOKUP(B301,'5.3'!$A$2:$C$331,3,0)</f>
        <v>LUKASZ</v>
      </c>
      <c r="H301" t="str">
        <f>IF(ISNUMBER(D301),0,"TUTAJ")</f>
        <v>TUTAJ</v>
      </c>
    </row>
    <row r="302" spans="1:8">
      <c r="A302">
        <v>300</v>
      </c>
      <c r="B302">
        <v>93061243679</v>
      </c>
      <c r="C302" t="s">
        <v>10</v>
      </c>
      <c r="D302" t="e">
        <f>VLOOKUP(B302,#REF!,2,0)</f>
        <v>#REF!</v>
      </c>
      <c r="E302" t="str">
        <f>VLOOKUP(B302,'5.3'!$A$2:$C$331,2,0)</f>
        <v>MIECZNIKOWSKI</v>
      </c>
      <c r="F302" t="str">
        <f>VLOOKUP(B302,'5.3'!$A$2:$C$331,3,0)</f>
        <v>EDWARD</v>
      </c>
      <c r="H302" t="str">
        <f>IF(ISNUMBER(D302),0,"TUTAJ")</f>
        <v>TUTAJ</v>
      </c>
    </row>
    <row r="303" spans="1:8">
      <c r="A303">
        <v>301</v>
      </c>
      <c r="B303">
        <v>95050294464</v>
      </c>
      <c r="C303" t="s">
        <v>56</v>
      </c>
      <c r="D303" t="e">
        <f>VLOOKUP(B303,#REF!,2,0)</f>
        <v>#REF!</v>
      </c>
      <c r="E303" t="str">
        <f>VLOOKUP(B303,'5.3'!$A$2:$C$331,2,0)</f>
        <v>MAREK</v>
      </c>
      <c r="F303" t="str">
        <f>VLOOKUP(B303,'5.3'!$A$2:$C$331,3,0)</f>
        <v>AGNIESZKA</v>
      </c>
      <c r="H303" t="str">
        <f>IF(ISNUMBER(D303),0,"TUTAJ")</f>
        <v>TUTAJ</v>
      </c>
    </row>
    <row r="304" spans="1:8">
      <c r="A304">
        <v>302</v>
      </c>
      <c r="B304">
        <v>94051886221</v>
      </c>
      <c r="C304" t="s">
        <v>20</v>
      </c>
      <c r="D304" t="e">
        <f>VLOOKUP(B304,#REF!,2,0)</f>
        <v>#REF!</v>
      </c>
      <c r="E304" t="str">
        <f>VLOOKUP(B304,'5.3'!$A$2:$C$331,2,0)</f>
        <v>CZARNIK</v>
      </c>
      <c r="F304" t="str">
        <f>VLOOKUP(B304,'5.3'!$A$2:$C$331,3,0)</f>
        <v>ALICJA</v>
      </c>
      <c r="H304" t="str">
        <f>IF(ISNUMBER(D304),0,"TUTAJ")</f>
        <v>TUTAJ</v>
      </c>
    </row>
    <row r="305" spans="1:8">
      <c r="A305">
        <v>303</v>
      </c>
      <c r="B305">
        <v>96090634229</v>
      </c>
      <c r="C305" t="s">
        <v>50</v>
      </c>
      <c r="D305" t="e">
        <f>VLOOKUP(B305,#REF!,2,0)</f>
        <v>#REF!</v>
      </c>
      <c r="E305" t="str">
        <f>VLOOKUP(B305,'5.3'!$A$2:$C$331,2,0)</f>
        <v>WOJDAK</v>
      </c>
      <c r="F305" t="str">
        <f>VLOOKUP(B305,'5.3'!$A$2:$C$331,3,0)</f>
        <v>MALGORZATA</v>
      </c>
      <c r="H305" t="str">
        <f>IF(ISNUMBER(D305),0,"TUTAJ")</f>
        <v>TUTAJ</v>
      </c>
    </row>
    <row r="306" spans="1:8">
      <c r="A306">
        <v>304</v>
      </c>
      <c r="B306">
        <v>94072628581</v>
      </c>
      <c r="C306" t="s">
        <v>66</v>
      </c>
      <c r="D306" t="e">
        <f>VLOOKUP(B306,#REF!,2,0)</f>
        <v>#REF!</v>
      </c>
      <c r="E306" t="str">
        <f>VLOOKUP(B306,'5.3'!$A$2:$C$331,2,0)</f>
        <v>GOMOLKA</v>
      </c>
      <c r="F306" t="str">
        <f>VLOOKUP(B306,'5.3'!$A$2:$C$331,3,0)</f>
        <v>MARZENA</v>
      </c>
      <c r="H306" t="str">
        <f>IF(ISNUMBER(D306),0,"TUTAJ")</f>
        <v>TUTAJ</v>
      </c>
    </row>
    <row r="307" spans="1:8">
      <c r="A307">
        <v>305</v>
      </c>
      <c r="B307">
        <v>95053039198</v>
      </c>
      <c r="C307" t="s">
        <v>50</v>
      </c>
      <c r="D307" t="e">
        <f>VLOOKUP(B307,#REF!,2,0)</f>
        <v>#REF!</v>
      </c>
      <c r="E307" t="str">
        <f>VLOOKUP(B307,'5.3'!$A$2:$C$331,2,0)</f>
        <v>ADAMCZYK</v>
      </c>
      <c r="F307" t="str">
        <f>VLOOKUP(B307,'5.3'!$A$2:$C$331,3,0)</f>
        <v>BARTOSZ</v>
      </c>
      <c r="H307" t="str">
        <f>IF(ISNUMBER(D307),0,"TUTAJ")</f>
        <v>TUTAJ</v>
      </c>
    </row>
    <row r="308" spans="1:8">
      <c r="A308">
        <v>306</v>
      </c>
      <c r="B308">
        <v>94050415987</v>
      </c>
      <c r="C308" t="s">
        <v>20</v>
      </c>
      <c r="D308" t="e">
        <f>VLOOKUP(B308,#REF!,2,0)</f>
        <v>#REF!</v>
      </c>
      <c r="E308" t="str">
        <f>VLOOKUP(B308,'5.3'!$A$2:$C$331,2,0)</f>
        <v>KOTULA</v>
      </c>
      <c r="F308" t="str">
        <f>VLOOKUP(B308,'5.3'!$A$2:$C$331,3,0)</f>
        <v>LENA</v>
      </c>
      <c r="H308" t="str">
        <f>IF(ISNUMBER(D308),0,"TUTAJ")</f>
        <v>TUTAJ</v>
      </c>
    </row>
    <row r="309" spans="1:8">
      <c r="A309">
        <v>307</v>
      </c>
      <c r="B309">
        <v>94062767281</v>
      </c>
      <c r="C309" t="s">
        <v>48</v>
      </c>
      <c r="D309" t="e">
        <f>VLOOKUP(B309,#REF!,2,0)</f>
        <v>#REF!</v>
      </c>
      <c r="E309" t="str">
        <f>VLOOKUP(B309,'5.3'!$A$2:$C$331,2,0)</f>
        <v>KONOPKA</v>
      </c>
      <c r="F309" t="str">
        <f>VLOOKUP(B309,'5.3'!$A$2:$C$331,3,0)</f>
        <v>ZDZISLAWA</v>
      </c>
      <c r="H309" t="str">
        <f>IF(ISNUMBER(D309),0,"TUTAJ")</f>
        <v>TUTAJ</v>
      </c>
    </row>
    <row r="310" spans="1:8">
      <c r="A310">
        <v>310</v>
      </c>
      <c r="B310">
        <v>93091812971</v>
      </c>
      <c r="C310" t="s">
        <v>42</v>
      </c>
      <c r="D310" t="e">
        <f>VLOOKUP(B310,#REF!,2,0)</f>
        <v>#REF!</v>
      </c>
      <c r="E310" t="str">
        <f>VLOOKUP(B310,'5.3'!$A$2:$C$331,2,0)</f>
        <v>MROZINSKI</v>
      </c>
      <c r="F310" t="str">
        <f>VLOOKUP(B310,'5.3'!$A$2:$C$331,3,0)</f>
        <v>ROBERT</v>
      </c>
      <c r="H310" t="str">
        <f>IF(ISNUMBER(D310),0,"TUTAJ")</f>
        <v>TUTAJ</v>
      </c>
    </row>
    <row r="311" spans="1:8">
      <c r="A311">
        <v>311</v>
      </c>
      <c r="B311">
        <v>96011788721</v>
      </c>
      <c r="C311" t="s">
        <v>33</v>
      </c>
      <c r="D311" t="e">
        <f>VLOOKUP(B311,#REF!,2,0)</f>
        <v>#REF!</v>
      </c>
      <c r="E311" t="str">
        <f>VLOOKUP(B311,'5.3'!$A$2:$C$331,2,0)</f>
        <v>BUCZAK</v>
      </c>
      <c r="F311" t="str">
        <f>VLOOKUP(B311,'5.3'!$A$2:$C$331,3,0)</f>
        <v>BARBARA</v>
      </c>
      <c r="H311" t="str">
        <f>IF(ISNUMBER(D311),0,"TUTAJ")</f>
        <v>TUTAJ</v>
      </c>
    </row>
    <row r="312" spans="1:8">
      <c r="A312">
        <v>312</v>
      </c>
      <c r="B312">
        <v>95092124468</v>
      </c>
      <c r="C312" t="s">
        <v>43</v>
      </c>
      <c r="D312" t="e">
        <f>VLOOKUP(B312,#REF!,2,0)</f>
        <v>#REF!</v>
      </c>
      <c r="E312" t="str">
        <f>VLOOKUP(B312,'5.3'!$A$2:$C$331,2,0)</f>
        <v>GREN</v>
      </c>
      <c r="F312" t="str">
        <f>VLOOKUP(B312,'5.3'!$A$2:$C$331,3,0)</f>
        <v>MONIKA</v>
      </c>
      <c r="H312" t="str">
        <f>IF(ISNUMBER(D312),0,"TUTAJ")</f>
        <v>TUTAJ</v>
      </c>
    </row>
    <row r="313" spans="1:8">
      <c r="A313">
        <v>313</v>
      </c>
      <c r="B313">
        <v>93042372947</v>
      </c>
      <c r="C313" t="s">
        <v>15</v>
      </c>
      <c r="D313" t="e">
        <f>VLOOKUP(B313,#REF!,2,0)</f>
        <v>#REF!</v>
      </c>
      <c r="E313" t="str">
        <f>VLOOKUP(B313,'5.3'!$A$2:$C$331,2,0)</f>
        <v>PYZIK</v>
      </c>
      <c r="F313" t="str">
        <f>VLOOKUP(B313,'5.3'!$A$2:$C$331,3,0)</f>
        <v>LENA</v>
      </c>
      <c r="H313" t="str">
        <f>IF(ISNUMBER(D313),0,"TUTAJ")</f>
        <v>TUTAJ</v>
      </c>
    </row>
    <row r="314" spans="1:8">
      <c r="A314">
        <v>314</v>
      </c>
      <c r="B314">
        <v>96051078792</v>
      </c>
      <c r="C314" t="s">
        <v>54</v>
      </c>
      <c r="D314" t="e">
        <f>VLOOKUP(B314,#REF!,2,0)</f>
        <v>#REF!</v>
      </c>
      <c r="E314" t="str">
        <f>VLOOKUP(B314,'5.3'!$A$2:$C$331,2,0)</f>
        <v>FOLTYN</v>
      </c>
      <c r="F314" t="str">
        <f>VLOOKUP(B314,'5.3'!$A$2:$C$331,3,0)</f>
        <v>KLAUDIUSZ</v>
      </c>
      <c r="H314" t="str">
        <f>IF(ISNUMBER(D314),0,"TUTAJ")</f>
        <v>TUTAJ</v>
      </c>
    </row>
    <row r="315" spans="1:8">
      <c r="A315">
        <v>315</v>
      </c>
      <c r="B315">
        <v>92062548936</v>
      </c>
      <c r="C315" t="s">
        <v>25</v>
      </c>
      <c r="D315" t="e">
        <f>VLOOKUP(B315,#REF!,2,0)</f>
        <v>#REF!</v>
      </c>
      <c r="E315" t="str">
        <f>VLOOKUP(B315,'5.3'!$A$2:$C$331,2,0)</f>
        <v>OGONOWSKA</v>
      </c>
      <c r="F315" t="str">
        <f>VLOOKUP(B315,'5.3'!$A$2:$C$331,3,0)</f>
        <v>JULIUSZ</v>
      </c>
      <c r="H315" t="str">
        <f>IF(ISNUMBER(D315),0,"TUTAJ")</f>
        <v>TUTAJ</v>
      </c>
    </row>
    <row r="316" spans="1:8">
      <c r="A316">
        <v>316</v>
      </c>
      <c r="B316">
        <v>92051861424</v>
      </c>
      <c r="C316" t="s">
        <v>75</v>
      </c>
      <c r="D316" t="e">
        <f>VLOOKUP(B316,#REF!,2,0)</f>
        <v>#REF!</v>
      </c>
      <c r="E316" t="str">
        <f>VLOOKUP(B316,'5.3'!$A$2:$C$331,2,0)</f>
        <v>SLOTARZ</v>
      </c>
      <c r="F316" t="str">
        <f>VLOOKUP(B316,'5.3'!$A$2:$C$331,3,0)</f>
        <v>MARIANNA</v>
      </c>
      <c r="H316" t="str">
        <f>IF(ISNUMBER(D316),0,"TUTAJ")</f>
        <v>TUTAJ</v>
      </c>
    </row>
    <row r="317" spans="1:8">
      <c r="A317">
        <v>317</v>
      </c>
      <c r="B317">
        <v>97022784472</v>
      </c>
      <c r="C317" t="s">
        <v>11</v>
      </c>
      <c r="D317" t="e">
        <f>VLOOKUP(B317,#REF!,2,0)</f>
        <v>#REF!</v>
      </c>
      <c r="E317" t="str">
        <f>VLOOKUP(B317,'5.3'!$A$2:$C$331,2,0)</f>
        <v>LESZCZYNSKI</v>
      </c>
      <c r="F317" t="str">
        <f>VLOOKUP(B317,'5.3'!$A$2:$C$331,3,0)</f>
        <v>SEBASTIAN</v>
      </c>
      <c r="H317" t="str">
        <f>IF(ISNUMBER(D317),0,"TUTAJ")</f>
        <v>TUTAJ</v>
      </c>
    </row>
    <row r="318" spans="1:8">
      <c r="A318">
        <v>318</v>
      </c>
      <c r="B318">
        <v>93081892851</v>
      </c>
      <c r="C318" t="s">
        <v>7</v>
      </c>
      <c r="D318" t="e">
        <f>VLOOKUP(B318,#REF!,2,0)</f>
        <v>#REF!</v>
      </c>
      <c r="E318" t="str">
        <f>VLOOKUP(B318,'5.3'!$A$2:$C$331,2,0)</f>
        <v>PACANOWSKI</v>
      </c>
      <c r="F318" t="str">
        <f>VLOOKUP(B318,'5.3'!$A$2:$C$331,3,0)</f>
        <v>MACIEJ</v>
      </c>
      <c r="H318" t="str">
        <f>IF(ISNUMBER(D318),0,"TUTAJ")</f>
        <v>TUTAJ</v>
      </c>
    </row>
    <row r="319" spans="1:8">
      <c r="A319">
        <v>319</v>
      </c>
      <c r="B319">
        <v>95021137376</v>
      </c>
      <c r="C319" t="s">
        <v>91</v>
      </c>
      <c r="D319" t="e">
        <f>VLOOKUP(B319,#REF!,2,0)</f>
        <v>#REF!</v>
      </c>
      <c r="E319" t="str">
        <f>VLOOKUP(B319,'5.3'!$A$2:$C$331,2,0)</f>
        <v>JOZEFOWICZ</v>
      </c>
      <c r="F319" t="str">
        <f>VLOOKUP(B319,'5.3'!$A$2:$C$331,3,0)</f>
        <v>JACEK</v>
      </c>
      <c r="H319" t="str">
        <f>IF(ISNUMBER(D319),0,"TUTAJ")</f>
        <v>TUTAJ</v>
      </c>
    </row>
    <row r="320" spans="1:8">
      <c r="A320">
        <v>320</v>
      </c>
      <c r="B320">
        <v>95112894814</v>
      </c>
      <c r="C320" t="s">
        <v>21</v>
      </c>
      <c r="D320" t="e">
        <f>VLOOKUP(B320,#REF!,2,0)</f>
        <v>#REF!</v>
      </c>
      <c r="E320" t="str">
        <f>VLOOKUP(B320,'5.3'!$A$2:$C$331,2,0)</f>
        <v>DOBRZYNSKI</v>
      </c>
      <c r="F320" t="str">
        <f>VLOOKUP(B320,'5.3'!$A$2:$C$331,3,0)</f>
        <v>STEFAN</v>
      </c>
      <c r="H320" t="str">
        <f>IF(ISNUMBER(D320),0,"TUTAJ")</f>
        <v>TUTAJ</v>
      </c>
    </row>
    <row r="321" spans="1:8">
      <c r="A321">
        <v>321</v>
      </c>
      <c r="B321">
        <v>93020984197</v>
      </c>
      <c r="C321" t="s">
        <v>9</v>
      </c>
      <c r="D321" t="e">
        <f>VLOOKUP(B321,#REF!,2,0)</f>
        <v>#REF!</v>
      </c>
      <c r="E321" t="str">
        <f>VLOOKUP(B321,'5.3'!$A$2:$C$331,2,0)</f>
        <v>KEPARA</v>
      </c>
      <c r="F321" t="str">
        <f>VLOOKUP(B321,'5.3'!$A$2:$C$331,3,0)</f>
        <v>MICHAL</v>
      </c>
      <c r="H321" t="str">
        <f>IF(ISNUMBER(D321),0,"TUTAJ")</f>
        <v>TUTAJ</v>
      </c>
    </row>
    <row r="322" spans="1:8">
      <c r="A322">
        <v>322</v>
      </c>
      <c r="B322">
        <v>96050419725</v>
      </c>
      <c r="C322" t="s">
        <v>32</v>
      </c>
      <c r="D322" t="e">
        <f>VLOOKUP(B322,#REF!,2,0)</f>
        <v>#REF!</v>
      </c>
      <c r="E322" t="str">
        <f>VLOOKUP(B322,'5.3'!$A$2:$C$331,2,0)</f>
        <v>CIUPAGA</v>
      </c>
      <c r="F322" t="str">
        <f>VLOOKUP(B322,'5.3'!$A$2:$C$331,3,0)</f>
        <v>BOGUSLAWA</v>
      </c>
      <c r="H322" t="str">
        <f>IF(ISNUMBER(D322),0,"TUTAJ")</f>
        <v>TUTAJ</v>
      </c>
    </row>
    <row r="323" spans="1:8">
      <c r="A323">
        <v>323</v>
      </c>
      <c r="B323">
        <v>94050341862</v>
      </c>
      <c r="C323" t="s">
        <v>56</v>
      </c>
      <c r="D323" t="e">
        <f>VLOOKUP(B323,#REF!,2,0)</f>
        <v>#REF!</v>
      </c>
      <c r="E323" t="str">
        <f>VLOOKUP(B323,'5.3'!$A$2:$C$331,2,0)</f>
        <v>KAMAN</v>
      </c>
      <c r="F323" t="str">
        <f>VLOOKUP(B323,'5.3'!$A$2:$C$331,3,0)</f>
        <v>AMELIA</v>
      </c>
      <c r="H323" t="str">
        <f>IF(ISNUMBER(D323),0,"TUTAJ")</f>
        <v>TUTAJ</v>
      </c>
    </row>
    <row r="324" spans="1:8">
      <c r="A324">
        <v>324</v>
      </c>
      <c r="B324">
        <v>96080514843</v>
      </c>
      <c r="C324" t="s">
        <v>29</v>
      </c>
      <c r="D324" t="e">
        <f>VLOOKUP(B324,#REF!,2,0)</f>
        <v>#REF!</v>
      </c>
      <c r="E324" t="str">
        <f>VLOOKUP(B324,'5.3'!$A$2:$C$331,2,0)</f>
        <v>ANDRUSZKIEWICZ</v>
      </c>
      <c r="F324" t="str">
        <f>VLOOKUP(B324,'5.3'!$A$2:$C$331,3,0)</f>
        <v>KLAUDIA</v>
      </c>
      <c r="H324" t="str">
        <f>IF(ISNUMBER(D324),0,"TUTAJ")</f>
        <v>TUTAJ</v>
      </c>
    </row>
    <row r="325" spans="1:8">
      <c r="A325">
        <v>325</v>
      </c>
      <c r="B325">
        <v>96011223945</v>
      </c>
      <c r="C325" t="s">
        <v>90</v>
      </c>
      <c r="D325" t="e">
        <f>VLOOKUP(B325,#REF!,2,0)</f>
        <v>#REF!</v>
      </c>
      <c r="E325" t="str">
        <f>VLOOKUP(B325,'5.3'!$A$2:$C$331,2,0)</f>
        <v>DUSZYNSKA</v>
      </c>
      <c r="F325" t="str">
        <f>VLOOKUP(B325,'5.3'!$A$2:$C$331,3,0)</f>
        <v>MARTYNA</v>
      </c>
      <c r="H325" t="str">
        <f>IF(ISNUMBER(D325),0,"TUTAJ")</f>
        <v>TUTAJ</v>
      </c>
    </row>
    <row r="326" spans="1:8">
      <c r="A326">
        <v>326</v>
      </c>
      <c r="B326">
        <v>93062061135</v>
      </c>
      <c r="C326" t="s">
        <v>81</v>
      </c>
      <c r="D326" t="e">
        <f>VLOOKUP(B326,#REF!,2,0)</f>
        <v>#REF!</v>
      </c>
      <c r="E326" t="str">
        <f>VLOOKUP(B326,'5.3'!$A$2:$C$331,2,0)</f>
        <v>MALECKI</v>
      </c>
      <c r="F326" t="str">
        <f>VLOOKUP(B326,'5.3'!$A$2:$C$331,3,0)</f>
        <v>ALEKSANDER</v>
      </c>
      <c r="H326" t="str">
        <f>IF(ISNUMBER(D326),0,"TUTAJ")</f>
        <v>TUTAJ</v>
      </c>
    </row>
    <row r="327" spans="1:8">
      <c r="A327">
        <v>327</v>
      </c>
      <c r="B327">
        <v>94070444888</v>
      </c>
      <c r="C327" t="s">
        <v>70</v>
      </c>
      <c r="D327" t="e">
        <f>VLOOKUP(B327,#REF!,2,0)</f>
        <v>#REF!</v>
      </c>
      <c r="E327" t="str">
        <f>VLOOKUP(B327,'5.3'!$A$2:$C$331,2,0)</f>
        <v>KUZNIAR</v>
      </c>
      <c r="F327" t="str">
        <f>VLOOKUP(B327,'5.3'!$A$2:$C$331,3,0)</f>
        <v>LENA</v>
      </c>
      <c r="H327" t="str">
        <f>IF(ISNUMBER(D327),0,"TUTAJ")</f>
        <v>TUTAJ</v>
      </c>
    </row>
    <row r="328" spans="1:8">
      <c r="A328">
        <v>328</v>
      </c>
      <c r="B328">
        <v>93041329773</v>
      </c>
      <c r="C328" t="s">
        <v>60</v>
      </c>
      <c r="D328" t="e">
        <f>VLOOKUP(B328,#REF!,2,0)</f>
        <v>#REF!</v>
      </c>
      <c r="E328" t="str">
        <f>VLOOKUP(B328,'5.3'!$A$2:$C$331,2,0)</f>
        <v>CEGLAREK</v>
      </c>
      <c r="F328" t="str">
        <f>VLOOKUP(B328,'5.3'!$A$2:$C$331,3,0)</f>
        <v>TOMASZ</v>
      </c>
      <c r="H328" t="str">
        <f>IF(ISNUMBER(D328),0,"TUTAJ")</f>
        <v>TUTAJ</v>
      </c>
    </row>
    <row r="329" spans="1:8">
      <c r="A329">
        <v>329</v>
      </c>
      <c r="B329">
        <v>92052033215</v>
      </c>
      <c r="C329" t="s">
        <v>88</v>
      </c>
      <c r="D329" t="e">
        <f>VLOOKUP(B329,#REF!,2,0)</f>
        <v>#REF!</v>
      </c>
      <c r="E329" t="str">
        <f>VLOOKUP(B329,'5.3'!$A$2:$C$331,2,0)</f>
        <v>WNUK</v>
      </c>
      <c r="F329" t="str">
        <f>VLOOKUP(B329,'5.3'!$A$2:$C$331,3,0)</f>
        <v>SZYMON</v>
      </c>
      <c r="H329" t="str">
        <f>IF(ISNUMBER(D329),0,"TUTAJ")</f>
        <v>TUTAJ</v>
      </c>
    </row>
    <row r="330" spans="1:8">
      <c r="A330">
        <v>330</v>
      </c>
      <c r="B330">
        <v>94052327952</v>
      </c>
      <c r="C330" t="s">
        <v>80</v>
      </c>
      <c r="D330" t="e">
        <f>VLOOKUP(B330,#REF!,2,0)</f>
        <v>#REF!</v>
      </c>
      <c r="E330" t="str">
        <f>VLOOKUP(B330,'5.3'!$A$2:$C$331,2,0)</f>
        <v>GOLEC</v>
      </c>
      <c r="F330" t="str">
        <f>VLOOKUP(B330,'5.3'!$A$2:$C$331,3,0)</f>
        <v>TOMASZ</v>
      </c>
      <c r="H330" t="str">
        <f>IF(ISNUMBER(D330),0,"TUTAJ")</f>
        <v>TUTAJ</v>
      </c>
    </row>
    <row r="331" spans="1:8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</row>
  </sheetData>
  <sortState ref="A1:H5">
    <sortCondition ref="E1:E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32"/>
  <sheetViews>
    <sheetView topLeftCell="A309" workbookViewId="0">
      <selection activeCell="I332" sqref="I332"/>
    </sheetView>
  </sheetViews>
  <sheetFormatPr defaultRowHeight="12.75"/>
  <cols>
    <col min="1" max="1" width="4.5703125" customWidth="1"/>
    <col min="2" max="2" width="16.85546875" customWidth="1"/>
    <col min="3" max="3" width="13.140625" customWidth="1"/>
    <col min="5" max="5" width="15.140625" customWidth="1"/>
    <col min="6" max="6" width="15.5703125" customWidth="1"/>
    <col min="9" max="9" width="9.42578125" customWidth="1"/>
    <col min="11" max="11" width="21" customWidth="1"/>
    <col min="12" max="12" width="24" customWidth="1"/>
    <col min="14" max="14" width="15.140625" customWidth="1"/>
    <col min="15" max="15" width="15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>
        <v>92061083359</v>
      </c>
      <c r="C2" t="s">
        <v>6</v>
      </c>
      <c r="D2" t="e">
        <f>VLOOKUP(B2,#REF!,2,0)</f>
        <v>#REF!</v>
      </c>
      <c r="E2" t="str">
        <f>VLOOKUP(B2,'5.3'!$A$2:$C$331,2,0)</f>
        <v>PLISZKA</v>
      </c>
      <c r="F2" t="str">
        <f>VLOOKUP(B2,'5.3'!$A$2:$C$331,3,0)</f>
        <v>ADAM</v>
      </c>
      <c r="G2">
        <f>1</f>
        <v>1</v>
      </c>
    </row>
    <row r="3" spans="1:7">
      <c r="A3">
        <v>2</v>
      </c>
      <c r="B3">
        <v>94103033254</v>
      </c>
      <c r="C3" t="s">
        <v>7</v>
      </c>
      <c r="D3" t="e">
        <f>VLOOKUP(B3,#REF!,2,0)</f>
        <v>#REF!</v>
      </c>
      <c r="E3" t="str">
        <f>VLOOKUP(B3,'5.3'!$A$2:$C$331,2,0)</f>
        <v>WILCZAK</v>
      </c>
      <c r="F3" t="str">
        <f>VLOOKUP(B3,'5.3'!$A$2:$C$331,3,0)</f>
        <v>DARIUSZ</v>
      </c>
      <c r="G3">
        <f>1</f>
        <v>1</v>
      </c>
    </row>
    <row r="4" spans="1:7">
      <c r="A4">
        <v>3</v>
      </c>
      <c r="B4">
        <v>92071176944</v>
      </c>
      <c r="C4" t="s">
        <v>8</v>
      </c>
      <c r="D4" t="e">
        <f>VLOOKUP(B4,#REF!,2,0)</f>
        <v>#REF!</v>
      </c>
      <c r="E4" t="str">
        <f>VLOOKUP(B4,'5.3'!$A$2:$C$331,2,0)</f>
        <v>STOLARZ</v>
      </c>
      <c r="F4" t="str">
        <f>VLOOKUP(B4,'5.3'!$A$2:$C$331,3,0)</f>
        <v>KATARZYNA</v>
      </c>
      <c r="G4">
        <f>1</f>
        <v>1</v>
      </c>
    </row>
    <row r="5" spans="1:7">
      <c r="A5">
        <v>4</v>
      </c>
      <c r="B5">
        <v>93022138167</v>
      </c>
      <c r="C5" t="s">
        <v>9</v>
      </c>
      <c r="D5" t="e">
        <f>VLOOKUP(B5,#REF!,2,0)</f>
        <v>#REF!</v>
      </c>
      <c r="E5" t="str">
        <f>VLOOKUP(B5,'5.3'!$A$2:$C$331,2,0)</f>
        <v>BIALEK</v>
      </c>
      <c r="F5" t="str">
        <f>VLOOKUP(B5,'5.3'!$A$2:$C$331,3,0)</f>
        <v>ZOFIA</v>
      </c>
      <c r="G5">
        <f>1</f>
        <v>1</v>
      </c>
    </row>
    <row r="6" spans="1:7">
      <c r="A6">
        <v>5</v>
      </c>
      <c r="B6">
        <v>95010144314</v>
      </c>
      <c r="C6" t="s">
        <v>10</v>
      </c>
      <c r="D6" t="e">
        <f>VLOOKUP(B6,#REF!,2,0)</f>
        <v>#REF!</v>
      </c>
      <c r="E6" t="str">
        <f>VLOOKUP(B6,'5.3'!$A$2:$C$331,2,0)</f>
        <v>RESZKA</v>
      </c>
      <c r="F6" t="str">
        <f>VLOOKUP(B6,'5.3'!$A$2:$C$331,3,0)</f>
        <v>ARTUR</v>
      </c>
      <c r="G6">
        <f>1</f>
        <v>1</v>
      </c>
    </row>
    <row r="7" spans="1:7">
      <c r="A7">
        <v>6</v>
      </c>
      <c r="B7">
        <v>97010159347</v>
      </c>
      <c r="C7" t="s">
        <v>10</v>
      </c>
      <c r="D7" t="e">
        <f>VLOOKUP(B7,#REF!,2,0)</f>
        <v>#REF!</v>
      </c>
      <c r="E7" t="str">
        <f>VLOOKUP(B7,'5.3'!$A$2:$C$331,2,0)</f>
        <v>KARWECKA</v>
      </c>
      <c r="F7" t="str">
        <f>VLOOKUP(B7,'5.3'!$A$2:$C$331,3,0)</f>
        <v>MAGDALENA</v>
      </c>
      <c r="G7">
        <f>1</f>
        <v>1</v>
      </c>
    </row>
    <row r="8" spans="1:7">
      <c r="A8">
        <v>7</v>
      </c>
      <c r="B8">
        <v>92122899246</v>
      </c>
      <c r="C8" t="s">
        <v>11</v>
      </c>
      <c r="D8" t="e">
        <f>VLOOKUP(B8,#REF!,2,0)</f>
        <v>#REF!</v>
      </c>
      <c r="E8" t="str">
        <f>VLOOKUP(B8,'5.3'!$A$2:$C$331,2,0)</f>
        <v>MALESA</v>
      </c>
      <c r="F8" t="str">
        <f>VLOOKUP(B8,'5.3'!$A$2:$C$331,3,0)</f>
        <v>GABRIELA</v>
      </c>
      <c r="G8">
        <f>1</f>
        <v>1</v>
      </c>
    </row>
    <row r="9" spans="1:7">
      <c r="A9">
        <v>8</v>
      </c>
      <c r="B9">
        <v>95010931895</v>
      </c>
      <c r="C9" t="s">
        <v>12</v>
      </c>
      <c r="D9" t="e">
        <f>VLOOKUP(B9,#REF!,2,0)</f>
        <v>#REF!</v>
      </c>
      <c r="E9" t="str">
        <f>VLOOKUP(B9,'5.3'!$A$2:$C$331,2,0)</f>
        <v>ZBIGNIEWICZ</v>
      </c>
      <c r="F9" t="str">
        <f>VLOOKUP(B9,'5.3'!$A$2:$C$331,3,0)</f>
        <v>JACEK</v>
      </c>
      <c r="G9">
        <f>1</f>
        <v>1</v>
      </c>
    </row>
    <row r="10" spans="1:7">
      <c r="A10">
        <v>9</v>
      </c>
      <c r="B10">
        <v>93101749226</v>
      </c>
      <c r="C10" t="s">
        <v>13</v>
      </c>
      <c r="D10" t="e">
        <f>VLOOKUP(B10,#REF!,2,0)</f>
        <v>#REF!</v>
      </c>
      <c r="E10" t="str">
        <f>VLOOKUP(B10,'5.3'!$A$2:$C$331,2,0)</f>
        <v>WIERZBINSKA</v>
      </c>
      <c r="F10" t="str">
        <f>VLOOKUP(B10,'5.3'!$A$2:$C$331,3,0)</f>
        <v>SANDRA</v>
      </c>
      <c r="G10">
        <f>1</f>
        <v>1</v>
      </c>
    </row>
    <row r="11" spans="1:7">
      <c r="A11">
        <v>10</v>
      </c>
      <c r="B11">
        <v>95120191648</v>
      </c>
      <c r="C11" t="s">
        <v>14</v>
      </c>
      <c r="D11" t="e">
        <f>VLOOKUP(B11,#REF!,2,0)</f>
        <v>#REF!</v>
      </c>
      <c r="E11" t="str">
        <f>VLOOKUP(B11,'5.3'!$A$2:$C$331,2,0)</f>
        <v>WOJCICKA</v>
      </c>
      <c r="F11" t="str">
        <f>VLOOKUP(B11,'5.3'!$A$2:$C$331,3,0)</f>
        <v>MAGDALENA</v>
      </c>
      <c r="G11">
        <f>1</f>
        <v>1</v>
      </c>
    </row>
    <row r="12" spans="1:7">
      <c r="A12">
        <v>11</v>
      </c>
      <c r="B12">
        <v>93052164592</v>
      </c>
      <c r="C12" t="s">
        <v>15</v>
      </c>
      <c r="D12" t="e">
        <f>VLOOKUP(B12,#REF!,2,0)</f>
        <v>#REF!</v>
      </c>
      <c r="E12" t="str">
        <f>VLOOKUP(B12,'5.3'!$A$2:$C$331,2,0)</f>
        <v>JOPKIEWICZ</v>
      </c>
      <c r="F12" t="str">
        <f>VLOOKUP(B12,'5.3'!$A$2:$C$331,3,0)</f>
        <v>ZBIGNIEW</v>
      </c>
      <c r="G12">
        <f>1</f>
        <v>1</v>
      </c>
    </row>
    <row r="13" spans="1:7">
      <c r="A13">
        <v>12</v>
      </c>
      <c r="B13">
        <v>94031061512</v>
      </c>
      <c r="C13" t="s">
        <v>16</v>
      </c>
      <c r="D13" t="e">
        <f>VLOOKUP(B13,#REF!,2,0)</f>
        <v>#REF!</v>
      </c>
      <c r="E13" t="str">
        <f>VLOOKUP(B13,'5.3'!$A$2:$C$331,2,0)</f>
        <v>SZCZERBOWSKI</v>
      </c>
      <c r="F13" t="str">
        <f>VLOOKUP(B13,'5.3'!$A$2:$C$331,3,0)</f>
        <v>PATRYK</v>
      </c>
      <c r="G13">
        <f>1</f>
        <v>1</v>
      </c>
    </row>
    <row r="14" spans="1:7">
      <c r="A14">
        <v>13</v>
      </c>
      <c r="B14">
        <v>93092663774</v>
      </c>
      <c r="C14" t="s">
        <v>17</v>
      </c>
      <c r="D14" t="e">
        <f>VLOOKUP(B14,#REF!,2,0)</f>
        <v>#REF!</v>
      </c>
      <c r="E14" t="str">
        <f>VLOOKUP(B14,'5.3'!$A$2:$C$331,2,0)</f>
        <v>SKOREK</v>
      </c>
      <c r="F14" t="str">
        <f>VLOOKUP(B14,'5.3'!$A$2:$C$331,3,0)</f>
        <v>ALEKSANDER</v>
      </c>
      <c r="G14">
        <f>1</f>
        <v>1</v>
      </c>
    </row>
    <row r="15" spans="1:7">
      <c r="A15">
        <v>14</v>
      </c>
      <c r="B15">
        <v>93072382295</v>
      </c>
      <c r="C15" t="s">
        <v>18</v>
      </c>
      <c r="D15" t="e">
        <f>VLOOKUP(B15,#REF!,2,0)</f>
        <v>#REF!</v>
      </c>
      <c r="E15" t="str">
        <f>VLOOKUP(B15,'5.3'!$A$2:$C$331,2,0)</f>
        <v>GARBOWSKI</v>
      </c>
      <c r="F15" t="str">
        <f>VLOOKUP(B15,'5.3'!$A$2:$C$331,3,0)</f>
        <v>DAWID</v>
      </c>
      <c r="G15">
        <f>1</f>
        <v>1</v>
      </c>
    </row>
    <row r="16" spans="1:7">
      <c r="A16">
        <v>15</v>
      </c>
      <c r="B16">
        <v>96120239628</v>
      </c>
      <c r="C16" t="s">
        <v>18</v>
      </c>
      <c r="D16" t="e">
        <f>VLOOKUP(B16,#REF!,2,0)</f>
        <v>#REF!</v>
      </c>
      <c r="E16" t="str">
        <f>VLOOKUP(B16,'5.3'!$A$2:$C$331,2,0)</f>
        <v>SOLTYSIK</v>
      </c>
      <c r="F16" t="str">
        <f>VLOOKUP(B16,'5.3'!$A$2:$C$331,3,0)</f>
        <v>WANDA</v>
      </c>
      <c r="G16">
        <f>1</f>
        <v>1</v>
      </c>
    </row>
    <row r="17" spans="1:7">
      <c r="A17">
        <v>16</v>
      </c>
      <c r="B17">
        <v>96041586933</v>
      </c>
      <c r="C17" t="s">
        <v>19</v>
      </c>
      <c r="D17" t="e">
        <f>VLOOKUP(B17,#REF!,2,0)</f>
        <v>#REF!</v>
      </c>
      <c r="E17" t="str">
        <f>VLOOKUP(B17,'5.3'!$A$2:$C$331,2,0)</f>
        <v>SKOLIMOWSKI</v>
      </c>
      <c r="F17" t="str">
        <f>VLOOKUP(B17,'5.3'!$A$2:$C$331,3,0)</f>
        <v>PRZEMYSLAW</v>
      </c>
      <c r="G17">
        <f>1</f>
        <v>1</v>
      </c>
    </row>
    <row r="18" spans="1:7">
      <c r="A18">
        <v>17</v>
      </c>
      <c r="B18">
        <v>94020355996</v>
      </c>
      <c r="C18" t="s">
        <v>20</v>
      </c>
      <c r="D18" t="e">
        <f>VLOOKUP(B18,#REF!,2,0)</f>
        <v>#REF!</v>
      </c>
      <c r="E18" t="str">
        <f>VLOOKUP(B18,'5.3'!$A$2:$C$331,2,0)</f>
        <v>SZABLOWSKI</v>
      </c>
      <c r="F18" t="str">
        <f>VLOOKUP(B18,'5.3'!$A$2:$C$331,3,0)</f>
        <v>PATRYK</v>
      </c>
      <c r="G18">
        <f>1</f>
        <v>1</v>
      </c>
    </row>
    <row r="19" spans="1:7">
      <c r="A19">
        <v>18</v>
      </c>
      <c r="B19">
        <v>95022151559</v>
      </c>
      <c r="C19" t="s">
        <v>21</v>
      </c>
      <c r="D19" t="e">
        <f>VLOOKUP(B19,#REF!,2,0)</f>
        <v>#REF!</v>
      </c>
      <c r="E19" t="str">
        <f>VLOOKUP(B19,'5.3'!$A$2:$C$331,2,0)</f>
        <v>LEWKOWICZ</v>
      </c>
      <c r="F19" t="str">
        <f>VLOOKUP(B19,'5.3'!$A$2:$C$331,3,0)</f>
        <v>DARIUSZ</v>
      </c>
      <c r="G19">
        <f>1</f>
        <v>1</v>
      </c>
    </row>
    <row r="20" spans="1:7">
      <c r="A20">
        <v>19</v>
      </c>
      <c r="B20">
        <v>94012833877</v>
      </c>
      <c r="C20" t="s">
        <v>22</v>
      </c>
      <c r="D20" t="e">
        <f>VLOOKUP(B20,#REF!,2,0)</f>
        <v>#REF!</v>
      </c>
      <c r="E20" t="str">
        <f>VLOOKUP(B20,'5.3'!$A$2:$C$331,2,0)</f>
        <v>LECH</v>
      </c>
      <c r="F20" t="str">
        <f>VLOOKUP(B20,'5.3'!$A$2:$C$331,3,0)</f>
        <v>JAKUB</v>
      </c>
      <c r="G20">
        <f>1</f>
        <v>1</v>
      </c>
    </row>
    <row r="21" spans="1:7">
      <c r="A21">
        <v>20</v>
      </c>
      <c r="B21">
        <v>95052939154</v>
      </c>
      <c r="C21" t="s">
        <v>23</v>
      </c>
      <c r="D21" t="e">
        <f>VLOOKUP(B21,#REF!,2,0)</f>
        <v>#REF!</v>
      </c>
      <c r="E21" t="str">
        <f>VLOOKUP(B21,'5.3'!$A$2:$C$331,2,0)</f>
        <v>FABIAN</v>
      </c>
      <c r="F21" t="str">
        <f>VLOOKUP(B21,'5.3'!$A$2:$C$331,3,0)</f>
        <v>JANUSZ</v>
      </c>
      <c r="G21">
        <f>1</f>
        <v>1</v>
      </c>
    </row>
    <row r="22" spans="1:7">
      <c r="A22">
        <v>21</v>
      </c>
      <c r="B22">
        <v>93052712924</v>
      </c>
      <c r="C22" t="s">
        <v>24</v>
      </c>
      <c r="D22" t="e">
        <f>VLOOKUP(B22,#REF!,2,0)</f>
        <v>#REF!</v>
      </c>
      <c r="E22" t="str">
        <f>VLOOKUP(B22,'5.3'!$A$2:$C$331,2,0)</f>
        <v>KULAK</v>
      </c>
      <c r="F22" t="str">
        <f>VLOOKUP(B22,'5.3'!$A$2:$C$331,3,0)</f>
        <v>ZANETA</v>
      </c>
      <c r="G22">
        <f>1</f>
        <v>1</v>
      </c>
    </row>
    <row r="23" spans="1:7">
      <c r="A23">
        <v>22</v>
      </c>
      <c r="B23">
        <v>93112747286</v>
      </c>
      <c r="C23" t="s">
        <v>15</v>
      </c>
      <c r="D23" t="e">
        <f>VLOOKUP(B23,#REF!,2,0)</f>
        <v>#REF!</v>
      </c>
      <c r="E23" t="str">
        <f>VLOOKUP(B23,'5.3'!$A$2:$C$331,2,0)</f>
        <v>KACPERSKA</v>
      </c>
      <c r="F23" t="str">
        <f>VLOOKUP(B23,'5.3'!$A$2:$C$331,3,0)</f>
        <v>BARBARA</v>
      </c>
      <c r="G23">
        <f>1</f>
        <v>1</v>
      </c>
    </row>
    <row r="24" spans="1:7">
      <c r="A24">
        <v>23</v>
      </c>
      <c r="B24">
        <v>95091292595</v>
      </c>
      <c r="C24" t="s">
        <v>25</v>
      </c>
      <c r="D24" t="e">
        <f>VLOOKUP(B24,#REF!,2,0)</f>
        <v>#REF!</v>
      </c>
      <c r="E24" t="str">
        <f>VLOOKUP(B24,'5.3'!$A$2:$C$331,2,0)</f>
        <v>CHUDZINSKI</v>
      </c>
      <c r="F24" t="str">
        <f>VLOOKUP(B24,'5.3'!$A$2:$C$331,3,0)</f>
        <v>SLAWOMIR</v>
      </c>
      <c r="G24">
        <f>1</f>
        <v>1</v>
      </c>
    </row>
    <row r="25" spans="1:7">
      <c r="A25">
        <v>24</v>
      </c>
      <c r="B25">
        <v>95012636248</v>
      </c>
      <c r="C25" t="s">
        <v>15</v>
      </c>
      <c r="D25" t="e">
        <f>VLOOKUP(B25,#REF!,2,0)</f>
        <v>#REF!</v>
      </c>
      <c r="E25" t="str">
        <f>VLOOKUP(B25,'5.3'!$A$2:$C$331,2,0)</f>
        <v>STANISLAWSKA</v>
      </c>
      <c r="F25" t="str">
        <f>VLOOKUP(B25,'5.3'!$A$2:$C$331,3,0)</f>
        <v>ADRIANNA</v>
      </c>
      <c r="G25">
        <f>1</f>
        <v>1</v>
      </c>
    </row>
    <row r="26" spans="1:7">
      <c r="A26">
        <v>25</v>
      </c>
      <c r="B26">
        <v>95112489689</v>
      </c>
      <c r="C26" t="s">
        <v>26</v>
      </c>
      <c r="D26" t="e">
        <f>VLOOKUP(B26,#REF!,2,0)</f>
        <v>#REF!</v>
      </c>
      <c r="E26" t="str">
        <f>VLOOKUP(B26,'5.3'!$A$2:$C$331,2,0)</f>
        <v>KORCZ</v>
      </c>
      <c r="F26" t="str">
        <f>VLOOKUP(B26,'5.3'!$A$2:$C$331,3,0)</f>
        <v>NADIA</v>
      </c>
      <c r="G26">
        <f>1</f>
        <v>1</v>
      </c>
    </row>
    <row r="27" spans="1:7">
      <c r="A27">
        <v>26</v>
      </c>
      <c r="B27">
        <v>93060626866</v>
      </c>
      <c r="C27" t="s">
        <v>27</v>
      </c>
      <c r="D27" t="e">
        <f>VLOOKUP(B27,#REF!,2,0)</f>
        <v>#REF!</v>
      </c>
      <c r="E27" t="str">
        <f>VLOOKUP(B27,'5.3'!$A$2:$C$331,2,0)</f>
        <v>JAROCKA</v>
      </c>
      <c r="F27" t="str">
        <f>VLOOKUP(B27,'5.3'!$A$2:$C$331,3,0)</f>
        <v>URSZULA</v>
      </c>
      <c r="G27">
        <f>1</f>
        <v>1</v>
      </c>
    </row>
    <row r="28" spans="1:7">
      <c r="A28">
        <v>27</v>
      </c>
      <c r="B28">
        <v>96122279451</v>
      </c>
      <c r="C28" t="s">
        <v>28</v>
      </c>
      <c r="D28" t="e">
        <f>VLOOKUP(B28,#REF!,2,0)</f>
        <v>#REF!</v>
      </c>
      <c r="E28" t="str">
        <f>VLOOKUP(B28,'5.3'!$A$2:$C$331,2,0)</f>
        <v>MADEJSKI</v>
      </c>
      <c r="F28" t="str">
        <f>VLOOKUP(B28,'5.3'!$A$2:$C$331,3,0)</f>
        <v>MAREK</v>
      </c>
      <c r="G28">
        <f>1</f>
        <v>1</v>
      </c>
    </row>
    <row r="29" spans="1:7">
      <c r="A29">
        <v>28</v>
      </c>
      <c r="B29">
        <v>97021486467</v>
      </c>
      <c r="C29" t="s">
        <v>29</v>
      </c>
      <c r="D29" t="e">
        <f>VLOOKUP(B29,#REF!,2,0)</f>
        <v>#REF!</v>
      </c>
      <c r="E29" t="str">
        <f>VLOOKUP(B29,'5.3'!$A$2:$C$331,2,0)</f>
        <v>SMILGININ</v>
      </c>
      <c r="F29" t="str">
        <f>VLOOKUP(B29,'5.3'!$A$2:$C$331,3,0)</f>
        <v>BARBARA</v>
      </c>
      <c r="G29">
        <f>1</f>
        <v>1</v>
      </c>
    </row>
    <row r="30" spans="1:7">
      <c r="A30">
        <v>29</v>
      </c>
      <c r="B30">
        <v>95062355629</v>
      </c>
      <c r="C30" t="s">
        <v>30</v>
      </c>
      <c r="D30" t="e">
        <f>VLOOKUP(B30,#REF!,2,0)</f>
        <v>#REF!</v>
      </c>
      <c r="E30" t="str">
        <f>VLOOKUP(B30,'5.3'!$A$2:$C$331,2,0)</f>
        <v>OSOWIECKA</v>
      </c>
      <c r="F30" t="str">
        <f>VLOOKUP(B30,'5.3'!$A$2:$C$331,3,0)</f>
        <v>STANISLAWA</v>
      </c>
      <c r="G30">
        <f>1</f>
        <v>1</v>
      </c>
    </row>
    <row r="31" spans="1:7">
      <c r="A31">
        <v>30</v>
      </c>
      <c r="B31">
        <v>92052999663</v>
      </c>
      <c r="C31" t="s">
        <v>29</v>
      </c>
      <c r="D31" t="e">
        <f>VLOOKUP(B31,#REF!,2,0)</f>
        <v>#REF!</v>
      </c>
      <c r="E31" t="str">
        <f>VLOOKUP(B31,'5.3'!$A$2:$C$331,2,0)</f>
        <v>WACHOWIAK</v>
      </c>
      <c r="F31" t="str">
        <f>VLOOKUP(B31,'5.3'!$A$2:$C$331,3,0)</f>
        <v>ANNA</v>
      </c>
      <c r="G31">
        <f>1</f>
        <v>1</v>
      </c>
    </row>
    <row r="32" spans="1:7">
      <c r="A32">
        <v>31</v>
      </c>
      <c r="B32">
        <v>93031426752</v>
      </c>
      <c r="C32" t="s">
        <v>31</v>
      </c>
      <c r="D32" t="e">
        <f>VLOOKUP(B32,#REF!,2,0)</f>
        <v>#REF!</v>
      </c>
      <c r="E32" t="str">
        <f>VLOOKUP(B32,'5.3'!$A$2:$C$331,2,0)</f>
        <v>MARCINKIEWICZ</v>
      </c>
      <c r="F32" t="str">
        <f>VLOOKUP(B32,'5.3'!$A$2:$C$331,3,0)</f>
        <v>ADAM</v>
      </c>
      <c r="G32">
        <f>1</f>
        <v>1</v>
      </c>
    </row>
    <row r="33" spans="1:7">
      <c r="A33">
        <v>32</v>
      </c>
      <c r="B33">
        <v>94041715238</v>
      </c>
      <c r="C33" t="s">
        <v>32</v>
      </c>
      <c r="D33" t="e">
        <f>VLOOKUP(B33,#REF!,2,0)</f>
        <v>#REF!</v>
      </c>
      <c r="E33" t="str">
        <f>VLOOKUP(B33,'5.3'!$A$2:$C$331,2,0)</f>
        <v>TOMASZCZYK</v>
      </c>
      <c r="F33" t="str">
        <f>VLOOKUP(B33,'5.3'!$A$2:$C$331,3,0)</f>
        <v>KRZYSZTOF</v>
      </c>
      <c r="G33">
        <f>1</f>
        <v>1</v>
      </c>
    </row>
    <row r="34" spans="1:7">
      <c r="A34">
        <v>33</v>
      </c>
      <c r="B34">
        <v>95010919439</v>
      </c>
      <c r="C34" t="s">
        <v>33</v>
      </c>
      <c r="D34" t="e">
        <f>VLOOKUP(B34,#REF!,2,0)</f>
        <v>#REF!</v>
      </c>
      <c r="E34" t="str">
        <f>VLOOKUP(B34,'5.3'!$A$2:$C$331,2,0)</f>
        <v>GRUSZECKI</v>
      </c>
      <c r="F34" t="str">
        <f>VLOOKUP(B34,'5.3'!$A$2:$C$331,3,0)</f>
        <v>DARIUSZ</v>
      </c>
      <c r="G34">
        <f>1</f>
        <v>1</v>
      </c>
    </row>
    <row r="35" spans="1:7">
      <c r="A35">
        <v>34</v>
      </c>
      <c r="B35">
        <v>93110591337</v>
      </c>
      <c r="C35" t="s">
        <v>34</v>
      </c>
      <c r="D35" t="e">
        <f>VLOOKUP(B35,#REF!,2,0)</f>
        <v>#REF!</v>
      </c>
      <c r="E35" t="str">
        <f>VLOOKUP(B35,'5.3'!$A$2:$C$331,2,0)</f>
        <v>JABLONCZYK</v>
      </c>
      <c r="F35" t="str">
        <f>VLOOKUP(B35,'5.3'!$A$2:$C$331,3,0)</f>
        <v>ANTONI</v>
      </c>
      <c r="G35">
        <f>1</f>
        <v>1</v>
      </c>
    </row>
    <row r="36" spans="1:7">
      <c r="A36">
        <v>35</v>
      </c>
      <c r="B36">
        <v>95062252193</v>
      </c>
      <c r="C36" t="s">
        <v>35</v>
      </c>
      <c r="D36" t="e">
        <f>VLOOKUP(B36,#REF!,2,0)</f>
        <v>#REF!</v>
      </c>
      <c r="E36" t="str">
        <f>VLOOKUP(B36,'5.3'!$A$2:$C$331,2,0)</f>
        <v>LANGOWSKI</v>
      </c>
      <c r="F36" t="str">
        <f>VLOOKUP(B36,'5.3'!$A$2:$C$331,3,0)</f>
        <v>KAMIL</v>
      </c>
      <c r="G36">
        <f>1</f>
        <v>1</v>
      </c>
    </row>
    <row r="37" spans="1:7">
      <c r="A37">
        <v>36</v>
      </c>
      <c r="B37">
        <v>95030373332</v>
      </c>
      <c r="C37" t="s">
        <v>36</v>
      </c>
      <c r="D37" t="e">
        <f>VLOOKUP(B37,#REF!,2,0)</f>
        <v>#REF!</v>
      </c>
      <c r="E37" t="str">
        <f>VLOOKUP(B37,'5.3'!$A$2:$C$331,2,0)</f>
        <v>KEDZIOR</v>
      </c>
      <c r="F37" t="str">
        <f>VLOOKUP(B37,'5.3'!$A$2:$C$331,3,0)</f>
        <v>MARCIN</v>
      </c>
      <c r="G37">
        <f>1</f>
        <v>1</v>
      </c>
    </row>
    <row r="38" spans="1:7">
      <c r="A38">
        <v>37</v>
      </c>
      <c r="B38">
        <v>93122174335</v>
      </c>
      <c r="C38" t="s">
        <v>12</v>
      </c>
      <c r="D38" t="e">
        <f>VLOOKUP(B38,#REF!,2,0)</f>
        <v>#REF!</v>
      </c>
      <c r="E38" t="str">
        <f>VLOOKUP(B38,'5.3'!$A$2:$C$331,2,0)</f>
        <v>BADURA</v>
      </c>
      <c r="F38" t="str">
        <f>VLOOKUP(B38,'5.3'!$A$2:$C$331,3,0)</f>
        <v>JANUSZ</v>
      </c>
      <c r="G38">
        <f>1</f>
        <v>1</v>
      </c>
    </row>
    <row r="39" spans="1:7">
      <c r="A39">
        <v>38</v>
      </c>
      <c r="B39">
        <v>95042249539</v>
      </c>
      <c r="C39" t="s">
        <v>33</v>
      </c>
      <c r="D39" t="e">
        <f>VLOOKUP(B39,#REF!,2,0)</f>
        <v>#REF!</v>
      </c>
      <c r="E39" t="str">
        <f>VLOOKUP(B39,'5.3'!$A$2:$C$331,2,0)</f>
        <v>KUBICKI</v>
      </c>
      <c r="F39" t="str">
        <f>VLOOKUP(B39,'5.3'!$A$2:$C$331,3,0)</f>
        <v>MICHAL</v>
      </c>
      <c r="G39">
        <f>1</f>
        <v>1</v>
      </c>
    </row>
    <row r="40" spans="1:7">
      <c r="A40">
        <v>39</v>
      </c>
      <c r="B40">
        <v>92080361249</v>
      </c>
      <c r="C40" t="s">
        <v>37</v>
      </c>
      <c r="D40" t="e">
        <f>VLOOKUP(B40,#REF!,2,0)</f>
        <v>#REF!</v>
      </c>
      <c r="E40" t="str">
        <f>VLOOKUP(B40,'5.3'!$A$2:$C$331,2,0)</f>
        <v>WOROBIJ</v>
      </c>
      <c r="F40" t="str">
        <f>VLOOKUP(B40,'5.3'!$A$2:$C$331,3,0)</f>
        <v>STANISLAWA</v>
      </c>
      <c r="G40">
        <f>1</f>
        <v>1</v>
      </c>
    </row>
    <row r="41" spans="1:7">
      <c r="A41">
        <v>40</v>
      </c>
      <c r="B41">
        <v>96092746489</v>
      </c>
      <c r="C41" t="s">
        <v>38</v>
      </c>
      <c r="D41" t="e">
        <f>VLOOKUP(B41,#REF!,2,0)</f>
        <v>#REF!</v>
      </c>
      <c r="E41" t="str">
        <f>VLOOKUP(B41,'5.3'!$A$2:$C$331,2,0)</f>
        <v>SIUDA</v>
      </c>
      <c r="F41" t="str">
        <f>VLOOKUP(B41,'5.3'!$A$2:$C$331,3,0)</f>
        <v>ALICJA</v>
      </c>
      <c r="G41">
        <f>1</f>
        <v>1</v>
      </c>
    </row>
    <row r="42" spans="1:7">
      <c r="A42">
        <v>41</v>
      </c>
      <c r="B42">
        <v>93102056134</v>
      </c>
      <c r="C42" t="s">
        <v>18</v>
      </c>
      <c r="D42" t="e">
        <f>VLOOKUP(B42,#REF!,2,0)</f>
        <v>#REF!</v>
      </c>
      <c r="E42" t="str">
        <f>VLOOKUP(B42,'5.3'!$A$2:$C$331,2,0)</f>
        <v>RODAK</v>
      </c>
      <c r="F42" t="str">
        <f>VLOOKUP(B42,'5.3'!$A$2:$C$331,3,0)</f>
        <v>MARCIN</v>
      </c>
      <c r="G42">
        <f>1</f>
        <v>1</v>
      </c>
    </row>
    <row r="43" spans="1:7">
      <c r="A43">
        <v>43</v>
      </c>
      <c r="B43">
        <v>93020344452</v>
      </c>
      <c r="C43" t="s">
        <v>39</v>
      </c>
      <c r="D43" t="e">
        <f>VLOOKUP(B43,#REF!,2,0)</f>
        <v>#REF!</v>
      </c>
      <c r="E43" t="str">
        <f>VLOOKUP(B43,'5.3'!$A$2:$C$331,2,0)</f>
        <v>BORYS</v>
      </c>
      <c r="F43" t="str">
        <f>VLOOKUP(B43,'5.3'!$A$2:$C$331,3,0)</f>
        <v>MAREK</v>
      </c>
      <c r="G43">
        <f>1</f>
        <v>1</v>
      </c>
    </row>
    <row r="44" spans="1:7">
      <c r="A44">
        <v>44</v>
      </c>
      <c r="B44">
        <v>94100357838</v>
      </c>
      <c r="C44" t="s">
        <v>31</v>
      </c>
      <c r="D44" t="e">
        <f>VLOOKUP(B44,#REF!,2,0)</f>
        <v>#REF!</v>
      </c>
      <c r="E44" t="str">
        <f>VLOOKUP(B44,'5.3'!$A$2:$C$331,2,0)</f>
        <v>JANICKI</v>
      </c>
      <c r="F44" t="str">
        <f>VLOOKUP(B44,'5.3'!$A$2:$C$331,3,0)</f>
        <v>MIROSLAW</v>
      </c>
      <c r="G44">
        <f>1</f>
        <v>1</v>
      </c>
    </row>
    <row r="45" spans="1:7">
      <c r="A45">
        <v>45</v>
      </c>
      <c r="B45">
        <v>95041132892</v>
      </c>
      <c r="C45" t="s">
        <v>27</v>
      </c>
      <c r="D45" t="e">
        <f>VLOOKUP(B45,#REF!,2,0)</f>
        <v>#REF!</v>
      </c>
      <c r="E45" t="str">
        <f>VLOOKUP(B45,'5.3'!$A$2:$C$331,2,0)</f>
        <v>BEREZA</v>
      </c>
      <c r="F45" t="str">
        <f>VLOOKUP(B45,'5.3'!$A$2:$C$331,3,0)</f>
        <v>IGNACY</v>
      </c>
      <c r="G45">
        <f>1</f>
        <v>1</v>
      </c>
    </row>
    <row r="46" spans="1:7">
      <c r="A46">
        <v>46</v>
      </c>
      <c r="B46">
        <v>94091751347</v>
      </c>
      <c r="C46" t="s">
        <v>40</v>
      </c>
      <c r="D46" t="e">
        <f>VLOOKUP(B46,#REF!,2,0)</f>
        <v>#REF!</v>
      </c>
      <c r="E46" t="str">
        <f>VLOOKUP(B46,'5.3'!$A$2:$C$331,2,0)</f>
        <v>SZEWCZAK</v>
      </c>
      <c r="F46" t="str">
        <f>VLOOKUP(B46,'5.3'!$A$2:$C$331,3,0)</f>
        <v>ADRIANNA</v>
      </c>
      <c r="G46">
        <f>1</f>
        <v>1</v>
      </c>
    </row>
    <row r="47" spans="1:7">
      <c r="A47">
        <v>47</v>
      </c>
      <c r="B47">
        <v>94060394564</v>
      </c>
      <c r="C47" t="s">
        <v>41</v>
      </c>
      <c r="D47" t="e">
        <f>VLOOKUP(B47,#REF!,2,0)</f>
        <v>#REF!</v>
      </c>
      <c r="E47" t="str">
        <f>VLOOKUP(B47,'5.3'!$A$2:$C$331,2,0)</f>
        <v>PUCHALSKA</v>
      </c>
      <c r="F47" t="str">
        <f>VLOOKUP(B47,'5.3'!$A$2:$C$331,3,0)</f>
        <v>NIKOLA</v>
      </c>
      <c r="G47">
        <f>1</f>
        <v>1</v>
      </c>
    </row>
    <row r="48" spans="1:7">
      <c r="A48">
        <v>48</v>
      </c>
      <c r="B48">
        <v>92111479877</v>
      </c>
      <c r="C48" t="s">
        <v>42</v>
      </c>
      <c r="D48" t="e">
        <f>VLOOKUP(B48,#REF!,2,0)</f>
        <v>#REF!</v>
      </c>
      <c r="E48" t="str">
        <f>VLOOKUP(B48,'5.3'!$A$2:$C$331,2,0)</f>
        <v>TUCHOLSKI</v>
      </c>
      <c r="F48" t="str">
        <f>VLOOKUP(B48,'5.3'!$A$2:$C$331,3,0)</f>
        <v>DAWID</v>
      </c>
      <c r="G48">
        <f>1</f>
        <v>1</v>
      </c>
    </row>
    <row r="49" spans="1:7">
      <c r="A49">
        <v>50</v>
      </c>
      <c r="B49">
        <v>94080228692</v>
      </c>
      <c r="C49" t="s">
        <v>43</v>
      </c>
      <c r="D49" t="e">
        <f>VLOOKUP(B49,#REF!,2,0)</f>
        <v>#REF!</v>
      </c>
      <c r="E49" t="str">
        <f>VLOOKUP(B49,'5.3'!$A$2:$C$331,2,0)</f>
        <v>KONKOL</v>
      </c>
      <c r="F49" t="str">
        <f>VLOOKUP(B49,'5.3'!$A$2:$C$331,3,0)</f>
        <v>JAN</v>
      </c>
      <c r="G49">
        <f>1</f>
        <v>1</v>
      </c>
    </row>
    <row r="50" spans="1:7">
      <c r="A50">
        <v>51</v>
      </c>
      <c r="B50">
        <v>93061564929</v>
      </c>
      <c r="C50" t="s">
        <v>44</v>
      </c>
      <c r="D50" t="e">
        <f>VLOOKUP(B50,#REF!,2,0)</f>
        <v>#REF!</v>
      </c>
      <c r="E50" t="str">
        <f>VLOOKUP(B50,'5.3'!$A$2:$C$331,2,0)</f>
        <v>SOJDA</v>
      </c>
      <c r="F50" t="str">
        <f>VLOOKUP(B50,'5.3'!$A$2:$C$331,3,0)</f>
        <v>BARBARA</v>
      </c>
      <c r="G50">
        <f>1</f>
        <v>1</v>
      </c>
    </row>
    <row r="51" spans="1:7">
      <c r="A51">
        <v>52</v>
      </c>
      <c r="B51">
        <v>95120591417</v>
      </c>
      <c r="C51" t="s">
        <v>45</v>
      </c>
      <c r="D51" t="e">
        <f>VLOOKUP(B51,#REF!,2,0)</f>
        <v>#REF!</v>
      </c>
      <c r="E51" t="str">
        <f>VLOOKUP(B51,'5.3'!$A$2:$C$331,2,0)</f>
        <v>LUKASIK</v>
      </c>
      <c r="F51" t="str">
        <f>VLOOKUP(B51,'5.3'!$A$2:$C$331,3,0)</f>
        <v>MARIUSZ</v>
      </c>
      <c r="G51">
        <f>1</f>
        <v>1</v>
      </c>
    </row>
    <row r="52" spans="1:7">
      <c r="A52">
        <v>53</v>
      </c>
      <c r="B52">
        <v>92121027392</v>
      </c>
      <c r="C52" t="s">
        <v>46</v>
      </c>
      <c r="D52" t="e">
        <f>VLOOKUP(B52,#REF!,2,0)</f>
        <v>#REF!</v>
      </c>
      <c r="E52" t="str">
        <f>VLOOKUP(B52,'5.3'!$A$2:$C$331,2,0)</f>
        <v>SPIEWAK</v>
      </c>
      <c r="F52" t="str">
        <f>VLOOKUP(B52,'5.3'!$A$2:$C$331,3,0)</f>
        <v>RAFAL</v>
      </c>
      <c r="G52">
        <f>1</f>
        <v>1</v>
      </c>
    </row>
    <row r="53" spans="1:7">
      <c r="A53">
        <v>54</v>
      </c>
      <c r="B53">
        <v>93081269666</v>
      </c>
      <c r="C53" t="s">
        <v>47</v>
      </c>
      <c r="D53" t="e">
        <f>VLOOKUP(B53,#REF!,2,0)</f>
        <v>#REF!</v>
      </c>
      <c r="E53" t="str">
        <f>VLOOKUP(B53,'5.3'!$A$2:$C$331,2,0)</f>
        <v>NEJMAN</v>
      </c>
      <c r="F53" t="str">
        <f>VLOOKUP(B53,'5.3'!$A$2:$C$331,3,0)</f>
        <v>MONIKA</v>
      </c>
      <c r="G53">
        <f>1</f>
        <v>1</v>
      </c>
    </row>
    <row r="54" spans="1:7">
      <c r="A54">
        <v>55</v>
      </c>
      <c r="B54">
        <v>93110195784</v>
      </c>
      <c r="C54" t="s">
        <v>13</v>
      </c>
      <c r="D54" t="e">
        <f>VLOOKUP(B54,#REF!,2,0)</f>
        <v>#REF!</v>
      </c>
      <c r="E54" t="str">
        <f>VLOOKUP(B54,'5.3'!$A$2:$C$331,2,0)</f>
        <v>PODGORSKA</v>
      </c>
      <c r="F54" t="str">
        <f>VLOOKUP(B54,'5.3'!$A$2:$C$331,3,0)</f>
        <v>KATARZYNA</v>
      </c>
      <c r="G54">
        <f>1</f>
        <v>1</v>
      </c>
    </row>
    <row r="55" spans="1:7">
      <c r="A55">
        <v>56</v>
      </c>
      <c r="B55">
        <v>97021392858</v>
      </c>
      <c r="C55" t="s">
        <v>29</v>
      </c>
      <c r="D55" t="e">
        <f>VLOOKUP(B55,#REF!,2,0)</f>
        <v>#REF!</v>
      </c>
      <c r="E55" t="str">
        <f>VLOOKUP(B55,'5.3'!$A$2:$C$331,2,0)</f>
        <v>LEWANDOWSKI</v>
      </c>
      <c r="F55" t="str">
        <f>VLOOKUP(B55,'5.3'!$A$2:$C$331,3,0)</f>
        <v>KRZYSZTOF</v>
      </c>
      <c r="G55">
        <f>1</f>
        <v>1</v>
      </c>
    </row>
    <row r="56" spans="1:7">
      <c r="A56">
        <v>57</v>
      </c>
      <c r="B56">
        <v>95051277866</v>
      </c>
      <c r="C56" t="s">
        <v>10</v>
      </c>
      <c r="D56" t="e">
        <f>VLOOKUP(B56,#REF!,2,0)</f>
        <v>#REF!</v>
      </c>
      <c r="E56" t="str">
        <f>VLOOKUP(B56,'5.3'!$A$2:$C$331,2,0)</f>
        <v>NIEZDAR</v>
      </c>
      <c r="F56" t="str">
        <f>VLOOKUP(B56,'5.3'!$A$2:$C$331,3,0)</f>
        <v>ANTONINA</v>
      </c>
      <c r="G56">
        <f>1</f>
        <v>1</v>
      </c>
    </row>
    <row r="57" spans="1:7">
      <c r="A57">
        <v>58</v>
      </c>
      <c r="B57">
        <v>92051048757</v>
      </c>
      <c r="C57" t="s">
        <v>16</v>
      </c>
      <c r="D57" t="e">
        <f>VLOOKUP(B57,#REF!,2,0)</f>
        <v>#REF!</v>
      </c>
      <c r="E57" t="str">
        <f>VLOOKUP(B57,'5.3'!$A$2:$C$331,2,0)</f>
        <v>BAJOREK</v>
      </c>
      <c r="F57" t="str">
        <f>VLOOKUP(B57,'5.3'!$A$2:$C$331,3,0)</f>
        <v>JAKUB</v>
      </c>
      <c r="G57">
        <f>1</f>
        <v>1</v>
      </c>
    </row>
    <row r="58" spans="1:7">
      <c r="A58">
        <v>59</v>
      </c>
      <c r="B58">
        <v>94040669736</v>
      </c>
      <c r="C58" t="s">
        <v>23</v>
      </c>
      <c r="D58" t="e">
        <f>VLOOKUP(B58,#REF!,2,0)</f>
        <v>#REF!</v>
      </c>
      <c r="E58" t="str">
        <f>VLOOKUP(B58,'5.3'!$A$2:$C$331,2,0)</f>
        <v>IWAN</v>
      </c>
      <c r="F58" t="str">
        <f>VLOOKUP(B58,'5.3'!$A$2:$C$331,3,0)</f>
        <v>GRZEGORZ</v>
      </c>
      <c r="G58">
        <f>1</f>
        <v>1</v>
      </c>
    </row>
    <row r="59" spans="1:7">
      <c r="A59">
        <v>60</v>
      </c>
      <c r="B59">
        <v>94092286956</v>
      </c>
      <c r="C59" t="s">
        <v>48</v>
      </c>
      <c r="D59" t="e">
        <f>VLOOKUP(B59,#REF!,2,0)</f>
        <v>#REF!</v>
      </c>
      <c r="E59" t="str">
        <f>VLOOKUP(B59,'5.3'!$A$2:$C$331,2,0)</f>
        <v>SKULIMOWSKI</v>
      </c>
      <c r="F59" t="str">
        <f>VLOOKUP(B59,'5.3'!$A$2:$C$331,3,0)</f>
        <v>ADAM</v>
      </c>
      <c r="G59">
        <f>1</f>
        <v>1</v>
      </c>
    </row>
    <row r="60" spans="1:7">
      <c r="A60">
        <v>61</v>
      </c>
      <c r="B60">
        <v>95071627434</v>
      </c>
      <c r="C60" t="s">
        <v>49</v>
      </c>
      <c r="D60" t="e">
        <f>VLOOKUP(B60,#REF!,2,0)</f>
        <v>#REF!</v>
      </c>
      <c r="E60" t="str">
        <f>VLOOKUP(B60,'5.3'!$A$2:$C$331,2,0)</f>
        <v>SZUSTAK</v>
      </c>
      <c r="F60" t="str">
        <f>VLOOKUP(B60,'5.3'!$A$2:$C$331,3,0)</f>
        <v>ADAM</v>
      </c>
      <c r="G60">
        <f>1</f>
        <v>1</v>
      </c>
    </row>
    <row r="61" spans="1:7">
      <c r="A61">
        <v>62</v>
      </c>
      <c r="B61">
        <v>93031176282</v>
      </c>
      <c r="C61" t="s">
        <v>50</v>
      </c>
      <c r="D61" t="e">
        <f>VLOOKUP(B61,#REF!,2,0)</f>
        <v>#REF!</v>
      </c>
      <c r="E61" t="str">
        <f>VLOOKUP(B61,'5.3'!$A$2:$C$331,2,0)</f>
        <v>KIES</v>
      </c>
      <c r="F61" t="str">
        <f>VLOOKUP(B61,'5.3'!$A$2:$C$331,3,0)</f>
        <v>KATARZYNA</v>
      </c>
      <c r="G61">
        <f>1</f>
        <v>1</v>
      </c>
    </row>
    <row r="62" spans="1:7">
      <c r="A62">
        <v>63</v>
      </c>
      <c r="B62">
        <v>93120948925</v>
      </c>
      <c r="C62" t="s">
        <v>39</v>
      </c>
      <c r="D62" t="e">
        <f>VLOOKUP(B62,#REF!,2,0)</f>
        <v>#REF!</v>
      </c>
      <c r="E62" t="str">
        <f>VLOOKUP(B62,'5.3'!$A$2:$C$331,2,0)</f>
        <v>LISZEWSKA</v>
      </c>
      <c r="F62" t="str">
        <f>VLOOKUP(B62,'5.3'!$A$2:$C$331,3,0)</f>
        <v>ZOFIA</v>
      </c>
      <c r="G62">
        <f>1</f>
        <v>1</v>
      </c>
    </row>
    <row r="63" spans="1:7">
      <c r="A63">
        <v>64</v>
      </c>
      <c r="B63">
        <v>96092278614</v>
      </c>
      <c r="C63" t="s">
        <v>51</v>
      </c>
      <c r="D63" t="e">
        <f>VLOOKUP(B63,#REF!,2,0)</f>
        <v>#REF!</v>
      </c>
      <c r="E63" t="str">
        <f>VLOOKUP(B63,'5.3'!$A$2:$C$331,2,0)</f>
        <v>DYLAG</v>
      </c>
      <c r="F63" t="str">
        <f>VLOOKUP(B63,'5.3'!$A$2:$C$331,3,0)</f>
        <v>JACEK</v>
      </c>
      <c r="G63">
        <f>1</f>
        <v>1</v>
      </c>
    </row>
    <row r="64" spans="1:7">
      <c r="A64">
        <v>65</v>
      </c>
      <c r="B64">
        <v>96072293545</v>
      </c>
      <c r="C64" t="s">
        <v>17</v>
      </c>
      <c r="D64" t="e">
        <f>VLOOKUP(B64,#REF!,2,0)</f>
        <v>#REF!</v>
      </c>
      <c r="E64" t="str">
        <f>VLOOKUP(B64,'5.3'!$A$2:$C$331,2,0)</f>
        <v>SPIEWAK</v>
      </c>
      <c r="F64" t="str">
        <f>VLOOKUP(B64,'5.3'!$A$2:$C$331,3,0)</f>
        <v>GABRIELA</v>
      </c>
      <c r="G64">
        <f>1</f>
        <v>1</v>
      </c>
    </row>
    <row r="65" spans="1:7">
      <c r="A65">
        <v>66</v>
      </c>
      <c r="B65">
        <v>92062962545</v>
      </c>
      <c r="C65" t="s">
        <v>52</v>
      </c>
      <c r="D65" t="e">
        <f>VLOOKUP(B65,#REF!,2,0)</f>
        <v>#REF!</v>
      </c>
      <c r="E65" t="str">
        <f>VLOOKUP(B65,'5.3'!$A$2:$C$331,2,0)</f>
        <v>SIUDYM</v>
      </c>
      <c r="F65" t="str">
        <f>VLOOKUP(B65,'5.3'!$A$2:$C$331,3,0)</f>
        <v>KATARZYNA</v>
      </c>
      <c r="G65">
        <f>1</f>
        <v>1</v>
      </c>
    </row>
    <row r="66" spans="1:7">
      <c r="A66">
        <v>67</v>
      </c>
      <c r="B66">
        <v>94091089918</v>
      </c>
      <c r="C66" t="s">
        <v>53</v>
      </c>
      <c r="D66" t="e">
        <f>VLOOKUP(B66,#REF!,2,0)</f>
        <v>#REF!</v>
      </c>
      <c r="E66" t="str">
        <f>VLOOKUP(B66,'5.3'!$A$2:$C$331,2,0)</f>
        <v>BEDKOWSKI</v>
      </c>
      <c r="F66" t="str">
        <f>VLOOKUP(B66,'5.3'!$A$2:$C$331,3,0)</f>
        <v>KRZYSZTOF</v>
      </c>
      <c r="G66">
        <f>1</f>
        <v>1</v>
      </c>
    </row>
    <row r="67" spans="1:7">
      <c r="A67">
        <v>68</v>
      </c>
      <c r="B67">
        <v>94022461945</v>
      </c>
      <c r="C67" t="s">
        <v>17</v>
      </c>
      <c r="D67" t="e">
        <f>VLOOKUP(B67,#REF!,2,0)</f>
        <v>#REF!</v>
      </c>
      <c r="E67" t="str">
        <f>VLOOKUP(B67,'5.3'!$A$2:$C$331,2,0)</f>
        <v>WADOLOWSKA</v>
      </c>
      <c r="F67" t="str">
        <f>VLOOKUP(B67,'5.3'!$A$2:$C$331,3,0)</f>
        <v>HANNA</v>
      </c>
      <c r="G67">
        <f>1</f>
        <v>1</v>
      </c>
    </row>
    <row r="68" spans="1:7">
      <c r="A68">
        <v>69</v>
      </c>
      <c r="B68">
        <v>94020179251</v>
      </c>
      <c r="C68" t="s">
        <v>41</v>
      </c>
      <c r="D68" t="e">
        <f>VLOOKUP(B68,#REF!,2,0)</f>
        <v>#REF!</v>
      </c>
      <c r="E68" t="str">
        <f>VLOOKUP(B68,'5.3'!$A$2:$C$331,2,0)</f>
        <v>KALICKI</v>
      </c>
      <c r="F68" t="str">
        <f>VLOOKUP(B68,'5.3'!$A$2:$C$331,3,0)</f>
        <v>LUKASZ</v>
      </c>
      <c r="G68">
        <f>1</f>
        <v>1</v>
      </c>
    </row>
    <row r="69" spans="1:7">
      <c r="A69">
        <v>70</v>
      </c>
      <c r="B69">
        <v>94112973718</v>
      </c>
      <c r="C69" t="s">
        <v>15</v>
      </c>
      <c r="D69" t="e">
        <f>VLOOKUP(B69,#REF!,2,0)</f>
        <v>#REF!</v>
      </c>
      <c r="E69" t="str">
        <f>VLOOKUP(B69,'5.3'!$A$2:$C$331,2,0)</f>
        <v>WIECZOREK</v>
      </c>
      <c r="F69" t="str">
        <f>VLOOKUP(B69,'5.3'!$A$2:$C$331,3,0)</f>
        <v>MICHAL</v>
      </c>
      <c r="G69">
        <f>1</f>
        <v>1</v>
      </c>
    </row>
    <row r="70" spans="1:7">
      <c r="A70">
        <v>72</v>
      </c>
      <c r="B70">
        <v>95111035621</v>
      </c>
      <c r="C70" t="s">
        <v>54</v>
      </c>
      <c r="D70" t="e">
        <f>VLOOKUP(B70,#REF!,2,0)</f>
        <v>#REF!</v>
      </c>
      <c r="E70" t="str">
        <f>VLOOKUP(B70,'5.3'!$A$2:$C$331,2,0)</f>
        <v>SZABAT</v>
      </c>
      <c r="F70" t="str">
        <f>VLOOKUP(B70,'5.3'!$A$2:$C$331,3,0)</f>
        <v>JANUSZ</v>
      </c>
      <c r="G70">
        <f>1</f>
        <v>1</v>
      </c>
    </row>
    <row r="71" spans="1:7">
      <c r="A71">
        <v>73</v>
      </c>
      <c r="B71">
        <v>95060298582</v>
      </c>
      <c r="C71" t="s">
        <v>23</v>
      </c>
      <c r="D71" t="e">
        <f>VLOOKUP(B71,#REF!,2,0)</f>
        <v>#REF!</v>
      </c>
      <c r="E71" t="str">
        <f>VLOOKUP(B71,'5.3'!$A$2:$C$331,2,0)</f>
        <v>KRASUSKA</v>
      </c>
      <c r="F71" t="str">
        <f>VLOOKUP(B71,'5.3'!$A$2:$C$331,3,0)</f>
        <v>ZANETA</v>
      </c>
      <c r="G71">
        <f>1</f>
        <v>1</v>
      </c>
    </row>
    <row r="72" spans="1:7">
      <c r="A72">
        <v>74</v>
      </c>
      <c r="B72">
        <v>96070825977</v>
      </c>
      <c r="C72" t="s">
        <v>30</v>
      </c>
      <c r="D72" t="e">
        <f>VLOOKUP(B72,#REF!,2,0)</f>
        <v>#REF!</v>
      </c>
      <c r="E72" t="str">
        <f>VLOOKUP(B72,'5.3'!$A$2:$C$331,2,0)</f>
        <v>FURMANIAK</v>
      </c>
      <c r="F72" t="str">
        <f>VLOOKUP(B72,'5.3'!$A$2:$C$331,3,0)</f>
        <v>WIKTORIA</v>
      </c>
      <c r="G72">
        <f>1</f>
        <v>1</v>
      </c>
    </row>
    <row r="73" spans="1:7">
      <c r="A73">
        <v>75</v>
      </c>
      <c r="B73">
        <v>93102651636</v>
      </c>
      <c r="C73" t="s">
        <v>35</v>
      </c>
      <c r="D73" t="e">
        <f>VLOOKUP(B73,#REF!,2,0)</f>
        <v>#REF!</v>
      </c>
      <c r="E73" t="str">
        <f>VLOOKUP(B73,'5.3'!$A$2:$C$331,2,0)</f>
        <v>KRZYZANOWSKI</v>
      </c>
      <c r="F73" t="str">
        <f>VLOOKUP(B73,'5.3'!$A$2:$C$331,3,0)</f>
        <v>FILIP</v>
      </c>
      <c r="G73">
        <f>1</f>
        <v>1</v>
      </c>
    </row>
    <row r="74" spans="1:7">
      <c r="A74">
        <v>76</v>
      </c>
      <c r="B74">
        <v>95020584568</v>
      </c>
      <c r="C74" t="s">
        <v>55</v>
      </c>
      <c r="D74" t="e">
        <f>VLOOKUP(B74,#REF!,2,0)</f>
        <v>#REF!</v>
      </c>
      <c r="E74" t="str">
        <f>VLOOKUP(B74,'5.3'!$A$2:$C$331,2,0)</f>
        <v>WACHOWICZ</v>
      </c>
      <c r="F74" t="str">
        <f>VLOOKUP(B74,'5.3'!$A$2:$C$331,3,0)</f>
        <v>ANNA</v>
      </c>
      <c r="G74">
        <f>1</f>
        <v>1</v>
      </c>
    </row>
    <row r="75" spans="1:7">
      <c r="A75">
        <v>77</v>
      </c>
      <c r="B75">
        <v>94080977152</v>
      </c>
      <c r="C75" t="s">
        <v>56</v>
      </c>
      <c r="D75" t="e">
        <f>VLOOKUP(B75,#REF!,2,0)</f>
        <v>#REF!</v>
      </c>
      <c r="E75" t="str">
        <f>VLOOKUP(B75,'5.3'!$A$2:$C$331,2,0)</f>
        <v>SEKOWSKI</v>
      </c>
      <c r="F75" t="str">
        <f>VLOOKUP(B75,'5.3'!$A$2:$C$331,3,0)</f>
        <v>MARCIN</v>
      </c>
      <c r="G75">
        <f>1</f>
        <v>1</v>
      </c>
    </row>
    <row r="76" spans="1:7">
      <c r="A76">
        <v>78</v>
      </c>
      <c r="B76">
        <v>93090575941</v>
      </c>
      <c r="C76" t="s">
        <v>57</v>
      </c>
      <c r="D76" t="e">
        <f>VLOOKUP(B76,#REF!,2,0)</f>
        <v>#REF!</v>
      </c>
      <c r="E76" t="str">
        <f>VLOOKUP(B76,'5.3'!$A$2:$C$331,2,0)</f>
        <v>NIECKARZ</v>
      </c>
      <c r="F76" t="str">
        <f>VLOOKUP(B76,'5.3'!$A$2:$C$331,3,0)</f>
        <v>EMILIA</v>
      </c>
      <c r="G76">
        <f>1</f>
        <v>1</v>
      </c>
    </row>
    <row r="77" spans="1:7">
      <c r="A77">
        <v>79</v>
      </c>
      <c r="B77">
        <v>93061087466</v>
      </c>
      <c r="C77" t="s">
        <v>58</v>
      </c>
      <c r="D77" t="e">
        <f>VLOOKUP(B77,#REF!,2,0)</f>
        <v>#REF!</v>
      </c>
      <c r="E77" t="str">
        <f>VLOOKUP(B77,'5.3'!$A$2:$C$331,2,0)</f>
        <v>ADAMCZAK</v>
      </c>
      <c r="F77" t="str">
        <f>VLOOKUP(B77,'5.3'!$A$2:$C$331,3,0)</f>
        <v>OLIWIA</v>
      </c>
      <c r="G77">
        <f>1</f>
        <v>1</v>
      </c>
    </row>
    <row r="78" spans="1:7">
      <c r="A78">
        <v>80</v>
      </c>
      <c r="B78">
        <v>96070166834</v>
      </c>
      <c r="C78" t="s">
        <v>59</v>
      </c>
      <c r="D78" t="e">
        <f>VLOOKUP(B78,#REF!,2,0)</f>
        <v>#REF!</v>
      </c>
      <c r="E78" t="str">
        <f>VLOOKUP(B78,'5.3'!$A$2:$C$331,2,0)</f>
        <v>WESOLOWSKI</v>
      </c>
      <c r="F78" t="str">
        <f>VLOOKUP(B78,'5.3'!$A$2:$C$331,3,0)</f>
        <v>MATEUSZ</v>
      </c>
      <c r="G78">
        <f>1</f>
        <v>1</v>
      </c>
    </row>
    <row r="79" spans="1:7">
      <c r="A79">
        <v>81</v>
      </c>
      <c r="B79">
        <v>96082398784</v>
      </c>
      <c r="C79" t="s">
        <v>37</v>
      </c>
      <c r="D79" t="e">
        <f>VLOOKUP(B79,#REF!,2,0)</f>
        <v>#REF!</v>
      </c>
      <c r="E79" t="str">
        <f>VLOOKUP(B79,'5.3'!$A$2:$C$331,2,0)</f>
        <v>ZDANOWICZ</v>
      </c>
      <c r="F79" t="str">
        <f>VLOOKUP(B79,'5.3'!$A$2:$C$331,3,0)</f>
        <v>EDYTA</v>
      </c>
      <c r="G79">
        <f>1</f>
        <v>1</v>
      </c>
    </row>
    <row r="80" spans="1:7">
      <c r="A80">
        <v>82</v>
      </c>
      <c r="B80">
        <v>97012894365</v>
      </c>
      <c r="C80" t="s">
        <v>22</v>
      </c>
      <c r="D80" t="e">
        <f>VLOOKUP(B80,#REF!,2,0)</f>
        <v>#REF!</v>
      </c>
      <c r="E80" t="str">
        <f>VLOOKUP(B80,'5.3'!$A$2:$C$331,2,0)</f>
        <v>JANICKA</v>
      </c>
      <c r="F80" t="str">
        <f>VLOOKUP(B80,'5.3'!$A$2:$C$331,3,0)</f>
        <v>KLAUDIA</v>
      </c>
      <c r="G80">
        <f>1</f>
        <v>1</v>
      </c>
    </row>
    <row r="81" spans="1:7">
      <c r="A81">
        <v>83</v>
      </c>
      <c r="B81">
        <v>97021392858</v>
      </c>
      <c r="C81" t="s">
        <v>60</v>
      </c>
      <c r="D81" t="e">
        <f>VLOOKUP(B81,#REF!,2,0)</f>
        <v>#REF!</v>
      </c>
      <c r="E81" t="str">
        <f>VLOOKUP(B81,'5.3'!$A$2:$C$331,2,0)</f>
        <v>LEWANDOWSKI</v>
      </c>
      <c r="F81" t="str">
        <f>VLOOKUP(B81,'5.3'!$A$2:$C$331,3,0)</f>
        <v>KRZYSZTOF</v>
      </c>
      <c r="G81">
        <f>1</f>
        <v>1</v>
      </c>
    </row>
    <row r="82" spans="1:7">
      <c r="A82">
        <v>84</v>
      </c>
      <c r="B82">
        <v>93031562344</v>
      </c>
      <c r="C82" t="s">
        <v>36</v>
      </c>
      <c r="D82" t="e">
        <f>VLOOKUP(B82,#REF!,2,0)</f>
        <v>#REF!</v>
      </c>
      <c r="E82" t="str">
        <f>VLOOKUP(B82,'5.3'!$A$2:$C$331,2,0)</f>
        <v>KUKIELKA</v>
      </c>
      <c r="F82" t="str">
        <f>VLOOKUP(B82,'5.3'!$A$2:$C$331,3,0)</f>
        <v>BARBARA</v>
      </c>
      <c r="G82">
        <f>1</f>
        <v>1</v>
      </c>
    </row>
    <row r="83" spans="1:7">
      <c r="A83">
        <v>85</v>
      </c>
      <c r="B83">
        <v>95071489133</v>
      </c>
      <c r="C83" t="s">
        <v>21</v>
      </c>
      <c r="D83" t="e">
        <f>VLOOKUP(B83,#REF!,2,0)</f>
        <v>#REF!</v>
      </c>
      <c r="E83" t="str">
        <f>VLOOKUP(B83,'5.3'!$A$2:$C$331,2,0)</f>
        <v>SKORKA</v>
      </c>
      <c r="F83" t="str">
        <f>VLOOKUP(B83,'5.3'!$A$2:$C$331,3,0)</f>
        <v>FILIP</v>
      </c>
      <c r="G83">
        <f>1</f>
        <v>1</v>
      </c>
    </row>
    <row r="84" spans="1:7">
      <c r="A84">
        <v>86</v>
      </c>
      <c r="B84">
        <v>97021392858</v>
      </c>
      <c r="C84" t="s">
        <v>43</v>
      </c>
      <c r="D84" t="e">
        <f>VLOOKUP(B84,#REF!,2,0)</f>
        <v>#REF!</v>
      </c>
      <c r="E84" t="str">
        <f>VLOOKUP(B84,'5.3'!$A$2:$C$331,2,0)</f>
        <v>LEWANDOWSKI</v>
      </c>
      <c r="F84" t="str">
        <f>VLOOKUP(B84,'5.3'!$A$2:$C$331,3,0)</f>
        <v>KRZYSZTOF</v>
      </c>
      <c r="G84">
        <f>1</f>
        <v>1</v>
      </c>
    </row>
    <row r="85" spans="1:7">
      <c r="A85">
        <v>87</v>
      </c>
      <c r="B85">
        <v>96111917733</v>
      </c>
      <c r="C85" t="s">
        <v>55</v>
      </c>
      <c r="D85" t="e">
        <f>VLOOKUP(B85,#REF!,2,0)</f>
        <v>#REF!</v>
      </c>
      <c r="E85" t="str">
        <f>VLOOKUP(B85,'5.3'!$A$2:$C$331,2,0)</f>
        <v>STACHANCZYK</v>
      </c>
      <c r="F85" t="str">
        <f>VLOOKUP(B85,'5.3'!$A$2:$C$331,3,0)</f>
        <v>RADOSLAW</v>
      </c>
      <c r="G85">
        <f>1</f>
        <v>1</v>
      </c>
    </row>
    <row r="86" spans="1:7">
      <c r="A86">
        <v>88</v>
      </c>
      <c r="B86">
        <v>94050582715</v>
      </c>
      <c r="C86" t="s">
        <v>14</v>
      </c>
      <c r="D86" t="e">
        <f>VLOOKUP(B86,#REF!,2,0)</f>
        <v>#REF!</v>
      </c>
      <c r="E86" t="str">
        <f>VLOOKUP(B86,'5.3'!$A$2:$C$331,2,0)</f>
        <v>GALECKI</v>
      </c>
      <c r="F86" t="str">
        <f>VLOOKUP(B86,'5.3'!$A$2:$C$331,3,0)</f>
        <v>PIOTR</v>
      </c>
      <c r="G86">
        <f>1</f>
        <v>1</v>
      </c>
    </row>
    <row r="87" spans="1:7">
      <c r="A87">
        <v>89</v>
      </c>
      <c r="B87">
        <v>94082215991</v>
      </c>
      <c r="C87" t="s">
        <v>56</v>
      </c>
      <c r="D87" t="e">
        <f>VLOOKUP(B87,#REF!,2,0)</f>
        <v>#REF!</v>
      </c>
      <c r="E87" t="str">
        <f>VLOOKUP(B87,'5.3'!$A$2:$C$331,2,0)</f>
        <v>KRAJEWSKI</v>
      </c>
      <c r="F87" t="str">
        <f>VLOOKUP(B87,'5.3'!$A$2:$C$331,3,0)</f>
        <v>IGOR</v>
      </c>
      <c r="G87">
        <f>1</f>
        <v>1</v>
      </c>
    </row>
    <row r="88" spans="1:7">
      <c r="A88">
        <v>90</v>
      </c>
      <c r="B88">
        <v>92060618813</v>
      </c>
      <c r="C88" t="s">
        <v>44</v>
      </c>
      <c r="D88" t="e">
        <f>VLOOKUP(B88,#REF!,2,0)</f>
        <v>#REF!</v>
      </c>
      <c r="E88" t="str">
        <f>VLOOKUP(B88,'5.3'!$A$2:$C$331,2,0)</f>
        <v>CICHON</v>
      </c>
      <c r="F88" t="str">
        <f>VLOOKUP(B88,'5.3'!$A$2:$C$331,3,0)</f>
        <v>ADRIAN</v>
      </c>
      <c r="G88">
        <f>1</f>
        <v>1</v>
      </c>
    </row>
    <row r="89" spans="1:7">
      <c r="A89">
        <v>91</v>
      </c>
      <c r="B89">
        <v>96030997362</v>
      </c>
      <c r="C89" t="s">
        <v>61</v>
      </c>
      <c r="D89" t="e">
        <f>VLOOKUP(B89,#REF!,2,0)</f>
        <v>#REF!</v>
      </c>
      <c r="E89" t="str">
        <f>VLOOKUP(B89,'5.3'!$A$2:$C$331,2,0)</f>
        <v>CZARNIECKA</v>
      </c>
      <c r="F89" t="str">
        <f>VLOOKUP(B89,'5.3'!$A$2:$C$331,3,0)</f>
        <v>URSZULA</v>
      </c>
      <c r="G89">
        <f>1</f>
        <v>1</v>
      </c>
    </row>
    <row r="90" spans="1:7">
      <c r="A90">
        <v>93</v>
      </c>
      <c r="B90">
        <v>97011693781</v>
      </c>
      <c r="C90" t="s">
        <v>62</v>
      </c>
      <c r="D90" t="e">
        <f>VLOOKUP(B90,#REF!,2,0)</f>
        <v>#REF!</v>
      </c>
      <c r="E90" t="str">
        <f>VLOOKUP(B90,'5.3'!$A$2:$C$331,2,0)</f>
        <v>GRELA</v>
      </c>
      <c r="F90" t="str">
        <f>VLOOKUP(B90,'5.3'!$A$2:$C$331,3,0)</f>
        <v>KLAUDIA</v>
      </c>
      <c r="G90">
        <f>1</f>
        <v>1</v>
      </c>
    </row>
    <row r="91" spans="1:7">
      <c r="A91">
        <v>94</v>
      </c>
      <c r="B91">
        <v>94070167664</v>
      </c>
      <c r="C91" t="s">
        <v>11</v>
      </c>
      <c r="D91" t="e">
        <f>VLOOKUP(B91,#REF!,2,0)</f>
        <v>#REF!</v>
      </c>
      <c r="E91" t="str">
        <f>VLOOKUP(B91,'5.3'!$A$2:$C$331,2,0)</f>
        <v>CZYZEWSKA</v>
      </c>
      <c r="F91" t="str">
        <f>VLOOKUP(B91,'5.3'!$A$2:$C$331,3,0)</f>
        <v>EWA</v>
      </c>
      <c r="G91">
        <f>1</f>
        <v>1</v>
      </c>
    </row>
    <row r="92" spans="1:7">
      <c r="A92">
        <v>95</v>
      </c>
      <c r="B92">
        <v>96041717944</v>
      </c>
      <c r="C92" t="s">
        <v>63</v>
      </c>
      <c r="D92" t="e">
        <f>VLOOKUP(B92,#REF!,2,0)</f>
        <v>#REF!</v>
      </c>
      <c r="E92" t="str">
        <f>VLOOKUP(B92,'5.3'!$A$2:$C$331,2,0)</f>
        <v>SKRZYNIARZ</v>
      </c>
      <c r="F92" t="str">
        <f>VLOOKUP(B92,'5.3'!$A$2:$C$331,3,0)</f>
        <v>KRYSTYNA</v>
      </c>
      <c r="G92">
        <f>1</f>
        <v>1</v>
      </c>
    </row>
    <row r="93" spans="1:7">
      <c r="A93">
        <v>96</v>
      </c>
      <c r="B93">
        <v>96031551327</v>
      </c>
      <c r="C93" t="s">
        <v>64</v>
      </c>
      <c r="D93" t="e">
        <f>VLOOKUP(B93,#REF!,2,0)</f>
        <v>#REF!</v>
      </c>
      <c r="E93" t="str">
        <f>VLOOKUP(B93,'5.3'!$A$2:$C$331,2,0)</f>
        <v>ROZBICKA</v>
      </c>
      <c r="F93" t="str">
        <f>VLOOKUP(B93,'5.3'!$A$2:$C$331,3,0)</f>
        <v>PAULA</v>
      </c>
      <c r="G93">
        <f>1</f>
        <v>1</v>
      </c>
    </row>
    <row r="94" spans="1:7">
      <c r="A94">
        <v>97</v>
      </c>
      <c r="B94">
        <v>95080577175</v>
      </c>
      <c r="C94" t="s">
        <v>65</v>
      </c>
      <c r="D94" t="e">
        <f>VLOOKUP(B94,#REF!,2,0)</f>
        <v>#REF!</v>
      </c>
      <c r="E94" t="str">
        <f>VLOOKUP(B94,'5.3'!$A$2:$C$331,2,0)</f>
        <v>SERAFIN</v>
      </c>
      <c r="F94" t="str">
        <f>VLOOKUP(B94,'5.3'!$A$2:$C$331,3,0)</f>
        <v>KAROL</v>
      </c>
      <c r="G94">
        <f>1</f>
        <v>1</v>
      </c>
    </row>
    <row r="95" spans="1:7">
      <c r="A95">
        <v>98</v>
      </c>
      <c r="B95">
        <v>95122261156</v>
      </c>
      <c r="C95" t="s">
        <v>42</v>
      </c>
      <c r="D95" t="e">
        <f>VLOOKUP(B95,#REF!,2,0)</f>
        <v>#REF!</v>
      </c>
      <c r="E95" t="str">
        <f>VLOOKUP(B95,'5.3'!$A$2:$C$331,2,0)</f>
        <v>LECHOWICZ</v>
      </c>
      <c r="F95" t="str">
        <f>VLOOKUP(B95,'5.3'!$A$2:$C$331,3,0)</f>
        <v>MARIUSZ</v>
      </c>
      <c r="G95">
        <f>1</f>
        <v>1</v>
      </c>
    </row>
    <row r="96" spans="1:7">
      <c r="A96">
        <v>99</v>
      </c>
      <c r="B96">
        <v>93082456168</v>
      </c>
      <c r="C96" t="s">
        <v>51</v>
      </c>
      <c r="D96" t="e">
        <f>VLOOKUP(B96,#REF!,2,0)</f>
        <v>#REF!</v>
      </c>
      <c r="E96" t="str">
        <f>VLOOKUP(B96,'5.3'!$A$2:$C$331,2,0)</f>
        <v>ZYCHOWICZ</v>
      </c>
      <c r="F96" t="str">
        <f>VLOOKUP(B96,'5.3'!$A$2:$C$331,3,0)</f>
        <v>MARZENA</v>
      </c>
      <c r="G96">
        <f>1</f>
        <v>1</v>
      </c>
    </row>
    <row r="97" spans="1:7">
      <c r="A97">
        <v>100</v>
      </c>
      <c r="B97">
        <v>93080136224</v>
      </c>
      <c r="C97" t="s">
        <v>10</v>
      </c>
      <c r="D97" t="e">
        <f>VLOOKUP(B97,#REF!,2,0)</f>
        <v>#REF!</v>
      </c>
      <c r="E97" t="str">
        <f>VLOOKUP(B97,'5.3'!$A$2:$C$331,2,0)</f>
        <v>RACZEK</v>
      </c>
      <c r="F97" t="str">
        <f>VLOOKUP(B97,'5.3'!$A$2:$C$331,3,0)</f>
        <v>MONIKA</v>
      </c>
      <c r="G97">
        <f>1</f>
        <v>1</v>
      </c>
    </row>
    <row r="98" spans="1:7">
      <c r="A98">
        <v>101</v>
      </c>
      <c r="B98">
        <v>95041645299</v>
      </c>
      <c r="C98" t="s">
        <v>66</v>
      </c>
      <c r="D98" t="e">
        <f>VLOOKUP(B98,#REF!,2,0)</f>
        <v>#REF!</v>
      </c>
      <c r="E98" t="str">
        <f>VLOOKUP(B98,'5.3'!$A$2:$C$331,2,0)</f>
        <v>DUDZIC</v>
      </c>
      <c r="F98" t="str">
        <f>VLOOKUP(B98,'5.3'!$A$2:$C$331,3,0)</f>
        <v>KLAUDIUSZ</v>
      </c>
      <c r="G98">
        <f>1</f>
        <v>1</v>
      </c>
    </row>
    <row r="99" spans="1:7">
      <c r="A99">
        <v>102</v>
      </c>
      <c r="B99">
        <v>96072293545</v>
      </c>
      <c r="C99" t="s">
        <v>18</v>
      </c>
      <c r="D99" t="e">
        <f>VLOOKUP(B99,#REF!,2,0)</f>
        <v>#REF!</v>
      </c>
      <c r="E99" t="str">
        <f>VLOOKUP(B99,'5.3'!$A$2:$C$331,2,0)</f>
        <v>SPIEWAK</v>
      </c>
      <c r="F99" t="str">
        <f>VLOOKUP(B99,'5.3'!$A$2:$C$331,3,0)</f>
        <v>GABRIELA</v>
      </c>
      <c r="G99">
        <f>1</f>
        <v>1</v>
      </c>
    </row>
    <row r="100" spans="1:7">
      <c r="A100">
        <v>103</v>
      </c>
      <c r="B100">
        <v>93092337785</v>
      </c>
      <c r="C100" t="s">
        <v>45</v>
      </c>
      <c r="D100" t="e">
        <f>VLOOKUP(B100,#REF!,2,0)</f>
        <v>#REF!</v>
      </c>
      <c r="E100" t="str">
        <f>VLOOKUP(B100,'5.3'!$A$2:$C$331,2,0)</f>
        <v>UKLEJA</v>
      </c>
      <c r="F100" t="str">
        <f>VLOOKUP(B100,'5.3'!$A$2:$C$331,3,0)</f>
        <v>KRYSTYNA</v>
      </c>
      <c r="G100">
        <f>1</f>
        <v>1</v>
      </c>
    </row>
    <row r="101" spans="1:7">
      <c r="A101">
        <v>104</v>
      </c>
      <c r="B101">
        <v>92062762152</v>
      </c>
      <c r="C101" t="s">
        <v>6</v>
      </c>
      <c r="D101" t="e">
        <f>VLOOKUP(B101,#REF!,2,0)</f>
        <v>#REF!</v>
      </c>
      <c r="E101" t="str">
        <f>VLOOKUP(B101,'5.3'!$A$2:$C$331,2,0)</f>
        <v>SZYMONIAK</v>
      </c>
      <c r="F101" t="str">
        <f>VLOOKUP(B101,'5.3'!$A$2:$C$331,3,0)</f>
        <v>JAN</v>
      </c>
      <c r="G101">
        <f>1</f>
        <v>1</v>
      </c>
    </row>
    <row r="102" spans="1:7">
      <c r="A102">
        <v>105</v>
      </c>
      <c r="B102">
        <v>93060757559</v>
      </c>
      <c r="C102" t="s">
        <v>64</v>
      </c>
      <c r="D102" t="e">
        <f>VLOOKUP(B102,#REF!,2,0)</f>
        <v>#REF!</v>
      </c>
      <c r="E102" t="str">
        <f>VLOOKUP(B102,'5.3'!$A$2:$C$331,2,0)</f>
        <v>JACKOWSKI</v>
      </c>
      <c r="F102" t="str">
        <f>VLOOKUP(B102,'5.3'!$A$2:$C$331,3,0)</f>
        <v>ADAM</v>
      </c>
      <c r="G102">
        <f>1</f>
        <v>1</v>
      </c>
    </row>
    <row r="103" spans="1:7">
      <c r="A103">
        <v>106</v>
      </c>
      <c r="B103">
        <v>94111993425</v>
      </c>
      <c r="C103" t="s">
        <v>39</v>
      </c>
      <c r="D103" t="e">
        <f>VLOOKUP(B103,#REF!,2,0)</f>
        <v>#REF!</v>
      </c>
      <c r="E103" t="str">
        <f>VLOOKUP(B103,'5.3'!$A$2:$C$331,2,0)</f>
        <v>LAKOMY</v>
      </c>
      <c r="F103" t="str">
        <f>VLOOKUP(B103,'5.3'!$A$2:$C$331,3,0)</f>
        <v>NATALIA</v>
      </c>
      <c r="G103">
        <f>1</f>
        <v>1</v>
      </c>
    </row>
    <row r="104" spans="1:7">
      <c r="A104">
        <v>107</v>
      </c>
      <c r="B104">
        <v>96120158756</v>
      </c>
      <c r="C104" t="s">
        <v>45</v>
      </c>
      <c r="D104" t="e">
        <f>VLOOKUP(B104,#REF!,2,0)</f>
        <v>#REF!</v>
      </c>
      <c r="E104" t="str">
        <f>VLOOKUP(B104,'5.3'!$A$2:$C$331,2,0)</f>
        <v>JANAS</v>
      </c>
      <c r="F104" t="str">
        <f>VLOOKUP(B104,'5.3'!$A$2:$C$331,3,0)</f>
        <v>JAKUB</v>
      </c>
      <c r="G104">
        <f>1</f>
        <v>1</v>
      </c>
    </row>
    <row r="105" spans="1:7">
      <c r="A105">
        <v>108</v>
      </c>
      <c r="B105">
        <v>94052013633</v>
      </c>
      <c r="C105" t="s">
        <v>58</v>
      </c>
      <c r="D105" t="e">
        <f>VLOOKUP(B105,#REF!,2,0)</f>
        <v>#REF!</v>
      </c>
      <c r="E105" t="str">
        <f>VLOOKUP(B105,'5.3'!$A$2:$C$331,2,0)</f>
        <v>KULAS</v>
      </c>
      <c r="F105" t="str">
        <f>VLOOKUP(B105,'5.3'!$A$2:$C$331,3,0)</f>
        <v>ARTUR</v>
      </c>
      <c r="G105">
        <f>1</f>
        <v>1</v>
      </c>
    </row>
    <row r="106" spans="1:7">
      <c r="A106">
        <v>109</v>
      </c>
      <c r="B106">
        <v>96051135916</v>
      </c>
      <c r="C106" t="s">
        <v>46</v>
      </c>
      <c r="D106" t="e">
        <f>VLOOKUP(B106,#REF!,2,0)</f>
        <v>#REF!</v>
      </c>
      <c r="E106" t="str">
        <f>VLOOKUP(B106,'5.3'!$A$2:$C$331,2,0)</f>
        <v>SROKA</v>
      </c>
      <c r="F106" t="str">
        <f>VLOOKUP(B106,'5.3'!$A$2:$C$331,3,0)</f>
        <v>KRZYSZTOF</v>
      </c>
      <c r="G106">
        <f>1</f>
        <v>1</v>
      </c>
    </row>
    <row r="107" spans="1:7">
      <c r="A107">
        <v>110</v>
      </c>
      <c r="B107">
        <v>96092784458</v>
      </c>
      <c r="C107" t="s">
        <v>27</v>
      </c>
      <c r="D107" t="e">
        <f>VLOOKUP(B107,#REF!,2,0)</f>
        <v>#REF!</v>
      </c>
      <c r="E107" t="str">
        <f>VLOOKUP(B107,'5.3'!$A$2:$C$331,2,0)</f>
        <v>KOPROWSKI</v>
      </c>
      <c r="F107" t="str">
        <f>VLOOKUP(B107,'5.3'!$A$2:$C$331,3,0)</f>
        <v>FILIP</v>
      </c>
      <c r="G107">
        <f>1</f>
        <v>1</v>
      </c>
    </row>
    <row r="108" spans="1:7">
      <c r="A108">
        <v>111</v>
      </c>
      <c r="B108">
        <v>94080448661</v>
      </c>
      <c r="C108" t="s">
        <v>67</v>
      </c>
      <c r="D108" t="e">
        <f>VLOOKUP(B108,#REF!,2,0)</f>
        <v>#REF!</v>
      </c>
      <c r="E108" t="str">
        <f>VLOOKUP(B108,'5.3'!$A$2:$C$331,2,0)</f>
        <v>ZIOLKOWSKA</v>
      </c>
      <c r="F108" t="str">
        <f>VLOOKUP(B108,'5.3'!$A$2:$C$331,3,0)</f>
        <v>EWELINA</v>
      </c>
      <c r="G108">
        <f>1</f>
        <v>1</v>
      </c>
    </row>
    <row r="109" spans="1:7">
      <c r="A109">
        <v>112</v>
      </c>
      <c r="B109">
        <v>96110878613</v>
      </c>
      <c r="C109" t="s">
        <v>68</v>
      </c>
      <c r="D109" t="e">
        <f>VLOOKUP(B109,#REF!,2,0)</f>
        <v>#REF!</v>
      </c>
      <c r="E109" t="str">
        <f>VLOOKUP(B109,'5.3'!$A$2:$C$331,2,0)</f>
        <v>DEMBEK</v>
      </c>
      <c r="F109" t="str">
        <f>VLOOKUP(B109,'5.3'!$A$2:$C$331,3,0)</f>
        <v>MACIEJ</v>
      </c>
      <c r="G109">
        <f>1</f>
        <v>1</v>
      </c>
    </row>
    <row r="110" spans="1:7">
      <c r="A110">
        <v>113</v>
      </c>
      <c r="B110">
        <v>93010287374</v>
      </c>
      <c r="C110" t="s">
        <v>60</v>
      </c>
      <c r="D110" t="e">
        <f>VLOOKUP(B110,#REF!,2,0)</f>
        <v>#REF!</v>
      </c>
      <c r="E110" t="str">
        <f>VLOOKUP(B110,'5.3'!$A$2:$C$331,2,0)</f>
        <v>SWIERCZYNSKI</v>
      </c>
      <c r="F110" t="str">
        <f>VLOOKUP(B110,'5.3'!$A$2:$C$331,3,0)</f>
        <v>JANUSZ</v>
      </c>
      <c r="G110">
        <f>1</f>
        <v>1</v>
      </c>
    </row>
    <row r="111" spans="1:7">
      <c r="A111">
        <v>114</v>
      </c>
      <c r="B111">
        <v>93041061585</v>
      </c>
      <c r="C111" t="s">
        <v>69</v>
      </c>
      <c r="D111" t="e">
        <f>VLOOKUP(B111,#REF!,2,0)</f>
        <v>#REF!</v>
      </c>
      <c r="E111" t="str">
        <f>VLOOKUP(B111,'5.3'!$A$2:$C$331,2,0)</f>
        <v>ANTOSIEWICZ</v>
      </c>
      <c r="F111" t="str">
        <f>VLOOKUP(B111,'5.3'!$A$2:$C$331,3,0)</f>
        <v>MARCELINA</v>
      </c>
      <c r="G111">
        <f>1</f>
        <v>1</v>
      </c>
    </row>
    <row r="112" spans="1:7">
      <c r="A112">
        <v>115</v>
      </c>
      <c r="B112">
        <v>93011731988</v>
      </c>
      <c r="C112" t="s">
        <v>37</v>
      </c>
      <c r="D112" t="e">
        <f>VLOOKUP(B112,#REF!,2,0)</f>
        <v>#REF!</v>
      </c>
      <c r="E112" t="str">
        <f>VLOOKUP(B112,'5.3'!$A$2:$C$331,2,0)</f>
        <v>KORCZAK</v>
      </c>
      <c r="F112" t="str">
        <f>VLOOKUP(B112,'5.3'!$A$2:$C$331,3,0)</f>
        <v>AMELIA</v>
      </c>
      <c r="G112">
        <f>1</f>
        <v>1</v>
      </c>
    </row>
    <row r="113" spans="1:7">
      <c r="A113">
        <v>116</v>
      </c>
      <c r="B113">
        <v>92122755816</v>
      </c>
      <c r="C113" t="s">
        <v>58</v>
      </c>
      <c r="D113" t="e">
        <f>VLOOKUP(B113,#REF!,2,0)</f>
        <v>#REF!</v>
      </c>
      <c r="E113" t="str">
        <f>VLOOKUP(B113,'5.3'!$A$2:$C$331,2,0)</f>
        <v>NEUMANN</v>
      </c>
      <c r="F113" t="str">
        <f>VLOOKUP(B113,'5.3'!$A$2:$C$331,3,0)</f>
        <v>MAREK</v>
      </c>
      <c r="G113">
        <f>1</f>
        <v>1</v>
      </c>
    </row>
    <row r="114" spans="1:7">
      <c r="A114">
        <v>117</v>
      </c>
      <c r="B114">
        <v>96012247623</v>
      </c>
      <c r="C114" t="s">
        <v>70</v>
      </c>
      <c r="D114" t="e">
        <f>VLOOKUP(B114,#REF!,2,0)</f>
        <v>#REF!</v>
      </c>
      <c r="E114" t="str">
        <f>VLOOKUP(B114,'5.3'!$A$2:$C$331,2,0)</f>
        <v>JAWORSKA</v>
      </c>
      <c r="F114" t="str">
        <f>VLOOKUP(B114,'5.3'!$A$2:$C$331,3,0)</f>
        <v>HANNA</v>
      </c>
      <c r="G114">
        <f>1</f>
        <v>1</v>
      </c>
    </row>
    <row r="115" spans="1:7">
      <c r="A115">
        <v>118</v>
      </c>
      <c r="B115">
        <v>94081134358</v>
      </c>
      <c r="C115" t="s">
        <v>48</v>
      </c>
      <c r="D115" t="e">
        <f>VLOOKUP(B115,#REF!,2,0)</f>
        <v>#REF!</v>
      </c>
      <c r="E115" t="str">
        <f>VLOOKUP(B115,'5.3'!$A$2:$C$331,2,0)</f>
        <v>DWORACZEK</v>
      </c>
      <c r="F115" t="str">
        <f>VLOOKUP(B115,'5.3'!$A$2:$C$331,3,0)</f>
        <v>LUKASZ</v>
      </c>
      <c r="G115">
        <f>1</f>
        <v>1</v>
      </c>
    </row>
    <row r="116" spans="1:7">
      <c r="A116">
        <v>119</v>
      </c>
      <c r="B116">
        <v>95111457382</v>
      </c>
      <c r="C116" t="s">
        <v>10</v>
      </c>
      <c r="D116" t="e">
        <f>VLOOKUP(B116,#REF!,2,0)</f>
        <v>#REF!</v>
      </c>
      <c r="E116" t="str">
        <f>VLOOKUP(B116,'5.3'!$A$2:$C$331,2,0)</f>
        <v>MALKOWSKA</v>
      </c>
      <c r="F116" t="str">
        <f>VLOOKUP(B116,'5.3'!$A$2:$C$331,3,0)</f>
        <v>MAJA</v>
      </c>
      <c r="G116">
        <f>1</f>
        <v>1</v>
      </c>
    </row>
    <row r="117" spans="1:7">
      <c r="A117">
        <v>120</v>
      </c>
      <c r="B117">
        <v>92070336152</v>
      </c>
      <c r="C117" t="s">
        <v>11</v>
      </c>
      <c r="D117" t="e">
        <f>VLOOKUP(B117,#REF!,2,0)</f>
        <v>#REF!</v>
      </c>
      <c r="E117" t="str">
        <f>VLOOKUP(B117,'5.3'!$A$2:$C$331,2,0)</f>
        <v>KLOC</v>
      </c>
      <c r="F117" t="str">
        <f>VLOOKUP(B117,'5.3'!$A$2:$C$331,3,0)</f>
        <v>DAWID</v>
      </c>
      <c r="G117">
        <f>1</f>
        <v>1</v>
      </c>
    </row>
    <row r="118" spans="1:7">
      <c r="A118">
        <v>121</v>
      </c>
      <c r="B118">
        <v>94011095964</v>
      </c>
      <c r="C118" t="s">
        <v>24</v>
      </c>
      <c r="D118" t="e">
        <f>VLOOKUP(B118,#REF!,2,0)</f>
        <v>#REF!</v>
      </c>
      <c r="E118" t="str">
        <f>VLOOKUP(B118,'5.3'!$A$2:$C$331,2,0)</f>
        <v>MACHOWSKA</v>
      </c>
      <c r="F118" t="str">
        <f>VLOOKUP(B118,'5.3'!$A$2:$C$331,3,0)</f>
        <v>MARCELINA</v>
      </c>
      <c r="G118">
        <f>1</f>
        <v>1</v>
      </c>
    </row>
    <row r="119" spans="1:7">
      <c r="A119">
        <v>122</v>
      </c>
      <c r="B119">
        <v>94051893894</v>
      </c>
      <c r="C119" t="s">
        <v>71</v>
      </c>
      <c r="D119" t="e">
        <f>VLOOKUP(B119,#REF!,2,0)</f>
        <v>#REF!</v>
      </c>
      <c r="E119" t="str">
        <f>VLOOKUP(B119,'5.3'!$A$2:$C$331,2,0)</f>
        <v>SIEMINSKI</v>
      </c>
      <c r="F119" t="str">
        <f>VLOOKUP(B119,'5.3'!$A$2:$C$331,3,0)</f>
        <v>ALEKSANDER</v>
      </c>
      <c r="G119">
        <f>1</f>
        <v>1</v>
      </c>
    </row>
    <row r="120" spans="1:7">
      <c r="A120">
        <v>123</v>
      </c>
      <c r="B120">
        <v>94091517385</v>
      </c>
      <c r="C120" t="s">
        <v>10</v>
      </c>
      <c r="D120" t="e">
        <f>VLOOKUP(B120,#REF!,2,0)</f>
        <v>#REF!</v>
      </c>
      <c r="E120" t="str">
        <f>VLOOKUP(B120,'5.3'!$A$2:$C$331,2,0)</f>
        <v>MALINOWSKA</v>
      </c>
      <c r="F120" t="str">
        <f>VLOOKUP(B120,'5.3'!$A$2:$C$331,3,0)</f>
        <v>ZOFIA</v>
      </c>
      <c r="G120">
        <f>1</f>
        <v>1</v>
      </c>
    </row>
    <row r="121" spans="1:7">
      <c r="A121">
        <v>124</v>
      </c>
      <c r="B121">
        <v>95120745656</v>
      </c>
      <c r="C121" t="s">
        <v>35</v>
      </c>
      <c r="D121" t="e">
        <f>VLOOKUP(B121,#REF!,2,0)</f>
        <v>#REF!</v>
      </c>
      <c r="E121" t="str">
        <f>VLOOKUP(B121,'5.3'!$A$2:$C$331,2,0)</f>
        <v>DUMA</v>
      </c>
      <c r="F121" t="str">
        <f>VLOOKUP(B121,'5.3'!$A$2:$C$331,3,0)</f>
        <v>ZBIGNIEW</v>
      </c>
      <c r="G121">
        <f>1</f>
        <v>1</v>
      </c>
    </row>
    <row r="122" spans="1:7">
      <c r="A122">
        <v>125</v>
      </c>
      <c r="B122">
        <v>93041271841</v>
      </c>
      <c r="C122" t="s">
        <v>6</v>
      </c>
      <c r="D122" t="e">
        <f>VLOOKUP(B122,#REF!,2,0)</f>
        <v>#REF!</v>
      </c>
      <c r="E122" t="str">
        <f>VLOOKUP(B122,'5.3'!$A$2:$C$331,2,0)</f>
        <v>KLICH</v>
      </c>
      <c r="F122" t="str">
        <f>VLOOKUP(B122,'5.3'!$A$2:$C$331,3,0)</f>
        <v>EMILIA</v>
      </c>
      <c r="G122">
        <f>1</f>
        <v>1</v>
      </c>
    </row>
    <row r="123" spans="1:7">
      <c r="A123">
        <v>126</v>
      </c>
      <c r="B123">
        <v>94051599561</v>
      </c>
      <c r="C123" t="s">
        <v>24</v>
      </c>
      <c r="D123" t="e">
        <f>VLOOKUP(B123,#REF!,2,0)</f>
        <v>#REF!</v>
      </c>
      <c r="E123" t="str">
        <f>VLOOKUP(B123,'5.3'!$A$2:$C$331,2,0)</f>
        <v>MIELNICZUK</v>
      </c>
      <c r="F123" t="str">
        <f>VLOOKUP(B123,'5.3'!$A$2:$C$331,3,0)</f>
        <v>KLAUDIA</v>
      </c>
      <c r="G123">
        <f>1</f>
        <v>1</v>
      </c>
    </row>
    <row r="124" spans="1:7">
      <c r="A124">
        <v>127</v>
      </c>
      <c r="B124">
        <v>93070995479</v>
      </c>
      <c r="C124" t="s">
        <v>60</v>
      </c>
      <c r="D124" t="e">
        <f>VLOOKUP(B124,#REF!,2,0)</f>
        <v>#REF!</v>
      </c>
      <c r="E124" t="str">
        <f>VLOOKUP(B124,'5.3'!$A$2:$C$331,2,0)</f>
        <v>LUCZYK</v>
      </c>
      <c r="F124" t="str">
        <f>VLOOKUP(B124,'5.3'!$A$2:$C$331,3,0)</f>
        <v>ALEKSANDER</v>
      </c>
      <c r="G124">
        <f>1</f>
        <v>1</v>
      </c>
    </row>
    <row r="125" spans="1:7">
      <c r="A125">
        <v>128</v>
      </c>
      <c r="B125">
        <v>95050162572</v>
      </c>
      <c r="C125" t="s">
        <v>72</v>
      </c>
      <c r="D125" t="e">
        <f>VLOOKUP(B125,#REF!,2,0)</f>
        <v>#REF!</v>
      </c>
      <c r="E125" t="str">
        <f>VLOOKUP(B125,'5.3'!$A$2:$C$331,2,0)</f>
        <v>ZAWISTOWSKI</v>
      </c>
      <c r="F125" t="str">
        <f>VLOOKUP(B125,'5.3'!$A$2:$C$331,3,0)</f>
        <v>ADAM</v>
      </c>
      <c r="G125">
        <f>1</f>
        <v>1</v>
      </c>
    </row>
    <row r="126" spans="1:7">
      <c r="A126">
        <v>129</v>
      </c>
      <c r="B126">
        <v>97022426727</v>
      </c>
      <c r="C126" t="s">
        <v>73</v>
      </c>
      <c r="D126" t="e">
        <f>VLOOKUP(B126,#REF!,2,0)</f>
        <v>#REF!</v>
      </c>
      <c r="E126" t="str">
        <f>VLOOKUP(B126,'5.3'!$A$2:$C$331,2,0)</f>
        <v>STROZYNSKA</v>
      </c>
      <c r="F126" t="str">
        <f>VLOOKUP(B126,'5.3'!$A$2:$C$331,3,0)</f>
        <v>MALGORZATA</v>
      </c>
      <c r="G126">
        <f>1</f>
        <v>1</v>
      </c>
    </row>
    <row r="127" spans="1:7">
      <c r="A127">
        <v>130</v>
      </c>
      <c r="B127">
        <v>92081119933</v>
      </c>
      <c r="C127" t="s">
        <v>45</v>
      </c>
      <c r="D127" t="e">
        <f>VLOOKUP(B127,#REF!,2,0)</f>
        <v>#REF!</v>
      </c>
      <c r="E127" t="str">
        <f>VLOOKUP(B127,'5.3'!$A$2:$C$331,2,0)</f>
        <v>LIZON</v>
      </c>
      <c r="F127" t="str">
        <f>VLOOKUP(B127,'5.3'!$A$2:$C$331,3,0)</f>
        <v>NATANAEL</v>
      </c>
      <c r="G127">
        <f>1</f>
        <v>1</v>
      </c>
    </row>
    <row r="128" spans="1:7">
      <c r="A128">
        <v>131</v>
      </c>
      <c r="B128">
        <v>96051865921</v>
      </c>
      <c r="C128" t="s">
        <v>22</v>
      </c>
      <c r="D128" t="e">
        <f>VLOOKUP(B128,#REF!,2,0)</f>
        <v>#REF!</v>
      </c>
      <c r="E128" t="str">
        <f>VLOOKUP(B128,'5.3'!$A$2:$C$331,2,0)</f>
        <v>BOROWY</v>
      </c>
      <c r="F128" t="str">
        <f>VLOOKUP(B128,'5.3'!$A$2:$C$331,3,0)</f>
        <v>NIKOLA</v>
      </c>
      <c r="G128">
        <f>1</f>
        <v>1</v>
      </c>
    </row>
    <row r="129" spans="1:7">
      <c r="A129">
        <v>132</v>
      </c>
      <c r="B129">
        <v>94042538867</v>
      </c>
      <c r="C129" t="s">
        <v>51</v>
      </c>
      <c r="D129" t="e">
        <f>VLOOKUP(B129,#REF!,2,0)</f>
        <v>#REF!</v>
      </c>
      <c r="E129" t="str">
        <f>VLOOKUP(B129,'5.3'!$A$2:$C$331,2,0)</f>
        <v>PLACZEK</v>
      </c>
      <c r="F129" t="str">
        <f>VLOOKUP(B129,'5.3'!$A$2:$C$331,3,0)</f>
        <v>HANNA</v>
      </c>
      <c r="G129">
        <f>1</f>
        <v>1</v>
      </c>
    </row>
    <row r="130" spans="1:7">
      <c r="A130">
        <v>133</v>
      </c>
      <c r="B130">
        <v>94052063812</v>
      </c>
      <c r="C130" t="s">
        <v>74</v>
      </c>
      <c r="D130" t="e">
        <f>VLOOKUP(B130,#REF!,2,0)</f>
        <v>#REF!</v>
      </c>
      <c r="E130" t="str">
        <f>VLOOKUP(B130,'5.3'!$A$2:$C$331,2,0)</f>
        <v>SCHMIDT</v>
      </c>
      <c r="F130" t="str">
        <f>VLOOKUP(B130,'5.3'!$A$2:$C$331,3,0)</f>
        <v>WIKTOR</v>
      </c>
      <c r="G130">
        <f>1</f>
        <v>1</v>
      </c>
    </row>
    <row r="131" spans="1:7">
      <c r="A131">
        <v>134</v>
      </c>
      <c r="B131">
        <v>93112296421</v>
      </c>
      <c r="C131" t="s">
        <v>14</v>
      </c>
      <c r="D131" t="e">
        <f>VLOOKUP(B131,#REF!,2,0)</f>
        <v>#REF!</v>
      </c>
      <c r="E131" t="str">
        <f>VLOOKUP(B131,'5.3'!$A$2:$C$331,2,0)</f>
        <v>KOLODZIEJ</v>
      </c>
      <c r="F131" t="str">
        <f>VLOOKUP(B131,'5.3'!$A$2:$C$331,3,0)</f>
        <v>BARBARA</v>
      </c>
      <c r="G131">
        <f>1</f>
        <v>1</v>
      </c>
    </row>
    <row r="132" spans="1:7">
      <c r="A132">
        <v>135</v>
      </c>
      <c r="B132">
        <v>92122718336</v>
      </c>
      <c r="C132" t="s">
        <v>70</v>
      </c>
      <c r="D132" t="e">
        <f>VLOOKUP(B132,#REF!,2,0)</f>
        <v>#REF!</v>
      </c>
      <c r="E132" t="str">
        <f>VLOOKUP(B132,'5.3'!$A$2:$C$331,2,0)</f>
        <v>PIEKUT</v>
      </c>
      <c r="F132" t="str">
        <f>VLOOKUP(B132,'5.3'!$A$2:$C$331,3,0)</f>
        <v>SZYMON</v>
      </c>
      <c r="G132">
        <f>1</f>
        <v>1</v>
      </c>
    </row>
    <row r="133" spans="1:7">
      <c r="A133">
        <v>136</v>
      </c>
      <c r="B133">
        <v>93060314174</v>
      </c>
      <c r="C133" t="s">
        <v>62</v>
      </c>
      <c r="D133" t="e">
        <f>VLOOKUP(B133,#REF!,2,0)</f>
        <v>#REF!</v>
      </c>
      <c r="E133" t="str">
        <f>VLOOKUP(B133,'5.3'!$A$2:$C$331,2,0)</f>
        <v>CZAJA</v>
      </c>
      <c r="F133" t="str">
        <f>VLOOKUP(B133,'5.3'!$A$2:$C$331,3,0)</f>
        <v>WOJCIECH</v>
      </c>
      <c r="G133">
        <f>1</f>
        <v>1</v>
      </c>
    </row>
    <row r="134" spans="1:7">
      <c r="A134">
        <v>137</v>
      </c>
      <c r="B134">
        <v>93071912839</v>
      </c>
      <c r="C134" t="s">
        <v>21</v>
      </c>
      <c r="D134" t="e">
        <f>VLOOKUP(B134,#REF!,2,0)</f>
        <v>#REF!</v>
      </c>
      <c r="E134" t="str">
        <f>VLOOKUP(B134,'5.3'!$A$2:$C$331,2,0)</f>
        <v>SIEKIERKOWSKI</v>
      </c>
      <c r="F134" t="str">
        <f>VLOOKUP(B134,'5.3'!$A$2:$C$331,3,0)</f>
        <v>JANUSZ</v>
      </c>
      <c r="G134">
        <f>1</f>
        <v>1</v>
      </c>
    </row>
    <row r="135" spans="1:7">
      <c r="A135">
        <v>138</v>
      </c>
      <c r="B135">
        <v>96112171271</v>
      </c>
      <c r="C135" t="s">
        <v>28</v>
      </c>
      <c r="D135" t="e">
        <f>VLOOKUP(B135,#REF!,2,0)</f>
        <v>#REF!</v>
      </c>
      <c r="E135" t="str">
        <f>VLOOKUP(B135,'5.3'!$A$2:$C$331,2,0)</f>
        <v>FILIPCZUK</v>
      </c>
      <c r="F135" t="str">
        <f>VLOOKUP(B135,'5.3'!$A$2:$C$331,3,0)</f>
        <v>JACEK</v>
      </c>
      <c r="G135">
        <f>1</f>
        <v>1</v>
      </c>
    </row>
    <row r="136" spans="1:7">
      <c r="A136">
        <v>139</v>
      </c>
      <c r="B136">
        <v>92112571134</v>
      </c>
      <c r="C136" t="s">
        <v>29</v>
      </c>
      <c r="D136" t="e">
        <f>VLOOKUP(B136,#REF!,2,0)</f>
        <v>#REF!</v>
      </c>
      <c r="E136" t="str">
        <f>VLOOKUP(B136,'5.3'!$A$2:$C$331,2,0)</f>
        <v>MENDRELA</v>
      </c>
      <c r="F136" t="str">
        <f>VLOOKUP(B136,'5.3'!$A$2:$C$331,3,0)</f>
        <v>ARTUR</v>
      </c>
      <c r="G136">
        <f>1</f>
        <v>1</v>
      </c>
    </row>
    <row r="137" spans="1:7">
      <c r="A137">
        <v>140</v>
      </c>
      <c r="B137">
        <v>94041273536</v>
      </c>
      <c r="C137" t="s">
        <v>75</v>
      </c>
      <c r="D137" t="e">
        <f>VLOOKUP(B137,#REF!,2,0)</f>
        <v>#REF!</v>
      </c>
      <c r="E137" t="str">
        <f>VLOOKUP(B137,'5.3'!$A$2:$C$331,2,0)</f>
        <v>LOZOWSKI</v>
      </c>
      <c r="F137" t="str">
        <f>VLOOKUP(B137,'5.3'!$A$2:$C$331,3,0)</f>
        <v>ANTONI</v>
      </c>
      <c r="G137">
        <f>1</f>
        <v>1</v>
      </c>
    </row>
    <row r="138" spans="1:7">
      <c r="A138">
        <v>141</v>
      </c>
      <c r="B138">
        <v>94122135195</v>
      </c>
      <c r="C138" t="s">
        <v>52</v>
      </c>
      <c r="D138" t="e">
        <f>VLOOKUP(B138,#REF!,2,0)</f>
        <v>#REF!</v>
      </c>
      <c r="E138" t="str">
        <f>VLOOKUP(B138,'5.3'!$A$2:$C$331,2,0)</f>
        <v>BIERNACKI</v>
      </c>
      <c r="F138" t="str">
        <f>VLOOKUP(B138,'5.3'!$A$2:$C$331,3,0)</f>
        <v>GRZEGORZ</v>
      </c>
      <c r="G138">
        <f>1</f>
        <v>1</v>
      </c>
    </row>
    <row r="139" spans="1:7">
      <c r="A139">
        <v>142</v>
      </c>
      <c r="B139">
        <v>96060783968</v>
      </c>
      <c r="C139" t="s">
        <v>14</v>
      </c>
      <c r="D139" t="e">
        <f>VLOOKUP(B139,#REF!,2,0)</f>
        <v>#REF!</v>
      </c>
      <c r="E139" t="str">
        <f>VLOOKUP(B139,'5.3'!$A$2:$C$331,2,0)</f>
        <v>SOWA</v>
      </c>
      <c r="F139" t="str">
        <f>VLOOKUP(B139,'5.3'!$A$2:$C$331,3,0)</f>
        <v>KAROLINA</v>
      </c>
      <c r="G139">
        <f>1</f>
        <v>1</v>
      </c>
    </row>
    <row r="140" spans="1:7">
      <c r="A140">
        <v>143</v>
      </c>
      <c r="B140">
        <v>92081076313</v>
      </c>
      <c r="C140" t="s">
        <v>76</v>
      </c>
      <c r="D140" t="e">
        <f>VLOOKUP(B140,#REF!,2,0)</f>
        <v>#REF!</v>
      </c>
      <c r="E140" t="str">
        <f>VLOOKUP(B140,'5.3'!$A$2:$C$331,2,0)</f>
        <v>SLADOWSKI</v>
      </c>
      <c r="F140" t="str">
        <f>VLOOKUP(B140,'5.3'!$A$2:$C$331,3,0)</f>
        <v>MICHAL</v>
      </c>
      <c r="G140">
        <f>1</f>
        <v>1</v>
      </c>
    </row>
    <row r="141" spans="1:7">
      <c r="A141">
        <v>144</v>
      </c>
      <c r="B141">
        <v>96112845442</v>
      </c>
      <c r="C141" t="s">
        <v>14</v>
      </c>
      <c r="D141" t="e">
        <f>VLOOKUP(B141,#REF!,2,0)</f>
        <v>#REF!</v>
      </c>
      <c r="E141" t="str">
        <f>VLOOKUP(B141,'5.3'!$A$2:$C$331,2,0)</f>
        <v>MARZEC</v>
      </c>
      <c r="F141" t="str">
        <f>VLOOKUP(B141,'5.3'!$A$2:$C$331,3,0)</f>
        <v>MONIKA</v>
      </c>
      <c r="G141">
        <f>1</f>
        <v>1</v>
      </c>
    </row>
    <row r="142" spans="1:7">
      <c r="A142">
        <v>145</v>
      </c>
      <c r="B142">
        <v>93020492353</v>
      </c>
      <c r="C142" t="s">
        <v>73</v>
      </c>
      <c r="D142" t="e">
        <f>VLOOKUP(B142,#REF!,2,0)</f>
        <v>#REF!</v>
      </c>
      <c r="E142" t="str">
        <f>VLOOKUP(B142,'5.3'!$A$2:$C$331,2,0)</f>
        <v>DANIELAK</v>
      </c>
      <c r="F142" t="str">
        <f>VLOOKUP(B142,'5.3'!$A$2:$C$331,3,0)</f>
        <v>FRANCISZEK</v>
      </c>
      <c r="G142">
        <f>1</f>
        <v>1</v>
      </c>
    </row>
    <row r="143" spans="1:7">
      <c r="A143">
        <v>146</v>
      </c>
      <c r="B143">
        <v>94062811591</v>
      </c>
      <c r="C143" t="s">
        <v>77</v>
      </c>
      <c r="D143" t="e">
        <f>VLOOKUP(B143,#REF!,2,0)</f>
        <v>#REF!</v>
      </c>
      <c r="E143" t="str">
        <f>VLOOKUP(B143,'5.3'!$A$2:$C$331,2,0)</f>
        <v>LANGEROWICZ</v>
      </c>
      <c r="F143" t="str">
        <f>VLOOKUP(B143,'5.3'!$A$2:$C$331,3,0)</f>
        <v>MARCELI</v>
      </c>
      <c r="G143">
        <f>1</f>
        <v>1</v>
      </c>
    </row>
    <row r="144" spans="1:7">
      <c r="A144">
        <v>147</v>
      </c>
      <c r="B144">
        <v>94102052458</v>
      </c>
      <c r="C144" t="s">
        <v>59</v>
      </c>
      <c r="D144" t="e">
        <f>VLOOKUP(B144,#REF!,2,0)</f>
        <v>#REF!</v>
      </c>
      <c r="E144" t="str">
        <f>VLOOKUP(B144,'5.3'!$A$2:$C$331,2,0)</f>
        <v>PAC</v>
      </c>
      <c r="F144" t="str">
        <f>VLOOKUP(B144,'5.3'!$A$2:$C$331,3,0)</f>
        <v>MAREK</v>
      </c>
      <c r="G144">
        <f>1</f>
        <v>1</v>
      </c>
    </row>
    <row r="145" spans="1:7">
      <c r="A145">
        <v>148</v>
      </c>
      <c r="B145">
        <v>93110169918</v>
      </c>
      <c r="C145" t="s">
        <v>71</v>
      </c>
      <c r="D145" t="e">
        <f>VLOOKUP(B145,#REF!,2,0)</f>
        <v>#REF!</v>
      </c>
      <c r="E145" t="str">
        <f>VLOOKUP(B145,'5.3'!$A$2:$C$331,2,0)</f>
        <v>REK</v>
      </c>
      <c r="F145" t="str">
        <f>VLOOKUP(B145,'5.3'!$A$2:$C$331,3,0)</f>
        <v>TOMASZ</v>
      </c>
      <c r="G145">
        <f>1</f>
        <v>1</v>
      </c>
    </row>
    <row r="146" spans="1:7">
      <c r="A146">
        <v>149</v>
      </c>
      <c r="B146">
        <v>92101543816</v>
      </c>
      <c r="C146" t="s">
        <v>56</v>
      </c>
      <c r="D146" t="e">
        <f>VLOOKUP(B146,#REF!,2,0)</f>
        <v>#REF!</v>
      </c>
      <c r="E146" t="str">
        <f>VLOOKUP(B146,'5.3'!$A$2:$C$331,2,0)</f>
        <v>CWIKLA</v>
      </c>
      <c r="F146" t="str">
        <f>VLOOKUP(B146,'5.3'!$A$2:$C$331,3,0)</f>
        <v>MARIAN</v>
      </c>
      <c r="G146">
        <f>1</f>
        <v>1</v>
      </c>
    </row>
    <row r="147" spans="1:7">
      <c r="A147">
        <v>150</v>
      </c>
      <c r="B147">
        <v>96043095419</v>
      </c>
      <c r="C147" t="s">
        <v>78</v>
      </c>
      <c r="D147" t="e">
        <f>VLOOKUP(B147,#REF!,2,0)</f>
        <v>#REF!</v>
      </c>
      <c r="E147" t="str">
        <f>VLOOKUP(B147,'5.3'!$A$2:$C$331,2,0)</f>
        <v>BARNAS</v>
      </c>
      <c r="F147" t="str">
        <f>VLOOKUP(B147,'5.3'!$A$2:$C$331,3,0)</f>
        <v>RAFAL</v>
      </c>
      <c r="G147">
        <f>1</f>
        <v>1</v>
      </c>
    </row>
    <row r="148" spans="1:7">
      <c r="A148">
        <v>151</v>
      </c>
      <c r="B148">
        <v>94062364747</v>
      </c>
      <c r="C148" t="s">
        <v>55</v>
      </c>
      <c r="D148" t="e">
        <f>VLOOKUP(B148,#REF!,2,0)</f>
        <v>#REF!</v>
      </c>
      <c r="E148" t="str">
        <f>VLOOKUP(B148,'5.3'!$A$2:$C$331,2,0)</f>
        <v>KRASOWSKA</v>
      </c>
      <c r="F148" t="str">
        <f>VLOOKUP(B148,'5.3'!$A$2:$C$331,3,0)</f>
        <v>NATALIA</v>
      </c>
      <c r="G148">
        <f>1</f>
        <v>1</v>
      </c>
    </row>
    <row r="149" spans="1:7">
      <c r="A149">
        <v>152</v>
      </c>
      <c r="B149">
        <v>94042061826</v>
      </c>
      <c r="C149" t="s">
        <v>17</v>
      </c>
      <c r="D149" t="e">
        <f>VLOOKUP(B149,#REF!,2,0)</f>
        <v>#REF!</v>
      </c>
      <c r="E149" t="str">
        <f>VLOOKUP(B149,'5.3'!$A$2:$C$331,2,0)</f>
        <v>MANJURA</v>
      </c>
      <c r="F149" t="str">
        <f>VLOOKUP(B149,'5.3'!$A$2:$C$331,3,0)</f>
        <v>EWELINA</v>
      </c>
      <c r="G149">
        <f>1</f>
        <v>1</v>
      </c>
    </row>
    <row r="150" spans="1:7">
      <c r="A150">
        <v>153</v>
      </c>
      <c r="B150">
        <v>95042653121</v>
      </c>
      <c r="C150" t="s">
        <v>46</v>
      </c>
      <c r="D150" t="e">
        <f>VLOOKUP(B150,#REF!,2,0)</f>
        <v>#REF!</v>
      </c>
      <c r="E150" t="str">
        <f>VLOOKUP(B150,'5.3'!$A$2:$C$331,2,0)</f>
        <v>CISOW</v>
      </c>
      <c r="F150" t="str">
        <f>VLOOKUP(B150,'5.3'!$A$2:$C$331,3,0)</f>
        <v>EWA</v>
      </c>
      <c r="G150">
        <f>1</f>
        <v>1</v>
      </c>
    </row>
    <row r="151" spans="1:7">
      <c r="A151">
        <v>154</v>
      </c>
      <c r="B151">
        <v>96081771827</v>
      </c>
      <c r="C151" t="s">
        <v>31</v>
      </c>
      <c r="D151" t="e">
        <f>VLOOKUP(B151,#REF!,2,0)</f>
        <v>#REF!</v>
      </c>
      <c r="E151" t="str">
        <f>VLOOKUP(B151,'5.3'!$A$2:$C$331,2,0)</f>
        <v>LISZAJ</v>
      </c>
      <c r="F151" t="str">
        <f>VLOOKUP(B151,'5.3'!$A$2:$C$331,3,0)</f>
        <v>MARIANNA</v>
      </c>
      <c r="G151">
        <f>1</f>
        <v>1</v>
      </c>
    </row>
    <row r="152" spans="1:7">
      <c r="A152">
        <v>155</v>
      </c>
      <c r="B152">
        <v>94091495359</v>
      </c>
      <c r="C152" t="s">
        <v>77</v>
      </c>
      <c r="D152" t="e">
        <f>VLOOKUP(B152,#REF!,2,0)</f>
        <v>#REF!</v>
      </c>
      <c r="E152" t="str">
        <f>VLOOKUP(B152,'5.3'!$A$2:$C$331,2,0)</f>
        <v>WOZNIAK</v>
      </c>
      <c r="F152" t="str">
        <f>VLOOKUP(B152,'5.3'!$A$2:$C$331,3,0)</f>
        <v>SLAWOMIR</v>
      </c>
      <c r="G152">
        <f>1</f>
        <v>1</v>
      </c>
    </row>
    <row r="153" spans="1:7">
      <c r="A153">
        <v>156</v>
      </c>
      <c r="B153">
        <v>95010286766</v>
      </c>
      <c r="C153" t="s">
        <v>29</v>
      </c>
      <c r="D153" t="e">
        <f>VLOOKUP(B153,#REF!,2,0)</f>
        <v>#REF!</v>
      </c>
      <c r="E153" t="str">
        <f>VLOOKUP(B153,'5.3'!$A$2:$C$331,2,0)</f>
        <v>MORISON</v>
      </c>
      <c r="F153" t="str">
        <f>VLOOKUP(B153,'5.3'!$A$2:$C$331,3,0)</f>
        <v>BARBARA</v>
      </c>
      <c r="G153">
        <f>1</f>
        <v>1</v>
      </c>
    </row>
    <row r="154" spans="1:7">
      <c r="A154">
        <v>157</v>
      </c>
      <c r="B154">
        <v>97010621727</v>
      </c>
      <c r="C154" t="s">
        <v>16</v>
      </c>
      <c r="D154" t="e">
        <f>VLOOKUP(B154,#REF!,2,0)</f>
        <v>#REF!</v>
      </c>
      <c r="E154" t="str">
        <f>VLOOKUP(B154,'5.3'!$A$2:$C$331,2,0)</f>
        <v>KRUPA</v>
      </c>
      <c r="F154" t="str">
        <f>VLOOKUP(B154,'5.3'!$A$2:$C$331,3,0)</f>
        <v>EWELINA</v>
      </c>
      <c r="G154">
        <f>1</f>
        <v>1</v>
      </c>
    </row>
    <row r="155" spans="1:7">
      <c r="A155">
        <v>158</v>
      </c>
      <c r="B155">
        <v>94031766363</v>
      </c>
      <c r="C155" t="s">
        <v>15</v>
      </c>
      <c r="D155" t="e">
        <f>VLOOKUP(B155,#REF!,2,0)</f>
        <v>#REF!</v>
      </c>
      <c r="E155" t="str">
        <f>VLOOKUP(B155,'5.3'!$A$2:$C$331,2,0)</f>
        <v>STASKIEWICZ</v>
      </c>
      <c r="F155" t="str">
        <f>VLOOKUP(B155,'5.3'!$A$2:$C$331,3,0)</f>
        <v>MALWINA</v>
      </c>
      <c r="G155">
        <f>1</f>
        <v>1</v>
      </c>
    </row>
    <row r="156" spans="1:7">
      <c r="A156">
        <v>159</v>
      </c>
      <c r="B156">
        <v>95111824241</v>
      </c>
      <c r="C156" t="s">
        <v>21</v>
      </c>
      <c r="D156" t="e">
        <f>VLOOKUP(B156,#REF!,2,0)</f>
        <v>#REF!</v>
      </c>
      <c r="E156" t="str">
        <f>VLOOKUP(B156,'5.3'!$A$2:$C$331,2,0)</f>
        <v>TARKOWSKA</v>
      </c>
      <c r="F156" t="str">
        <f>VLOOKUP(B156,'5.3'!$A$2:$C$331,3,0)</f>
        <v>MARTYNA</v>
      </c>
      <c r="G156">
        <f>1</f>
        <v>1</v>
      </c>
    </row>
    <row r="157" spans="1:7">
      <c r="A157">
        <v>160</v>
      </c>
      <c r="B157">
        <v>92103163461</v>
      </c>
      <c r="C157" t="s">
        <v>26</v>
      </c>
      <c r="D157" t="e">
        <f>VLOOKUP(B157,#REF!,2,0)</f>
        <v>#REF!</v>
      </c>
      <c r="E157" t="str">
        <f>VLOOKUP(B157,'5.3'!$A$2:$C$331,2,0)</f>
        <v>BLASZCZYK</v>
      </c>
      <c r="F157" t="str">
        <f>VLOOKUP(B157,'5.3'!$A$2:$C$331,3,0)</f>
        <v>MONIKA</v>
      </c>
      <c r="G157">
        <f>1</f>
        <v>1</v>
      </c>
    </row>
    <row r="158" spans="1:7">
      <c r="A158">
        <v>161</v>
      </c>
      <c r="B158">
        <v>93052321317</v>
      </c>
      <c r="C158" t="s">
        <v>68</v>
      </c>
      <c r="D158" t="e">
        <f>VLOOKUP(B158,#REF!,2,0)</f>
        <v>#REF!</v>
      </c>
      <c r="E158" t="str">
        <f>VLOOKUP(B158,'5.3'!$A$2:$C$331,2,0)</f>
        <v>WAJAND</v>
      </c>
      <c r="F158" t="str">
        <f>VLOOKUP(B158,'5.3'!$A$2:$C$331,3,0)</f>
        <v>MATEUSZ</v>
      </c>
      <c r="G158">
        <f>1</f>
        <v>1</v>
      </c>
    </row>
    <row r="159" spans="1:7">
      <c r="A159">
        <v>162</v>
      </c>
      <c r="B159">
        <v>96050286545</v>
      </c>
      <c r="C159" t="s">
        <v>47</v>
      </c>
      <c r="D159" t="e">
        <f>VLOOKUP(B159,#REF!,2,0)</f>
        <v>#REF!</v>
      </c>
      <c r="E159" t="str">
        <f>VLOOKUP(B159,'5.3'!$A$2:$C$331,2,0)</f>
        <v>PAWLIK</v>
      </c>
      <c r="F159" t="str">
        <f>VLOOKUP(B159,'5.3'!$A$2:$C$331,3,0)</f>
        <v>MAGDALENA</v>
      </c>
      <c r="G159">
        <f>1</f>
        <v>1</v>
      </c>
    </row>
    <row r="160" spans="1:7">
      <c r="A160">
        <v>163</v>
      </c>
      <c r="B160">
        <v>92100661849</v>
      </c>
      <c r="C160" t="s">
        <v>43</v>
      </c>
      <c r="D160" t="e">
        <f>VLOOKUP(B160,#REF!,2,0)</f>
        <v>#REF!</v>
      </c>
      <c r="E160" t="str">
        <f>VLOOKUP(B160,'5.3'!$A$2:$C$331,2,0)</f>
        <v>PIATKOWSKA</v>
      </c>
      <c r="F160" t="str">
        <f>VLOOKUP(B160,'5.3'!$A$2:$C$331,3,0)</f>
        <v>EWA</v>
      </c>
      <c r="G160">
        <f>1</f>
        <v>1</v>
      </c>
    </row>
    <row r="161" spans="1:7">
      <c r="A161">
        <v>164</v>
      </c>
      <c r="B161">
        <v>94081268846</v>
      </c>
      <c r="C161" t="s">
        <v>79</v>
      </c>
      <c r="D161" t="e">
        <f>VLOOKUP(B161,#REF!,2,0)</f>
        <v>#REF!</v>
      </c>
      <c r="E161" t="str">
        <f>VLOOKUP(B161,'5.3'!$A$2:$C$331,2,0)</f>
        <v>NOWAK</v>
      </c>
      <c r="F161" t="str">
        <f>VLOOKUP(B161,'5.3'!$A$2:$C$331,3,0)</f>
        <v>SANDRA</v>
      </c>
      <c r="G161">
        <f>1</f>
        <v>1</v>
      </c>
    </row>
    <row r="162" spans="1:7">
      <c r="A162">
        <v>165</v>
      </c>
      <c r="B162">
        <v>95101084297</v>
      </c>
      <c r="C162" t="s">
        <v>8</v>
      </c>
      <c r="D162" t="e">
        <f>VLOOKUP(B162,#REF!,2,0)</f>
        <v>#REF!</v>
      </c>
      <c r="E162" t="str">
        <f>VLOOKUP(B162,'5.3'!$A$2:$C$331,2,0)</f>
        <v>ORLIKOWSKI</v>
      </c>
      <c r="F162" t="str">
        <f>VLOOKUP(B162,'5.3'!$A$2:$C$331,3,0)</f>
        <v>IGOR</v>
      </c>
      <c r="G162">
        <f>1</f>
        <v>1</v>
      </c>
    </row>
    <row r="163" spans="1:7">
      <c r="A163">
        <v>166</v>
      </c>
      <c r="B163">
        <v>96021765853</v>
      </c>
      <c r="C163" t="s">
        <v>6</v>
      </c>
      <c r="D163" t="e">
        <f>VLOOKUP(B163,#REF!,2,0)</f>
        <v>#REF!</v>
      </c>
      <c r="E163" t="str">
        <f>VLOOKUP(B163,'5.3'!$A$2:$C$331,2,0)</f>
        <v>BRYS</v>
      </c>
      <c r="F163" t="str">
        <f>VLOOKUP(B163,'5.3'!$A$2:$C$331,3,0)</f>
        <v>MICHAL</v>
      </c>
      <c r="G163">
        <f>1</f>
        <v>1</v>
      </c>
    </row>
    <row r="164" spans="1:7">
      <c r="A164">
        <v>167</v>
      </c>
      <c r="B164">
        <v>96042123681</v>
      </c>
      <c r="C164" t="s">
        <v>65</v>
      </c>
      <c r="D164" t="e">
        <f>VLOOKUP(B164,#REF!,2,0)</f>
        <v>#REF!</v>
      </c>
      <c r="E164" t="str">
        <f>VLOOKUP(B164,'5.3'!$A$2:$C$331,2,0)</f>
        <v>PLUCIENNIK</v>
      </c>
      <c r="F164" t="str">
        <f>VLOOKUP(B164,'5.3'!$A$2:$C$331,3,0)</f>
        <v>ZOFIA</v>
      </c>
      <c r="G164">
        <f>1</f>
        <v>1</v>
      </c>
    </row>
    <row r="165" spans="1:7">
      <c r="A165">
        <v>168</v>
      </c>
      <c r="B165">
        <v>93052759398</v>
      </c>
      <c r="C165" t="s">
        <v>80</v>
      </c>
      <c r="D165" t="e">
        <f>VLOOKUP(B165,#REF!,2,0)</f>
        <v>#REF!</v>
      </c>
      <c r="E165" t="str">
        <f>VLOOKUP(B165,'5.3'!$A$2:$C$331,2,0)</f>
        <v>IWINSKI</v>
      </c>
      <c r="F165" t="str">
        <f>VLOOKUP(B165,'5.3'!$A$2:$C$331,3,0)</f>
        <v>KRZYSZTOF</v>
      </c>
      <c r="G165">
        <f>1</f>
        <v>1</v>
      </c>
    </row>
    <row r="166" spans="1:7">
      <c r="A166">
        <v>169</v>
      </c>
      <c r="B166">
        <v>93101369477</v>
      </c>
      <c r="C166" t="s">
        <v>73</v>
      </c>
      <c r="D166" t="e">
        <f>VLOOKUP(B166,#REF!,2,0)</f>
        <v>#REF!</v>
      </c>
      <c r="E166" t="str">
        <f>VLOOKUP(B166,'5.3'!$A$2:$C$331,2,0)</f>
        <v>ZUROWSKI</v>
      </c>
      <c r="F166" t="str">
        <f>VLOOKUP(B166,'5.3'!$A$2:$C$331,3,0)</f>
        <v>WIKTOR</v>
      </c>
      <c r="G166">
        <f>1</f>
        <v>1</v>
      </c>
    </row>
    <row r="167" spans="1:7">
      <c r="A167">
        <v>171</v>
      </c>
      <c r="B167">
        <v>95071044176</v>
      </c>
      <c r="C167" t="s">
        <v>81</v>
      </c>
      <c r="D167" t="e">
        <f>VLOOKUP(B167,#REF!,2,0)</f>
        <v>#REF!</v>
      </c>
      <c r="E167" t="str">
        <f>VLOOKUP(B167,'5.3'!$A$2:$C$331,2,0)</f>
        <v>SZCZYPKA</v>
      </c>
      <c r="F167" t="str">
        <f>VLOOKUP(B167,'5.3'!$A$2:$C$331,3,0)</f>
        <v>SEBASTIAN</v>
      </c>
      <c r="G167">
        <f>1</f>
        <v>1</v>
      </c>
    </row>
    <row r="168" spans="1:7">
      <c r="A168">
        <v>172</v>
      </c>
      <c r="B168">
        <v>92070952712</v>
      </c>
      <c r="C168" t="s">
        <v>32</v>
      </c>
      <c r="D168" t="e">
        <f>VLOOKUP(B168,#REF!,2,0)</f>
        <v>#REF!</v>
      </c>
      <c r="E168" t="str">
        <f>VLOOKUP(B168,'5.3'!$A$2:$C$331,2,0)</f>
        <v>SMOLEN</v>
      </c>
      <c r="F168" t="str">
        <f>VLOOKUP(B168,'5.3'!$A$2:$C$331,3,0)</f>
        <v>JACEK</v>
      </c>
      <c r="G168">
        <f>1</f>
        <v>1</v>
      </c>
    </row>
    <row r="169" spans="1:7">
      <c r="A169">
        <v>173</v>
      </c>
      <c r="B169">
        <v>94032585554</v>
      </c>
      <c r="C169" t="s">
        <v>59</v>
      </c>
      <c r="D169" t="e">
        <f>VLOOKUP(B169,#REF!,2,0)</f>
        <v>#REF!</v>
      </c>
      <c r="E169" t="str">
        <f>VLOOKUP(B169,'5.3'!$A$2:$C$331,2,0)</f>
        <v>KRAWCZYNSKI</v>
      </c>
      <c r="F169" t="str">
        <f>VLOOKUP(B169,'5.3'!$A$2:$C$331,3,0)</f>
        <v>RAFAL</v>
      </c>
      <c r="G169">
        <f>1</f>
        <v>1</v>
      </c>
    </row>
    <row r="170" spans="1:7">
      <c r="A170">
        <v>174</v>
      </c>
      <c r="B170">
        <v>95111492877</v>
      </c>
      <c r="C170" t="s">
        <v>73</v>
      </c>
      <c r="D170" t="e">
        <f>VLOOKUP(B170,#REF!,2,0)</f>
        <v>#REF!</v>
      </c>
      <c r="E170" t="str">
        <f>VLOOKUP(B170,'5.3'!$A$2:$C$331,2,0)</f>
        <v>BODNAR</v>
      </c>
      <c r="F170" t="str">
        <f>VLOOKUP(B170,'5.3'!$A$2:$C$331,3,0)</f>
        <v>WOJCIECH</v>
      </c>
      <c r="G170">
        <f>1</f>
        <v>1</v>
      </c>
    </row>
    <row r="171" spans="1:7">
      <c r="A171">
        <v>175</v>
      </c>
      <c r="B171">
        <v>94020859896</v>
      </c>
      <c r="C171" t="s">
        <v>36</v>
      </c>
      <c r="D171" t="e">
        <f>VLOOKUP(B171,#REF!,2,0)</f>
        <v>#REF!</v>
      </c>
      <c r="E171" t="str">
        <f>VLOOKUP(B171,'5.3'!$A$2:$C$331,2,0)</f>
        <v>BIELAK</v>
      </c>
      <c r="F171" t="str">
        <f>VLOOKUP(B171,'5.3'!$A$2:$C$331,3,0)</f>
        <v>KACPER</v>
      </c>
      <c r="G171">
        <f>1</f>
        <v>1</v>
      </c>
    </row>
    <row r="172" spans="1:7">
      <c r="A172">
        <v>176</v>
      </c>
      <c r="B172">
        <v>96081684932</v>
      </c>
      <c r="C172" t="s">
        <v>8</v>
      </c>
      <c r="D172" t="e">
        <f>VLOOKUP(B172,#REF!,2,0)</f>
        <v>#REF!</v>
      </c>
      <c r="E172" t="str">
        <f>VLOOKUP(B172,'5.3'!$A$2:$C$331,2,0)</f>
        <v>STRUZIK</v>
      </c>
      <c r="F172" t="str">
        <f>VLOOKUP(B172,'5.3'!$A$2:$C$331,3,0)</f>
        <v>WOJCIECH</v>
      </c>
      <c r="G172">
        <f>1</f>
        <v>1</v>
      </c>
    </row>
    <row r="173" spans="1:7">
      <c r="A173">
        <v>178</v>
      </c>
      <c r="B173">
        <v>93032549924</v>
      </c>
      <c r="C173" t="s">
        <v>82</v>
      </c>
      <c r="D173" t="e">
        <f>VLOOKUP(B173,#REF!,2,0)</f>
        <v>#REF!</v>
      </c>
      <c r="E173" t="str">
        <f>VLOOKUP(B173,'5.3'!$A$2:$C$331,2,0)</f>
        <v>MATRAS</v>
      </c>
      <c r="F173" t="str">
        <f>VLOOKUP(B173,'5.3'!$A$2:$C$331,3,0)</f>
        <v>KLAUDIA</v>
      </c>
      <c r="G173">
        <f>1</f>
        <v>1</v>
      </c>
    </row>
    <row r="174" spans="1:7">
      <c r="A174">
        <v>179</v>
      </c>
      <c r="B174">
        <v>92072355391</v>
      </c>
      <c r="C174" t="s">
        <v>58</v>
      </c>
      <c r="D174" t="e">
        <f>VLOOKUP(B174,#REF!,2,0)</f>
        <v>#REF!</v>
      </c>
      <c r="E174" t="str">
        <f>VLOOKUP(B174,'5.3'!$A$2:$C$331,2,0)</f>
        <v>SALA</v>
      </c>
      <c r="F174" t="str">
        <f>VLOOKUP(B174,'5.3'!$A$2:$C$331,3,0)</f>
        <v>JACEK</v>
      </c>
      <c r="G174">
        <f>1</f>
        <v>1</v>
      </c>
    </row>
    <row r="175" spans="1:7">
      <c r="A175">
        <v>180</v>
      </c>
      <c r="B175">
        <v>92070111188</v>
      </c>
      <c r="C175" t="s">
        <v>56</v>
      </c>
      <c r="D175" t="e">
        <f>VLOOKUP(B175,#REF!,2,0)</f>
        <v>#REF!</v>
      </c>
      <c r="E175" t="str">
        <f>VLOOKUP(B175,'5.3'!$A$2:$C$331,2,0)</f>
        <v>SASOR</v>
      </c>
      <c r="F175" t="str">
        <f>VLOOKUP(B175,'5.3'!$A$2:$C$331,3,0)</f>
        <v>AMELIA</v>
      </c>
      <c r="G175">
        <f>1</f>
        <v>1</v>
      </c>
    </row>
    <row r="176" spans="1:7">
      <c r="A176">
        <v>181</v>
      </c>
      <c r="B176">
        <v>93041252815</v>
      </c>
      <c r="C176" t="s">
        <v>35</v>
      </c>
      <c r="D176" t="e">
        <f>VLOOKUP(B176,#REF!,2,0)</f>
        <v>#REF!</v>
      </c>
      <c r="E176" t="str">
        <f>VLOOKUP(B176,'5.3'!$A$2:$C$331,2,0)</f>
        <v>DEKA</v>
      </c>
      <c r="F176" t="str">
        <f>VLOOKUP(B176,'5.3'!$A$2:$C$331,3,0)</f>
        <v>JACEK</v>
      </c>
      <c r="G176">
        <f>1</f>
        <v>1</v>
      </c>
    </row>
    <row r="177" spans="1:7">
      <c r="A177">
        <v>182</v>
      </c>
      <c r="B177">
        <v>93091115319</v>
      </c>
      <c r="C177" t="s">
        <v>74</v>
      </c>
      <c r="D177" t="e">
        <f>VLOOKUP(B177,#REF!,2,0)</f>
        <v>#REF!</v>
      </c>
      <c r="E177" t="str">
        <f>VLOOKUP(B177,'5.3'!$A$2:$C$331,2,0)</f>
        <v>SZNAJDER</v>
      </c>
      <c r="F177" t="str">
        <f>VLOOKUP(B177,'5.3'!$A$2:$C$331,3,0)</f>
        <v>MIKOLAJ</v>
      </c>
      <c r="G177">
        <f>1</f>
        <v>1</v>
      </c>
    </row>
    <row r="178" spans="1:7">
      <c r="A178">
        <v>183</v>
      </c>
      <c r="B178">
        <v>96052561949</v>
      </c>
      <c r="C178" t="s">
        <v>40</v>
      </c>
      <c r="D178" t="e">
        <f>VLOOKUP(B178,#REF!,2,0)</f>
        <v>#REF!</v>
      </c>
      <c r="E178" t="str">
        <f>VLOOKUP(B178,'5.3'!$A$2:$C$331,2,0)</f>
        <v>GRZANKA</v>
      </c>
      <c r="F178" t="str">
        <f>VLOOKUP(B178,'5.3'!$A$2:$C$331,3,0)</f>
        <v>MAGDALENA</v>
      </c>
      <c r="G178">
        <f>1</f>
        <v>1</v>
      </c>
    </row>
    <row r="179" spans="1:7">
      <c r="A179">
        <v>184</v>
      </c>
      <c r="B179">
        <v>92060816563</v>
      </c>
      <c r="C179" t="s">
        <v>83</v>
      </c>
      <c r="D179" t="e">
        <f>VLOOKUP(B179,#REF!,2,0)</f>
        <v>#REF!</v>
      </c>
      <c r="E179" t="str">
        <f>VLOOKUP(B179,'5.3'!$A$2:$C$331,2,0)</f>
        <v>LUKASZEWICZ</v>
      </c>
      <c r="F179" t="str">
        <f>VLOOKUP(B179,'5.3'!$A$2:$C$331,3,0)</f>
        <v>PAULA</v>
      </c>
      <c r="G179">
        <f>1</f>
        <v>1</v>
      </c>
    </row>
    <row r="180" spans="1:7">
      <c r="A180">
        <v>185</v>
      </c>
      <c r="B180">
        <v>93091278935</v>
      </c>
      <c r="C180" t="s">
        <v>9</v>
      </c>
      <c r="D180" t="e">
        <f>VLOOKUP(B180,#REF!,2,0)</f>
        <v>#REF!</v>
      </c>
      <c r="E180" t="str">
        <f>VLOOKUP(B180,'5.3'!$A$2:$C$331,2,0)</f>
        <v>PORADA</v>
      </c>
      <c r="F180" t="str">
        <f>VLOOKUP(B180,'5.3'!$A$2:$C$331,3,0)</f>
        <v>EDWARD</v>
      </c>
      <c r="G180">
        <f>1</f>
        <v>1</v>
      </c>
    </row>
    <row r="181" spans="1:7">
      <c r="A181">
        <v>186</v>
      </c>
      <c r="B181">
        <v>96022049899</v>
      </c>
      <c r="C181" t="s">
        <v>56</v>
      </c>
      <c r="D181" t="e">
        <f>VLOOKUP(B181,#REF!,2,0)</f>
        <v>#REF!</v>
      </c>
      <c r="E181" t="str">
        <f>VLOOKUP(B181,'5.3'!$A$2:$C$331,2,0)</f>
        <v>MORAWIN</v>
      </c>
      <c r="F181" t="str">
        <f>VLOOKUP(B181,'5.3'!$A$2:$C$331,3,0)</f>
        <v>JACEK</v>
      </c>
      <c r="G181">
        <f>1</f>
        <v>1</v>
      </c>
    </row>
    <row r="182" spans="1:7">
      <c r="A182">
        <v>187</v>
      </c>
      <c r="B182">
        <v>93080133818</v>
      </c>
      <c r="C182" t="s">
        <v>52</v>
      </c>
      <c r="D182" t="e">
        <f>VLOOKUP(B182,#REF!,2,0)</f>
        <v>#REF!</v>
      </c>
      <c r="E182" t="str">
        <f>VLOOKUP(B182,'5.3'!$A$2:$C$331,2,0)</f>
        <v>SZCZEPANCZYK</v>
      </c>
      <c r="F182" t="str">
        <f>VLOOKUP(B182,'5.3'!$A$2:$C$331,3,0)</f>
        <v>PAWEL</v>
      </c>
      <c r="G182">
        <f>1</f>
        <v>1</v>
      </c>
    </row>
    <row r="183" spans="1:7">
      <c r="A183">
        <v>188</v>
      </c>
      <c r="B183">
        <v>94072349563</v>
      </c>
      <c r="C183" t="s">
        <v>51</v>
      </c>
      <c r="D183" t="e">
        <f>VLOOKUP(B183,#REF!,2,0)</f>
        <v>#REF!</v>
      </c>
      <c r="E183" t="str">
        <f>VLOOKUP(B183,'5.3'!$A$2:$C$331,2,0)</f>
        <v>CIESLEWICZ</v>
      </c>
      <c r="F183" t="str">
        <f>VLOOKUP(B183,'5.3'!$A$2:$C$331,3,0)</f>
        <v>MARIA</v>
      </c>
      <c r="G183">
        <f>1</f>
        <v>1</v>
      </c>
    </row>
    <row r="184" spans="1:7">
      <c r="A184">
        <v>189</v>
      </c>
      <c r="B184">
        <v>93013078979</v>
      </c>
      <c r="C184" t="s">
        <v>52</v>
      </c>
      <c r="D184" t="e">
        <f>VLOOKUP(B184,#REF!,2,0)</f>
        <v>#REF!</v>
      </c>
      <c r="E184" t="str">
        <f>VLOOKUP(B184,'5.3'!$A$2:$C$331,2,0)</f>
        <v>WOLANIN</v>
      </c>
      <c r="F184" t="str">
        <f>VLOOKUP(B184,'5.3'!$A$2:$C$331,3,0)</f>
        <v>BARTOSZ</v>
      </c>
      <c r="G184">
        <f>1</f>
        <v>1</v>
      </c>
    </row>
    <row r="185" spans="1:7">
      <c r="A185">
        <v>190</v>
      </c>
      <c r="B185">
        <v>92081817558</v>
      </c>
      <c r="C185" t="s">
        <v>73</v>
      </c>
      <c r="D185" t="e">
        <f>VLOOKUP(B185,#REF!,2,0)</f>
        <v>#REF!</v>
      </c>
      <c r="E185" t="str">
        <f>VLOOKUP(B185,'5.3'!$A$2:$C$331,2,0)</f>
        <v>SANKALA</v>
      </c>
      <c r="F185" t="str">
        <f>VLOOKUP(B185,'5.3'!$A$2:$C$331,3,0)</f>
        <v>JOZEF</v>
      </c>
      <c r="G185">
        <f>1</f>
        <v>1</v>
      </c>
    </row>
    <row r="186" spans="1:7">
      <c r="A186">
        <v>191</v>
      </c>
      <c r="B186">
        <v>96081928342</v>
      </c>
      <c r="C186" t="s">
        <v>20</v>
      </c>
      <c r="D186" t="e">
        <f>VLOOKUP(B186,#REF!,2,0)</f>
        <v>#REF!</v>
      </c>
      <c r="E186" t="str">
        <f>VLOOKUP(B186,'5.3'!$A$2:$C$331,2,0)</f>
        <v>MAZUR</v>
      </c>
      <c r="F186" t="str">
        <f>VLOOKUP(B186,'5.3'!$A$2:$C$331,3,0)</f>
        <v>EWA</v>
      </c>
      <c r="G186">
        <f>1</f>
        <v>1</v>
      </c>
    </row>
    <row r="187" spans="1:7">
      <c r="A187">
        <v>192</v>
      </c>
      <c r="B187">
        <v>96111514855</v>
      </c>
      <c r="C187" t="s">
        <v>46</v>
      </c>
      <c r="D187" t="e">
        <f>VLOOKUP(B187,#REF!,2,0)</f>
        <v>#REF!</v>
      </c>
      <c r="E187" t="str">
        <f>VLOOKUP(B187,'5.3'!$A$2:$C$331,2,0)</f>
        <v>PIECYK</v>
      </c>
      <c r="F187" t="str">
        <f>VLOOKUP(B187,'5.3'!$A$2:$C$331,3,0)</f>
        <v>MATEUSZ</v>
      </c>
      <c r="G187">
        <f>1</f>
        <v>1</v>
      </c>
    </row>
    <row r="188" spans="1:7">
      <c r="A188">
        <v>193</v>
      </c>
      <c r="B188">
        <v>93090925753</v>
      </c>
      <c r="C188" t="s">
        <v>21</v>
      </c>
      <c r="D188" t="e">
        <f>VLOOKUP(B188,#REF!,2,0)</f>
        <v>#REF!</v>
      </c>
      <c r="E188" t="str">
        <f>VLOOKUP(B188,'5.3'!$A$2:$C$331,2,0)</f>
        <v>SZWED</v>
      </c>
      <c r="F188" t="str">
        <f>VLOOKUP(B188,'5.3'!$A$2:$C$331,3,0)</f>
        <v>WIKTOR</v>
      </c>
      <c r="G188">
        <f>1</f>
        <v>1</v>
      </c>
    </row>
    <row r="189" spans="1:7">
      <c r="A189">
        <v>195</v>
      </c>
      <c r="B189">
        <v>97020245331</v>
      </c>
      <c r="C189" t="s">
        <v>56</v>
      </c>
      <c r="D189" t="e">
        <f>VLOOKUP(B189,#REF!,2,0)</f>
        <v>#REF!</v>
      </c>
      <c r="E189" t="str">
        <f>VLOOKUP(B189,'5.3'!$A$2:$C$331,2,0)</f>
        <v>PACZKOWSKI</v>
      </c>
      <c r="F189" t="str">
        <f>VLOOKUP(B189,'5.3'!$A$2:$C$331,3,0)</f>
        <v>DARIUSZ</v>
      </c>
      <c r="G189">
        <f>1</f>
        <v>1</v>
      </c>
    </row>
    <row r="190" spans="1:7">
      <c r="A190">
        <v>196</v>
      </c>
      <c r="B190">
        <v>93111422865</v>
      </c>
      <c r="C190" t="s">
        <v>14</v>
      </c>
      <c r="D190" t="e">
        <f>VLOOKUP(B190,#REF!,2,0)</f>
        <v>#REF!</v>
      </c>
      <c r="E190" t="str">
        <f>VLOOKUP(B190,'5.3'!$A$2:$C$331,2,0)</f>
        <v>MASTALERZ</v>
      </c>
      <c r="F190" t="str">
        <f>VLOOKUP(B190,'5.3'!$A$2:$C$331,3,0)</f>
        <v>NATALIA</v>
      </c>
      <c r="G190">
        <f>1</f>
        <v>1</v>
      </c>
    </row>
    <row r="191" spans="1:7">
      <c r="A191">
        <v>197</v>
      </c>
      <c r="B191">
        <v>95022812243</v>
      </c>
      <c r="C191" t="s">
        <v>80</v>
      </c>
      <c r="D191" t="e">
        <f>VLOOKUP(B191,#REF!,2,0)</f>
        <v>#REF!</v>
      </c>
      <c r="E191" t="str">
        <f>VLOOKUP(B191,'5.3'!$A$2:$C$331,2,0)</f>
        <v>SZCZERBA</v>
      </c>
      <c r="F191" t="str">
        <f>VLOOKUP(B191,'5.3'!$A$2:$C$331,3,0)</f>
        <v>MALGORZATA</v>
      </c>
      <c r="G191">
        <f>1</f>
        <v>1</v>
      </c>
    </row>
    <row r="192" spans="1:7">
      <c r="A192">
        <v>198</v>
      </c>
      <c r="B192">
        <v>96081092979</v>
      </c>
      <c r="C192" t="s">
        <v>84</v>
      </c>
      <c r="D192" t="e">
        <f>VLOOKUP(B192,#REF!,2,0)</f>
        <v>#REF!</v>
      </c>
      <c r="E192" t="str">
        <f>VLOOKUP(B192,'5.3'!$A$2:$C$331,2,0)</f>
        <v>LIS</v>
      </c>
      <c r="F192" t="str">
        <f>VLOOKUP(B192,'5.3'!$A$2:$C$331,3,0)</f>
        <v>GRZEGORZ</v>
      </c>
      <c r="G192">
        <f>1</f>
        <v>1</v>
      </c>
    </row>
    <row r="193" spans="1:7">
      <c r="A193">
        <v>199</v>
      </c>
      <c r="B193">
        <v>92080864292</v>
      </c>
      <c r="C193" t="s">
        <v>72</v>
      </c>
      <c r="D193" t="e">
        <f>VLOOKUP(B193,#REF!,2,0)</f>
        <v>#REF!</v>
      </c>
      <c r="E193" t="str">
        <f>VLOOKUP(B193,'5.3'!$A$2:$C$331,2,0)</f>
        <v>NAPORA</v>
      </c>
      <c r="F193" t="str">
        <f>VLOOKUP(B193,'5.3'!$A$2:$C$331,3,0)</f>
        <v>MAREK</v>
      </c>
      <c r="G193">
        <f>1</f>
        <v>1</v>
      </c>
    </row>
    <row r="194" spans="1:7">
      <c r="A194">
        <v>200</v>
      </c>
      <c r="B194">
        <v>96102819712</v>
      </c>
      <c r="C194" t="s">
        <v>63</v>
      </c>
      <c r="D194" t="e">
        <f>VLOOKUP(B194,#REF!,2,0)</f>
        <v>#REF!</v>
      </c>
      <c r="E194" t="str">
        <f>VLOOKUP(B194,'5.3'!$A$2:$C$331,2,0)</f>
        <v>MIELCZAREK</v>
      </c>
      <c r="F194" t="str">
        <f>VLOOKUP(B194,'5.3'!$A$2:$C$331,3,0)</f>
        <v>SEBASTIAN</v>
      </c>
      <c r="G194">
        <f>1</f>
        <v>1</v>
      </c>
    </row>
    <row r="195" spans="1:7">
      <c r="A195">
        <v>201</v>
      </c>
      <c r="B195">
        <v>93091575513</v>
      </c>
      <c r="C195" t="s">
        <v>68</v>
      </c>
      <c r="D195" t="e">
        <f>VLOOKUP(B195,#REF!,2,0)</f>
        <v>#REF!</v>
      </c>
      <c r="E195" t="str">
        <f>VLOOKUP(B195,'5.3'!$A$2:$C$331,2,0)</f>
        <v>MARKOLINO</v>
      </c>
      <c r="F195" t="str">
        <f>VLOOKUP(B195,'5.3'!$A$2:$C$331,3,0)</f>
        <v>STEFAN</v>
      </c>
      <c r="G195">
        <f>1</f>
        <v>1</v>
      </c>
    </row>
    <row r="196" spans="1:7">
      <c r="A196">
        <v>202</v>
      </c>
      <c r="B196">
        <v>94051786439</v>
      </c>
      <c r="C196" t="s">
        <v>31</v>
      </c>
      <c r="D196" t="e">
        <f>VLOOKUP(B196,#REF!,2,0)</f>
        <v>#REF!</v>
      </c>
      <c r="E196" t="str">
        <f>VLOOKUP(B196,'5.3'!$A$2:$C$331,2,0)</f>
        <v>PIETRZYKOWSKI</v>
      </c>
      <c r="F196" t="str">
        <f>VLOOKUP(B196,'5.3'!$A$2:$C$331,3,0)</f>
        <v>FRANCISZEK</v>
      </c>
      <c r="G196">
        <f>1</f>
        <v>1</v>
      </c>
    </row>
    <row r="197" spans="1:7">
      <c r="A197">
        <v>204</v>
      </c>
      <c r="B197">
        <v>96032965482</v>
      </c>
      <c r="C197" t="s">
        <v>33</v>
      </c>
      <c r="D197" t="e">
        <f>VLOOKUP(B197,#REF!,2,0)</f>
        <v>#REF!</v>
      </c>
      <c r="E197" t="str">
        <f>VLOOKUP(B197,'5.3'!$A$2:$C$331,2,0)</f>
        <v>SIELSKA</v>
      </c>
      <c r="F197" t="str">
        <f>VLOOKUP(B197,'5.3'!$A$2:$C$331,3,0)</f>
        <v>GABRIELA</v>
      </c>
      <c r="G197">
        <f>1</f>
        <v>1</v>
      </c>
    </row>
    <row r="198" spans="1:7">
      <c r="A198">
        <v>205</v>
      </c>
      <c r="B198">
        <v>95030438448</v>
      </c>
      <c r="C198" t="s">
        <v>15</v>
      </c>
      <c r="D198" t="e">
        <f>VLOOKUP(B198,#REF!,2,0)</f>
        <v>#REF!</v>
      </c>
      <c r="E198" t="str">
        <f>VLOOKUP(B198,'5.3'!$A$2:$C$331,2,0)</f>
        <v>GORNIAK</v>
      </c>
      <c r="F198" t="str">
        <f>VLOOKUP(B198,'5.3'!$A$2:$C$331,3,0)</f>
        <v>EDYTA</v>
      </c>
      <c r="G198">
        <f>1</f>
        <v>1</v>
      </c>
    </row>
    <row r="199" spans="1:7">
      <c r="A199">
        <v>206</v>
      </c>
      <c r="B199">
        <v>93120854668</v>
      </c>
      <c r="C199" t="s">
        <v>79</v>
      </c>
      <c r="D199" t="e">
        <f>VLOOKUP(B199,#REF!,2,0)</f>
        <v>#REF!</v>
      </c>
      <c r="E199" t="str">
        <f>VLOOKUP(B199,'5.3'!$A$2:$C$331,2,0)</f>
        <v>ZIETEK</v>
      </c>
      <c r="F199" t="str">
        <f>VLOOKUP(B199,'5.3'!$A$2:$C$331,3,0)</f>
        <v>EDYTA</v>
      </c>
      <c r="G199">
        <f>1</f>
        <v>1</v>
      </c>
    </row>
    <row r="200" spans="1:7">
      <c r="A200">
        <v>207</v>
      </c>
      <c r="B200">
        <v>93041967867</v>
      </c>
      <c r="C200" t="s">
        <v>62</v>
      </c>
      <c r="D200" t="e">
        <f>VLOOKUP(B200,#REF!,2,0)</f>
        <v>#REF!</v>
      </c>
      <c r="E200" t="str">
        <f>VLOOKUP(B200,'5.3'!$A$2:$C$331,2,0)</f>
        <v>BARTOSIEWICZ</v>
      </c>
      <c r="F200" t="str">
        <f>VLOOKUP(B200,'5.3'!$A$2:$C$331,3,0)</f>
        <v>ALEKSANDRA</v>
      </c>
      <c r="G200">
        <f>1</f>
        <v>1</v>
      </c>
    </row>
    <row r="201" spans="1:7">
      <c r="A201">
        <v>208</v>
      </c>
      <c r="B201">
        <v>92121586455</v>
      </c>
      <c r="C201" t="s">
        <v>44</v>
      </c>
      <c r="D201" t="e">
        <f>VLOOKUP(B201,#REF!,2,0)</f>
        <v>#REF!</v>
      </c>
      <c r="E201" t="str">
        <f>VLOOKUP(B201,'5.3'!$A$2:$C$331,2,0)</f>
        <v>CIECHANOWICZ</v>
      </c>
      <c r="F201" t="str">
        <f>VLOOKUP(B201,'5.3'!$A$2:$C$331,3,0)</f>
        <v>WOJCIECH</v>
      </c>
      <c r="G201">
        <f>1</f>
        <v>1</v>
      </c>
    </row>
    <row r="202" spans="1:7">
      <c r="A202">
        <v>209</v>
      </c>
      <c r="B202">
        <v>96111524476</v>
      </c>
      <c r="C202" t="s">
        <v>43</v>
      </c>
      <c r="D202" t="e">
        <f>VLOOKUP(B202,#REF!,2,0)</f>
        <v>#REF!</v>
      </c>
      <c r="E202" t="str">
        <f>VLOOKUP(B202,'5.3'!$A$2:$C$331,2,0)</f>
        <v>GOCYLOWICZ</v>
      </c>
      <c r="F202" t="str">
        <f>VLOOKUP(B202,'5.3'!$A$2:$C$331,3,0)</f>
        <v>LUKASZ</v>
      </c>
      <c r="G202">
        <f>1</f>
        <v>1</v>
      </c>
    </row>
    <row r="203" spans="1:7">
      <c r="A203">
        <v>210</v>
      </c>
      <c r="B203">
        <v>93042094111</v>
      </c>
      <c r="C203" t="s">
        <v>12</v>
      </c>
      <c r="D203" t="e">
        <f>VLOOKUP(B203,#REF!,2,0)</f>
        <v>#REF!</v>
      </c>
      <c r="E203" t="str">
        <f>VLOOKUP(B203,'5.3'!$A$2:$C$331,2,0)</f>
        <v>MROZOWSKI</v>
      </c>
      <c r="F203" t="str">
        <f>VLOOKUP(B203,'5.3'!$A$2:$C$331,3,0)</f>
        <v>DAWID</v>
      </c>
      <c r="G203">
        <f>1</f>
        <v>1</v>
      </c>
    </row>
    <row r="204" spans="1:7">
      <c r="A204">
        <v>211</v>
      </c>
      <c r="B204">
        <v>96112275739</v>
      </c>
      <c r="C204" t="s">
        <v>25</v>
      </c>
      <c r="D204" t="e">
        <f>VLOOKUP(B204,#REF!,2,0)</f>
        <v>#REF!</v>
      </c>
      <c r="E204" t="str">
        <f>VLOOKUP(B204,'5.3'!$A$2:$C$331,2,0)</f>
        <v>BAGIERSKI</v>
      </c>
      <c r="F204" t="str">
        <f>VLOOKUP(B204,'5.3'!$A$2:$C$331,3,0)</f>
        <v>WOJCIECH</v>
      </c>
      <c r="G204">
        <f>1</f>
        <v>1</v>
      </c>
    </row>
    <row r="205" spans="1:7">
      <c r="A205">
        <v>212</v>
      </c>
      <c r="B205">
        <v>95101667241</v>
      </c>
      <c r="C205" t="s">
        <v>13</v>
      </c>
      <c r="D205" t="e">
        <f>VLOOKUP(B205,#REF!,2,0)</f>
        <v>#REF!</v>
      </c>
      <c r="E205" t="str">
        <f>VLOOKUP(B205,'5.3'!$A$2:$C$331,2,0)</f>
        <v>CHOLEWA</v>
      </c>
      <c r="F205" t="str">
        <f>VLOOKUP(B205,'5.3'!$A$2:$C$331,3,0)</f>
        <v>MAJA</v>
      </c>
      <c r="G205">
        <f>1</f>
        <v>1</v>
      </c>
    </row>
    <row r="206" spans="1:7">
      <c r="A206">
        <v>213</v>
      </c>
      <c r="B206">
        <v>94031972793</v>
      </c>
      <c r="C206" t="s">
        <v>51</v>
      </c>
      <c r="D206" t="e">
        <f>VLOOKUP(B206,#REF!,2,0)</f>
        <v>#REF!</v>
      </c>
      <c r="E206" t="str">
        <f>VLOOKUP(B206,'5.3'!$A$2:$C$331,2,0)</f>
        <v>JAMROZ</v>
      </c>
      <c r="F206" t="str">
        <f>VLOOKUP(B206,'5.3'!$A$2:$C$331,3,0)</f>
        <v>ADRIAN</v>
      </c>
      <c r="G206">
        <f>1</f>
        <v>1</v>
      </c>
    </row>
    <row r="207" spans="1:7">
      <c r="A207">
        <v>214</v>
      </c>
      <c r="B207">
        <v>95080318259</v>
      </c>
      <c r="C207" t="s">
        <v>31</v>
      </c>
      <c r="D207" t="e">
        <f>VLOOKUP(B207,#REF!,2,0)</f>
        <v>#REF!</v>
      </c>
      <c r="E207" t="str">
        <f>VLOOKUP(B207,'5.3'!$A$2:$C$331,2,0)</f>
        <v>PIETRASZEWSKI</v>
      </c>
      <c r="F207" t="str">
        <f>VLOOKUP(B207,'5.3'!$A$2:$C$331,3,0)</f>
        <v>STEFAN</v>
      </c>
      <c r="G207">
        <f>1</f>
        <v>1</v>
      </c>
    </row>
    <row r="208" spans="1:7">
      <c r="A208">
        <v>215</v>
      </c>
      <c r="B208">
        <v>94121925755</v>
      </c>
      <c r="C208" t="s">
        <v>16</v>
      </c>
      <c r="D208" t="e">
        <f>VLOOKUP(B208,#REF!,2,0)</f>
        <v>#REF!</v>
      </c>
      <c r="E208" t="str">
        <f>VLOOKUP(B208,'5.3'!$A$2:$C$331,2,0)</f>
        <v>SZATAN</v>
      </c>
      <c r="F208" t="str">
        <f>VLOOKUP(B208,'5.3'!$A$2:$C$331,3,0)</f>
        <v>ANTONI</v>
      </c>
      <c r="G208">
        <f>1</f>
        <v>1</v>
      </c>
    </row>
    <row r="209" spans="1:7">
      <c r="A209">
        <v>216</v>
      </c>
      <c r="B209">
        <v>93080464147</v>
      </c>
      <c r="C209" t="s">
        <v>56</v>
      </c>
      <c r="D209" t="e">
        <f>VLOOKUP(B209,#REF!,2,0)</f>
        <v>#REF!</v>
      </c>
      <c r="E209" t="str">
        <f>VLOOKUP(B209,'5.3'!$A$2:$C$331,2,0)</f>
        <v>CIOSEK</v>
      </c>
      <c r="F209" t="str">
        <f>VLOOKUP(B209,'5.3'!$A$2:$C$331,3,0)</f>
        <v>ANNA</v>
      </c>
      <c r="G209">
        <f>1</f>
        <v>1</v>
      </c>
    </row>
    <row r="210" spans="1:7">
      <c r="A210">
        <v>217</v>
      </c>
      <c r="B210">
        <v>96040333314</v>
      </c>
      <c r="C210" t="s">
        <v>19</v>
      </c>
      <c r="D210" t="e">
        <f>VLOOKUP(B210,#REF!,2,0)</f>
        <v>#REF!</v>
      </c>
      <c r="E210" t="str">
        <f>VLOOKUP(B210,'5.3'!$A$2:$C$331,2,0)</f>
        <v>PROKOP</v>
      </c>
      <c r="F210" t="str">
        <f>VLOOKUP(B210,'5.3'!$A$2:$C$331,3,0)</f>
        <v>JACEK</v>
      </c>
      <c r="G210">
        <f>1</f>
        <v>1</v>
      </c>
    </row>
    <row r="211" spans="1:7">
      <c r="A211">
        <v>218</v>
      </c>
      <c r="B211">
        <v>96032039774</v>
      </c>
      <c r="C211" t="s">
        <v>55</v>
      </c>
      <c r="D211" t="e">
        <f>VLOOKUP(B211,#REF!,2,0)</f>
        <v>#REF!</v>
      </c>
      <c r="E211" t="str">
        <f>VLOOKUP(B211,'5.3'!$A$2:$C$331,2,0)</f>
        <v>SIECZKOWSKI</v>
      </c>
      <c r="F211" t="str">
        <f>VLOOKUP(B211,'5.3'!$A$2:$C$331,3,0)</f>
        <v>MACIEJ</v>
      </c>
      <c r="G211">
        <f>1</f>
        <v>1</v>
      </c>
    </row>
    <row r="212" spans="1:7">
      <c r="A212">
        <v>219</v>
      </c>
      <c r="B212">
        <v>95071674573</v>
      </c>
      <c r="C212" t="s">
        <v>57</v>
      </c>
      <c r="D212" t="e">
        <f>VLOOKUP(B212,#REF!,2,0)</f>
        <v>#REF!</v>
      </c>
      <c r="E212" t="str">
        <f>VLOOKUP(B212,'5.3'!$A$2:$C$331,2,0)</f>
        <v>BARCIKOWSKI</v>
      </c>
      <c r="F212" t="str">
        <f>VLOOKUP(B212,'5.3'!$A$2:$C$331,3,0)</f>
        <v>WOJCIECH</v>
      </c>
      <c r="G212">
        <f>1</f>
        <v>1</v>
      </c>
    </row>
    <row r="213" spans="1:7">
      <c r="A213">
        <v>220</v>
      </c>
      <c r="B213">
        <v>94032747169</v>
      </c>
      <c r="C213" t="s">
        <v>42</v>
      </c>
      <c r="D213" t="e">
        <f>VLOOKUP(B213,#REF!,2,0)</f>
        <v>#REF!</v>
      </c>
      <c r="E213" t="str">
        <f>VLOOKUP(B213,'5.3'!$A$2:$C$331,2,0)</f>
        <v>BEBENEK</v>
      </c>
      <c r="F213" t="str">
        <f>VLOOKUP(B213,'5.3'!$A$2:$C$331,3,0)</f>
        <v>KINGA</v>
      </c>
      <c r="G213">
        <f>1</f>
        <v>1</v>
      </c>
    </row>
    <row r="214" spans="1:7">
      <c r="A214">
        <v>221</v>
      </c>
      <c r="B214">
        <v>96042084485</v>
      </c>
      <c r="C214" t="s">
        <v>44</v>
      </c>
      <c r="D214" t="e">
        <f>VLOOKUP(B214,#REF!,2,0)</f>
        <v>#REF!</v>
      </c>
      <c r="E214" t="str">
        <f>VLOOKUP(B214,'5.3'!$A$2:$C$331,2,0)</f>
        <v>WIECKOWSKA</v>
      </c>
      <c r="F214" t="str">
        <f>VLOOKUP(B214,'5.3'!$A$2:$C$331,3,0)</f>
        <v>PAULINA</v>
      </c>
      <c r="G214">
        <f>1</f>
        <v>1</v>
      </c>
    </row>
    <row r="215" spans="1:7">
      <c r="A215">
        <v>222</v>
      </c>
      <c r="B215">
        <v>96062773598</v>
      </c>
      <c r="C215" t="s">
        <v>27</v>
      </c>
      <c r="D215" t="e">
        <f>VLOOKUP(B215,#REF!,2,0)</f>
        <v>#REF!</v>
      </c>
      <c r="E215" t="str">
        <f>VLOOKUP(B215,'5.3'!$A$2:$C$331,2,0)</f>
        <v>PETRYKOWSKI</v>
      </c>
      <c r="F215" t="str">
        <f>VLOOKUP(B215,'5.3'!$A$2:$C$331,3,0)</f>
        <v>WOJCIECH</v>
      </c>
      <c r="G215">
        <f>1</f>
        <v>1</v>
      </c>
    </row>
    <row r="216" spans="1:7">
      <c r="A216">
        <v>223</v>
      </c>
      <c r="B216">
        <v>97010983179</v>
      </c>
      <c r="C216" t="s">
        <v>70</v>
      </c>
      <c r="D216" t="e">
        <f>VLOOKUP(B216,#REF!,2,0)</f>
        <v>#REF!</v>
      </c>
      <c r="E216" t="str">
        <f>VLOOKUP(B216,'5.3'!$A$2:$C$331,2,0)</f>
        <v>PRUSAK</v>
      </c>
      <c r="F216" t="str">
        <f>VLOOKUP(B216,'5.3'!$A$2:$C$331,3,0)</f>
        <v>ALEKSANDER</v>
      </c>
      <c r="G216">
        <f>1</f>
        <v>1</v>
      </c>
    </row>
    <row r="217" spans="1:7">
      <c r="A217">
        <v>224</v>
      </c>
      <c r="B217">
        <v>93012248937</v>
      </c>
      <c r="C217" t="s">
        <v>81</v>
      </c>
      <c r="D217" t="e">
        <f>VLOOKUP(B217,#REF!,2,0)</f>
        <v>#REF!</v>
      </c>
      <c r="E217" t="str">
        <f>VLOOKUP(B217,'5.3'!$A$2:$C$331,2,0)</f>
        <v>PIWKOWSKI</v>
      </c>
      <c r="F217" t="str">
        <f>VLOOKUP(B217,'5.3'!$A$2:$C$331,3,0)</f>
        <v>EUGENIUSZ</v>
      </c>
      <c r="G217">
        <f>1</f>
        <v>1</v>
      </c>
    </row>
    <row r="218" spans="1:7">
      <c r="A218">
        <v>225</v>
      </c>
      <c r="B218">
        <v>94093037193</v>
      </c>
      <c r="C218" t="s">
        <v>29</v>
      </c>
      <c r="D218" t="e">
        <f>VLOOKUP(B218,#REF!,2,0)</f>
        <v>#REF!</v>
      </c>
      <c r="E218" t="str">
        <f>VLOOKUP(B218,'5.3'!$A$2:$C$331,2,0)</f>
        <v>OSINSKI</v>
      </c>
      <c r="F218" t="str">
        <f>VLOOKUP(B218,'5.3'!$A$2:$C$331,3,0)</f>
        <v>KACPER</v>
      </c>
      <c r="G218">
        <f>1</f>
        <v>1</v>
      </c>
    </row>
    <row r="219" spans="1:7">
      <c r="A219">
        <v>226</v>
      </c>
      <c r="B219">
        <v>96091269286</v>
      </c>
      <c r="C219" t="s">
        <v>12</v>
      </c>
      <c r="D219" t="e">
        <f>VLOOKUP(B219,#REF!,2,0)</f>
        <v>#REF!</v>
      </c>
      <c r="E219" t="str">
        <f>VLOOKUP(B219,'5.3'!$A$2:$C$331,2,0)</f>
        <v>KURPANIK</v>
      </c>
      <c r="F219" t="str">
        <f>VLOOKUP(B219,'5.3'!$A$2:$C$331,3,0)</f>
        <v>ZDZISLAWA</v>
      </c>
      <c r="G219">
        <f>1</f>
        <v>1</v>
      </c>
    </row>
    <row r="220" spans="1:7">
      <c r="A220">
        <v>227</v>
      </c>
      <c r="B220">
        <v>96061777722</v>
      </c>
      <c r="C220" t="s">
        <v>85</v>
      </c>
      <c r="D220" t="e">
        <f>VLOOKUP(B220,#REF!,2,0)</f>
        <v>#REF!</v>
      </c>
      <c r="E220" t="str">
        <f>VLOOKUP(B220,'5.3'!$A$2:$C$331,2,0)</f>
        <v>SOLTYSIAK</v>
      </c>
      <c r="F220" t="str">
        <f>VLOOKUP(B220,'5.3'!$A$2:$C$331,3,0)</f>
        <v>LUCJA</v>
      </c>
      <c r="G220">
        <f>1</f>
        <v>1</v>
      </c>
    </row>
    <row r="221" spans="1:7">
      <c r="A221">
        <v>228</v>
      </c>
      <c r="B221">
        <v>96090866484</v>
      </c>
      <c r="C221" t="s">
        <v>18</v>
      </c>
      <c r="D221" t="e">
        <f>VLOOKUP(B221,#REF!,2,0)</f>
        <v>#REF!</v>
      </c>
      <c r="E221" t="str">
        <f>VLOOKUP(B221,'5.3'!$A$2:$C$331,2,0)</f>
        <v>BARANOWSKA</v>
      </c>
      <c r="F221" t="str">
        <f>VLOOKUP(B221,'5.3'!$A$2:$C$331,3,0)</f>
        <v>MALGORZATA</v>
      </c>
      <c r="G221">
        <f>1</f>
        <v>1</v>
      </c>
    </row>
    <row r="222" spans="1:7">
      <c r="A222">
        <v>229</v>
      </c>
      <c r="B222">
        <v>95011368836</v>
      </c>
      <c r="C222" t="s">
        <v>28</v>
      </c>
      <c r="D222" t="e">
        <f>VLOOKUP(B222,#REF!,2,0)</f>
        <v>#REF!</v>
      </c>
      <c r="E222" t="str">
        <f>VLOOKUP(B222,'5.3'!$A$2:$C$331,2,0)</f>
        <v>DRAGAN</v>
      </c>
      <c r="F222" t="str">
        <f>VLOOKUP(B222,'5.3'!$A$2:$C$331,3,0)</f>
        <v>EUGENIUSZ</v>
      </c>
      <c r="G222">
        <f>1</f>
        <v>1</v>
      </c>
    </row>
    <row r="223" spans="1:7">
      <c r="A223">
        <v>230</v>
      </c>
      <c r="B223">
        <v>96061094795</v>
      </c>
      <c r="C223" t="s">
        <v>54</v>
      </c>
      <c r="D223" t="e">
        <f>VLOOKUP(B223,#REF!,2,0)</f>
        <v>#REF!</v>
      </c>
      <c r="E223" t="str">
        <f>VLOOKUP(B223,'5.3'!$A$2:$C$331,2,0)</f>
        <v>MADEJA</v>
      </c>
      <c r="F223" t="str">
        <f>VLOOKUP(B223,'5.3'!$A$2:$C$331,3,0)</f>
        <v>MIROSLAW</v>
      </c>
      <c r="G223">
        <f>1</f>
        <v>1</v>
      </c>
    </row>
    <row r="224" spans="1:7">
      <c r="A224">
        <v>231</v>
      </c>
      <c r="B224">
        <v>92072589329</v>
      </c>
      <c r="C224" t="s">
        <v>26</v>
      </c>
      <c r="D224" t="e">
        <f>VLOOKUP(B224,#REF!,2,0)</f>
        <v>#REF!</v>
      </c>
      <c r="E224" t="str">
        <f>VLOOKUP(B224,'5.3'!$A$2:$C$331,2,0)</f>
        <v>MODZELEWSKA</v>
      </c>
      <c r="F224" t="str">
        <f>VLOOKUP(B224,'5.3'!$A$2:$C$331,3,0)</f>
        <v>MARTYNA</v>
      </c>
      <c r="G224">
        <f>1</f>
        <v>1</v>
      </c>
    </row>
    <row r="225" spans="1:7">
      <c r="A225">
        <v>232</v>
      </c>
      <c r="B225">
        <v>93081336463</v>
      </c>
      <c r="C225" t="s">
        <v>9</v>
      </c>
      <c r="D225" t="e">
        <f>VLOOKUP(B225,#REF!,2,0)</f>
        <v>#REF!</v>
      </c>
      <c r="E225" t="str">
        <f>VLOOKUP(B225,'5.3'!$A$2:$C$331,2,0)</f>
        <v>NIEMYJSKA</v>
      </c>
      <c r="F225" t="str">
        <f>VLOOKUP(B225,'5.3'!$A$2:$C$331,3,0)</f>
        <v>KATARZYNA</v>
      </c>
      <c r="G225">
        <f>1</f>
        <v>1</v>
      </c>
    </row>
    <row r="226" spans="1:7">
      <c r="A226">
        <v>233</v>
      </c>
      <c r="B226">
        <v>95042088338</v>
      </c>
      <c r="C226" t="s">
        <v>12</v>
      </c>
      <c r="D226" t="e">
        <f>VLOOKUP(B226,#REF!,2,0)</f>
        <v>#REF!</v>
      </c>
      <c r="E226" t="str">
        <f>VLOOKUP(B226,'5.3'!$A$2:$C$331,2,0)</f>
        <v>PALENTA</v>
      </c>
      <c r="F226" t="str">
        <f>VLOOKUP(B226,'5.3'!$A$2:$C$331,3,0)</f>
        <v>ADAM</v>
      </c>
      <c r="G226">
        <f>1</f>
        <v>1</v>
      </c>
    </row>
    <row r="227" spans="1:7">
      <c r="A227">
        <v>234</v>
      </c>
      <c r="B227">
        <v>94082711312</v>
      </c>
      <c r="C227" t="s">
        <v>25</v>
      </c>
      <c r="D227" t="e">
        <f>VLOOKUP(B227,#REF!,2,0)</f>
        <v>#REF!</v>
      </c>
      <c r="E227" t="str">
        <f>VLOOKUP(B227,'5.3'!$A$2:$C$331,2,0)</f>
        <v>JANDA</v>
      </c>
      <c r="F227" t="str">
        <f>VLOOKUP(B227,'5.3'!$A$2:$C$331,3,0)</f>
        <v>MARCELI</v>
      </c>
      <c r="G227">
        <f>1</f>
        <v>1</v>
      </c>
    </row>
    <row r="228" spans="1:7">
      <c r="A228">
        <v>235</v>
      </c>
      <c r="B228">
        <v>94030283737</v>
      </c>
      <c r="C228" t="s">
        <v>9</v>
      </c>
      <c r="D228" t="e">
        <f>VLOOKUP(B228,#REF!,2,0)</f>
        <v>#REF!</v>
      </c>
      <c r="E228" t="str">
        <f>VLOOKUP(B228,'5.3'!$A$2:$C$331,2,0)</f>
        <v>GRALAK</v>
      </c>
      <c r="F228" t="str">
        <f>VLOOKUP(B228,'5.3'!$A$2:$C$331,3,0)</f>
        <v>IGOR</v>
      </c>
      <c r="G228">
        <f>1</f>
        <v>1</v>
      </c>
    </row>
    <row r="229" spans="1:7">
      <c r="A229">
        <v>236</v>
      </c>
      <c r="B229">
        <v>97010812385</v>
      </c>
      <c r="C229" t="s">
        <v>50</v>
      </c>
      <c r="D229" t="e">
        <f>VLOOKUP(B229,#REF!,2,0)</f>
        <v>#REF!</v>
      </c>
      <c r="E229" t="str">
        <f>VLOOKUP(B229,'5.3'!$A$2:$C$331,2,0)</f>
        <v>KULKOWSKA</v>
      </c>
      <c r="F229" t="str">
        <f>VLOOKUP(B229,'5.3'!$A$2:$C$331,3,0)</f>
        <v>SONIA</v>
      </c>
      <c r="G229">
        <f>1</f>
        <v>1</v>
      </c>
    </row>
    <row r="230" spans="1:7">
      <c r="A230">
        <v>237</v>
      </c>
      <c r="B230">
        <v>96011338285</v>
      </c>
      <c r="C230" t="s">
        <v>62</v>
      </c>
      <c r="D230" t="e">
        <f>VLOOKUP(B230,#REF!,2,0)</f>
        <v>#REF!</v>
      </c>
      <c r="E230" t="str">
        <f>VLOOKUP(B230,'5.3'!$A$2:$C$331,2,0)</f>
        <v>ZIENTEK</v>
      </c>
      <c r="F230" t="str">
        <f>VLOOKUP(B230,'5.3'!$A$2:$C$331,3,0)</f>
        <v>BOGUSLAWA</v>
      </c>
      <c r="G230">
        <f>1</f>
        <v>1</v>
      </c>
    </row>
    <row r="231" spans="1:7">
      <c r="A231">
        <v>238</v>
      </c>
      <c r="B231">
        <v>94112234831</v>
      </c>
      <c r="C231" t="s">
        <v>10</v>
      </c>
      <c r="D231" t="e">
        <f>VLOOKUP(B231,#REF!,2,0)</f>
        <v>#REF!</v>
      </c>
      <c r="E231" t="str">
        <f>VLOOKUP(B231,'5.3'!$A$2:$C$331,2,0)</f>
        <v>SALWA</v>
      </c>
      <c r="F231" t="str">
        <f>VLOOKUP(B231,'5.3'!$A$2:$C$331,3,0)</f>
        <v>MICHAL</v>
      </c>
      <c r="G231">
        <f>1</f>
        <v>1</v>
      </c>
    </row>
    <row r="232" spans="1:7">
      <c r="A232">
        <v>239</v>
      </c>
      <c r="B232">
        <v>93092435575</v>
      </c>
      <c r="C232" t="s">
        <v>17</v>
      </c>
      <c r="D232" t="e">
        <f>VLOOKUP(B232,#REF!,2,0)</f>
        <v>#REF!</v>
      </c>
      <c r="E232" t="str">
        <f>VLOOKUP(B232,'5.3'!$A$2:$C$331,2,0)</f>
        <v>KUCHARSKI</v>
      </c>
      <c r="F232" t="str">
        <f>VLOOKUP(B232,'5.3'!$A$2:$C$331,3,0)</f>
        <v>TOMASZ</v>
      </c>
      <c r="G232">
        <f>1</f>
        <v>1</v>
      </c>
    </row>
    <row r="233" spans="1:7">
      <c r="A233">
        <v>240</v>
      </c>
      <c r="B233">
        <v>94080681844</v>
      </c>
      <c r="C233" t="s">
        <v>9</v>
      </c>
      <c r="D233" t="e">
        <f>VLOOKUP(B233,#REF!,2,0)</f>
        <v>#REF!</v>
      </c>
      <c r="E233" t="str">
        <f>VLOOKUP(B233,'5.3'!$A$2:$C$331,2,0)</f>
        <v>KLIMKOWSKA</v>
      </c>
      <c r="F233" t="str">
        <f>VLOOKUP(B233,'5.3'!$A$2:$C$331,3,0)</f>
        <v>MAGDALENA</v>
      </c>
      <c r="G233">
        <f>1</f>
        <v>1</v>
      </c>
    </row>
    <row r="234" spans="1:7">
      <c r="A234">
        <v>241</v>
      </c>
      <c r="B234">
        <v>96082593622</v>
      </c>
      <c r="C234" t="s">
        <v>55</v>
      </c>
      <c r="D234" t="e">
        <f>VLOOKUP(B234,#REF!,2,0)</f>
        <v>#REF!</v>
      </c>
      <c r="E234" t="str">
        <f>VLOOKUP(B234,'5.3'!$A$2:$C$331,2,0)</f>
        <v>KAROLCZAK</v>
      </c>
      <c r="F234" t="str">
        <f>VLOOKUP(B234,'5.3'!$A$2:$C$331,3,0)</f>
        <v>MILENA</v>
      </c>
      <c r="G234">
        <f>1</f>
        <v>1</v>
      </c>
    </row>
    <row r="235" spans="1:7">
      <c r="A235">
        <v>242</v>
      </c>
      <c r="B235">
        <v>96061044486</v>
      </c>
      <c r="C235" t="s">
        <v>64</v>
      </c>
      <c r="D235" t="e">
        <f>VLOOKUP(B235,#REF!,2,0)</f>
        <v>#REF!</v>
      </c>
      <c r="E235" t="str">
        <f>VLOOKUP(B235,'5.3'!$A$2:$C$331,2,0)</f>
        <v>KOZLOWSKA</v>
      </c>
      <c r="F235" t="str">
        <f>VLOOKUP(B235,'5.3'!$A$2:$C$331,3,0)</f>
        <v>KLAUDIA</v>
      </c>
      <c r="G235">
        <f>1</f>
        <v>1</v>
      </c>
    </row>
    <row r="236" spans="1:7">
      <c r="A236">
        <v>243</v>
      </c>
      <c r="B236">
        <v>95052836383</v>
      </c>
      <c r="C236" t="s">
        <v>72</v>
      </c>
      <c r="D236" t="e">
        <f>VLOOKUP(B236,#REF!,2,0)</f>
        <v>#REF!</v>
      </c>
      <c r="E236" t="str">
        <f>VLOOKUP(B236,'5.3'!$A$2:$C$331,2,0)</f>
        <v>KOMINEK</v>
      </c>
      <c r="F236" t="str">
        <f>VLOOKUP(B236,'5.3'!$A$2:$C$331,3,0)</f>
        <v>ZOFIA</v>
      </c>
      <c r="G236">
        <f>1</f>
        <v>1</v>
      </c>
    </row>
    <row r="237" spans="1:7">
      <c r="A237">
        <v>244</v>
      </c>
      <c r="B237">
        <v>94012331191</v>
      </c>
      <c r="C237" t="s">
        <v>58</v>
      </c>
      <c r="D237" t="e">
        <f>VLOOKUP(B237,#REF!,2,0)</f>
        <v>#REF!</v>
      </c>
      <c r="E237" t="str">
        <f>VLOOKUP(B237,'5.3'!$A$2:$C$331,2,0)</f>
        <v>JASKULSKI</v>
      </c>
      <c r="F237" t="str">
        <f>VLOOKUP(B237,'5.3'!$A$2:$C$331,3,0)</f>
        <v>TOMASZ</v>
      </c>
      <c r="G237">
        <f>1</f>
        <v>1</v>
      </c>
    </row>
    <row r="238" spans="1:7">
      <c r="A238">
        <v>245</v>
      </c>
      <c r="B238">
        <v>94083048134</v>
      </c>
      <c r="C238" t="s">
        <v>36</v>
      </c>
      <c r="D238" t="e">
        <f>VLOOKUP(B238,#REF!,2,0)</f>
        <v>#REF!</v>
      </c>
      <c r="E238" t="str">
        <f>VLOOKUP(B238,'5.3'!$A$2:$C$331,2,0)</f>
        <v>FRANKOWSKI</v>
      </c>
      <c r="F238" t="str">
        <f>VLOOKUP(B238,'5.3'!$A$2:$C$331,3,0)</f>
        <v>EDWARD</v>
      </c>
      <c r="G238">
        <f>1</f>
        <v>1</v>
      </c>
    </row>
    <row r="239" spans="1:7">
      <c r="A239">
        <v>246</v>
      </c>
      <c r="B239">
        <v>94100835552</v>
      </c>
      <c r="C239" t="s">
        <v>58</v>
      </c>
      <c r="D239" t="e">
        <f>VLOOKUP(B239,#REF!,2,0)</f>
        <v>#REF!</v>
      </c>
      <c r="E239" t="str">
        <f>VLOOKUP(B239,'5.3'!$A$2:$C$331,2,0)</f>
        <v>RAJCA</v>
      </c>
      <c r="F239" t="str">
        <f>VLOOKUP(B239,'5.3'!$A$2:$C$331,3,0)</f>
        <v>WITOLD</v>
      </c>
      <c r="G239">
        <f>1</f>
        <v>1</v>
      </c>
    </row>
    <row r="240" spans="1:7">
      <c r="A240">
        <v>247</v>
      </c>
      <c r="B240">
        <v>92112635683</v>
      </c>
      <c r="C240" t="s">
        <v>86</v>
      </c>
      <c r="D240" t="e">
        <f>VLOOKUP(B240,#REF!,2,0)</f>
        <v>#REF!</v>
      </c>
      <c r="E240" t="str">
        <f>VLOOKUP(B240,'5.3'!$A$2:$C$331,2,0)</f>
        <v>ANTOLAK</v>
      </c>
      <c r="F240" t="str">
        <f>VLOOKUP(B240,'5.3'!$A$2:$C$331,3,0)</f>
        <v>MALGORZATA</v>
      </c>
      <c r="G240">
        <f>1</f>
        <v>1</v>
      </c>
    </row>
    <row r="241" spans="1:7">
      <c r="A241">
        <v>249</v>
      </c>
      <c r="B241">
        <v>93042594253</v>
      </c>
      <c r="C241" t="s">
        <v>81</v>
      </c>
      <c r="D241" t="e">
        <f>VLOOKUP(B241,#REF!,2,0)</f>
        <v>#REF!</v>
      </c>
      <c r="E241" t="str">
        <f>VLOOKUP(B241,'5.3'!$A$2:$C$331,2,0)</f>
        <v>GAWRYS</v>
      </c>
      <c r="F241" t="str">
        <f>VLOOKUP(B241,'5.3'!$A$2:$C$331,3,0)</f>
        <v>PIOTR</v>
      </c>
      <c r="G241">
        <f>1</f>
        <v>1</v>
      </c>
    </row>
    <row r="242" spans="1:7">
      <c r="A242">
        <v>251</v>
      </c>
      <c r="B242">
        <v>96122014799</v>
      </c>
      <c r="C242" t="s">
        <v>50</v>
      </c>
      <c r="D242" t="e">
        <f>VLOOKUP(B242,#REF!,2,0)</f>
        <v>#REF!</v>
      </c>
      <c r="E242" t="str">
        <f>VLOOKUP(B242,'5.3'!$A$2:$C$331,2,0)</f>
        <v>OSUSZEK</v>
      </c>
      <c r="F242" t="str">
        <f>VLOOKUP(B242,'5.3'!$A$2:$C$331,3,0)</f>
        <v>LUKASZ</v>
      </c>
      <c r="G242">
        <f>1</f>
        <v>1</v>
      </c>
    </row>
    <row r="243" spans="1:7">
      <c r="A243">
        <v>252</v>
      </c>
      <c r="B243">
        <v>95061884197</v>
      </c>
      <c r="C243" t="s">
        <v>50</v>
      </c>
      <c r="D243" t="e">
        <f>VLOOKUP(B243,#REF!,2,0)</f>
        <v>#REF!</v>
      </c>
      <c r="E243" t="str">
        <f>VLOOKUP(B243,'5.3'!$A$2:$C$331,2,0)</f>
        <v>PLODOWSKI</v>
      </c>
      <c r="F243" t="str">
        <f>VLOOKUP(B243,'5.3'!$A$2:$C$331,3,0)</f>
        <v>MARIUSZ</v>
      </c>
      <c r="G243">
        <f>1</f>
        <v>1</v>
      </c>
    </row>
    <row r="244" spans="1:7">
      <c r="A244">
        <v>253</v>
      </c>
      <c r="B244">
        <v>96110243976</v>
      </c>
      <c r="C244" t="s">
        <v>22</v>
      </c>
      <c r="D244" t="e">
        <f>VLOOKUP(B244,#REF!,2,0)</f>
        <v>#REF!</v>
      </c>
      <c r="E244" t="str">
        <f>VLOOKUP(B244,'5.3'!$A$2:$C$331,2,0)</f>
        <v>GALENEK</v>
      </c>
      <c r="F244" t="str">
        <f>VLOOKUP(B244,'5.3'!$A$2:$C$331,3,0)</f>
        <v>ROBERT</v>
      </c>
      <c r="G244">
        <f>1</f>
        <v>1</v>
      </c>
    </row>
    <row r="245" spans="1:7">
      <c r="A245">
        <v>254</v>
      </c>
      <c r="B245">
        <v>93021966581</v>
      </c>
      <c r="C245" t="s">
        <v>19</v>
      </c>
      <c r="D245" t="e">
        <f>VLOOKUP(B245,#REF!,2,0)</f>
        <v>#REF!</v>
      </c>
      <c r="E245" t="str">
        <f>VLOOKUP(B245,'5.3'!$A$2:$C$331,2,0)</f>
        <v>PEPLIN</v>
      </c>
      <c r="F245" t="str">
        <f>VLOOKUP(B245,'5.3'!$A$2:$C$331,3,0)</f>
        <v>ALICJA</v>
      </c>
      <c r="G245">
        <f>1</f>
        <v>1</v>
      </c>
    </row>
    <row r="246" spans="1:7">
      <c r="A246">
        <v>255</v>
      </c>
      <c r="B246">
        <v>92060863855</v>
      </c>
      <c r="C246" t="s">
        <v>83</v>
      </c>
      <c r="D246" t="e">
        <f>VLOOKUP(B246,#REF!,2,0)</f>
        <v>#REF!</v>
      </c>
      <c r="E246" t="str">
        <f>VLOOKUP(B246,'5.3'!$A$2:$C$331,2,0)</f>
        <v>RATAJCZAK</v>
      </c>
      <c r="F246" t="str">
        <f>VLOOKUP(B246,'5.3'!$A$2:$C$331,3,0)</f>
        <v>OLIWIER</v>
      </c>
      <c r="G246">
        <f>1</f>
        <v>1</v>
      </c>
    </row>
    <row r="247" spans="1:7">
      <c r="A247">
        <v>256</v>
      </c>
      <c r="B247">
        <v>94012177294</v>
      </c>
      <c r="C247" t="s">
        <v>34</v>
      </c>
      <c r="D247" t="e">
        <f>VLOOKUP(B247,#REF!,2,0)</f>
        <v>#REF!</v>
      </c>
      <c r="E247" t="str">
        <f>VLOOKUP(B247,'5.3'!$A$2:$C$331,2,0)</f>
        <v>CABAN</v>
      </c>
      <c r="F247" t="str">
        <f>VLOOKUP(B247,'5.3'!$A$2:$C$331,3,0)</f>
        <v>KACPER</v>
      </c>
      <c r="G247">
        <f>1</f>
        <v>1</v>
      </c>
    </row>
    <row r="248" spans="1:7">
      <c r="A248">
        <v>257</v>
      </c>
      <c r="B248">
        <v>93031439697</v>
      </c>
      <c r="C248" t="s">
        <v>46</v>
      </c>
      <c r="D248" t="e">
        <f>VLOOKUP(B248,#REF!,2,0)</f>
        <v>#REF!</v>
      </c>
      <c r="E248" t="str">
        <f>VLOOKUP(B248,'5.3'!$A$2:$C$331,2,0)</f>
        <v>GRYJGIER</v>
      </c>
      <c r="F248" t="str">
        <f>VLOOKUP(B248,'5.3'!$A$2:$C$331,3,0)</f>
        <v>RAFAL</v>
      </c>
      <c r="G248">
        <f>1</f>
        <v>1</v>
      </c>
    </row>
    <row r="249" spans="1:7">
      <c r="A249">
        <v>258</v>
      </c>
      <c r="B249">
        <v>95081712847</v>
      </c>
      <c r="C249" t="s">
        <v>31</v>
      </c>
      <c r="D249" t="e">
        <f>VLOOKUP(B249,#REF!,2,0)</f>
        <v>#REF!</v>
      </c>
      <c r="E249" t="str">
        <f>VLOOKUP(B249,'5.3'!$A$2:$C$331,2,0)</f>
        <v>PLACEK</v>
      </c>
      <c r="F249" t="str">
        <f>VLOOKUP(B249,'5.3'!$A$2:$C$331,3,0)</f>
        <v>JOANNA</v>
      </c>
      <c r="G249">
        <f>1</f>
        <v>1</v>
      </c>
    </row>
    <row r="250" spans="1:7">
      <c r="A250">
        <v>259</v>
      </c>
      <c r="B250">
        <v>92121027392</v>
      </c>
      <c r="C250" t="s">
        <v>10</v>
      </c>
      <c r="D250" t="e">
        <f>VLOOKUP(B250,#REF!,2,0)</f>
        <v>#REF!</v>
      </c>
      <c r="E250" t="str">
        <f>VLOOKUP(B250,'5.3'!$A$2:$C$331,2,0)</f>
        <v>SPIEWAK</v>
      </c>
      <c r="F250" t="str">
        <f>VLOOKUP(B250,'5.3'!$A$2:$C$331,3,0)</f>
        <v>RAFAL</v>
      </c>
      <c r="G250">
        <f>1</f>
        <v>1</v>
      </c>
    </row>
    <row r="251" spans="1:7">
      <c r="A251">
        <v>260</v>
      </c>
      <c r="B251">
        <v>94030588351</v>
      </c>
      <c r="C251" t="s">
        <v>54</v>
      </c>
      <c r="D251" t="e">
        <f>VLOOKUP(B251,#REF!,2,0)</f>
        <v>#REF!</v>
      </c>
      <c r="E251" t="str">
        <f>VLOOKUP(B251,'5.3'!$A$2:$C$331,2,0)</f>
        <v>PILISZCZUK</v>
      </c>
      <c r="F251" t="str">
        <f>VLOOKUP(B251,'5.3'!$A$2:$C$331,3,0)</f>
        <v>MARCIN</v>
      </c>
      <c r="G251">
        <f>1</f>
        <v>1</v>
      </c>
    </row>
    <row r="252" spans="1:7">
      <c r="A252">
        <v>261</v>
      </c>
      <c r="B252">
        <v>92121027392</v>
      </c>
      <c r="C252" t="s">
        <v>15</v>
      </c>
      <c r="D252" t="e">
        <f>VLOOKUP(B252,#REF!,2,0)</f>
        <v>#REF!</v>
      </c>
      <c r="E252" t="str">
        <f>VLOOKUP(B252,'5.3'!$A$2:$C$331,2,0)</f>
        <v>SPIEWAK</v>
      </c>
      <c r="F252" t="str">
        <f>VLOOKUP(B252,'5.3'!$A$2:$C$331,3,0)</f>
        <v>RAFAL</v>
      </c>
      <c r="G252">
        <f>1</f>
        <v>1</v>
      </c>
    </row>
    <row r="253" spans="1:7">
      <c r="A253">
        <v>262</v>
      </c>
      <c r="B253">
        <v>95090322493</v>
      </c>
      <c r="C253" t="s">
        <v>87</v>
      </c>
      <c r="D253" t="e">
        <f>VLOOKUP(B253,#REF!,2,0)</f>
        <v>#REF!</v>
      </c>
      <c r="E253" t="str">
        <f>VLOOKUP(B253,'5.3'!$A$2:$C$331,2,0)</f>
        <v>SZYCHOWSKI</v>
      </c>
      <c r="F253" t="str">
        <f>VLOOKUP(B253,'5.3'!$A$2:$C$331,3,0)</f>
        <v>RADOSLAW</v>
      </c>
      <c r="G253">
        <f>1</f>
        <v>1</v>
      </c>
    </row>
    <row r="254" spans="1:7">
      <c r="A254">
        <v>263</v>
      </c>
      <c r="B254">
        <v>96050641553</v>
      </c>
      <c r="C254" t="s">
        <v>74</v>
      </c>
      <c r="D254" t="e">
        <f>VLOOKUP(B254,#REF!,2,0)</f>
        <v>#REF!</v>
      </c>
      <c r="E254" t="str">
        <f>VLOOKUP(B254,'5.3'!$A$2:$C$331,2,0)</f>
        <v>SZAFRAN</v>
      </c>
      <c r="F254" t="str">
        <f>VLOOKUP(B254,'5.3'!$A$2:$C$331,3,0)</f>
        <v>PIOTR</v>
      </c>
      <c r="G254">
        <f>1</f>
        <v>1</v>
      </c>
    </row>
    <row r="255" spans="1:7">
      <c r="A255">
        <v>264</v>
      </c>
      <c r="B255">
        <v>93012423916</v>
      </c>
      <c r="C255" t="s">
        <v>83</v>
      </c>
      <c r="D255" t="e">
        <f>VLOOKUP(B255,#REF!,2,0)</f>
        <v>#REF!</v>
      </c>
      <c r="E255" t="str">
        <f>VLOOKUP(B255,'5.3'!$A$2:$C$331,2,0)</f>
        <v>CIESLA</v>
      </c>
      <c r="F255" t="str">
        <f>VLOOKUP(B255,'5.3'!$A$2:$C$331,3,0)</f>
        <v>KRZYSZTOF</v>
      </c>
      <c r="G255">
        <f>1</f>
        <v>1</v>
      </c>
    </row>
    <row r="256" spans="1:7">
      <c r="A256">
        <v>265</v>
      </c>
      <c r="B256">
        <v>97012853362</v>
      </c>
      <c r="C256" t="s">
        <v>29</v>
      </c>
      <c r="D256" t="e">
        <f>VLOOKUP(B256,#REF!,2,0)</f>
        <v>#REF!</v>
      </c>
      <c r="E256" t="str">
        <f>VLOOKUP(B256,'5.3'!$A$2:$C$331,2,0)</f>
        <v>CIECIERSKA</v>
      </c>
      <c r="F256" t="str">
        <f>VLOOKUP(B256,'5.3'!$A$2:$C$331,3,0)</f>
        <v>KAROLINA</v>
      </c>
      <c r="G256">
        <f>1</f>
        <v>1</v>
      </c>
    </row>
    <row r="257" spans="1:7">
      <c r="A257">
        <v>266</v>
      </c>
      <c r="B257">
        <v>94021031192</v>
      </c>
      <c r="C257" t="s">
        <v>30</v>
      </c>
      <c r="D257" t="e">
        <f>VLOOKUP(B257,#REF!,2,0)</f>
        <v>#REF!</v>
      </c>
      <c r="E257" t="str">
        <f>VLOOKUP(B257,'5.3'!$A$2:$C$331,2,0)</f>
        <v>DUDEK</v>
      </c>
      <c r="F257" t="str">
        <f>VLOOKUP(B257,'5.3'!$A$2:$C$331,3,0)</f>
        <v>ADAM</v>
      </c>
      <c r="G257">
        <f>1</f>
        <v>1</v>
      </c>
    </row>
    <row r="258" spans="1:7">
      <c r="A258">
        <v>267</v>
      </c>
      <c r="B258">
        <v>93021324462</v>
      </c>
      <c r="C258" t="s">
        <v>62</v>
      </c>
      <c r="D258" t="e">
        <f>VLOOKUP(B258,#REF!,2,0)</f>
        <v>#REF!</v>
      </c>
      <c r="E258" t="str">
        <f>VLOOKUP(B258,'5.3'!$A$2:$C$331,2,0)</f>
        <v>PATER</v>
      </c>
      <c r="F258" t="str">
        <f>VLOOKUP(B258,'5.3'!$A$2:$C$331,3,0)</f>
        <v>ZOFIA</v>
      </c>
      <c r="G258">
        <f>1</f>
        <v>1</v>
      </c>
    </row>
    <row r="259" spans="1:7">
      <c r="A259">
        <v>268</v>
      </c>
      <c r="B259">
        <v>94020462177</v>
      </c>
      <c r="C259" t="s">
        <v>78</v>
      </c>
      <c r="D259" t="e">
        <f>VLOOKUP(B259,#REF!,2,0)</f>
        <v>#REF!</v>
      </c>
      <c r="E259" t="str">
        <f>VLOOKUP(B259,'5.3'!$A$2:$C$331,2,0)</f>
        <v>SIERADZKI</v>
      </c>
      <c r="F259" t="str">
        <f>VLOOKUP(B259,'5.3'!$A$2:$C$331,3,0)</f>
        <v>JACEK</v>
      </c>
      <c r="G259">
        <f>1</f>
        <v>1</v>
      </c>
    </row>
    <row r="260" spans="1:7">
      <c r="A260">
        <v>269</v>
      </c>
      <c r="B260">
        <v>95122598863</v>
      </c>
      <c r="C260" t="s">
        <v>49</v>
      </c>
      <c r="D260" t="e">
        <f>VLOOKUP(B260,#REF!,2,0)</f>
        <v>#REF!</v>
      </c>
      <c r="E260" t="str">
        <f>VLOOKUP(B260,'5.3'!$A$2:$C$331,2,0)</f>
        <v>NIEZGODA</v>
      </c>
      <c r="F260" t="str">
        <f>VLOOKUP(B260,'5.3'!$A$2:$C$331,3,0)</f>
        <v>EMILIA</v>
      </c>
      <c r="G260">
        <f>1</f>
        <v>1</v>
      </c>
    </row>
    <row r="261" spans="1:7">
      <c r="A261">
        <v>270</v>
      </c>
      <c r="B261">
        <v>92061937214</v>
      </c>
      <c r="C261" t="s">
        <v>88</v>
      </c>
      <c r="D261" t="e">
        <f>VLOOKUP(B261,#REF!,2,0)</f>
        <v>#REF!</v>
      </c>
      <c r="E261" t="str">
        <f>VLOOKUP(B261,'5.3'!$A$2:$C$331,2,0)</f>
        <v>MORAWIEC</v>
      </c>
      <c r="F261" t="str">
        <f>VLOOKUP(B261,'5.3'!$A$2:$C$331,3,0)</f>
        <v>DAWID</v>
      </c>
      <c r="G261">
        <f>1</f>
        <v>1</v>
      </c>
    </row>
    <row r="262" spans="1:7">
      <c r="A262">
        <v>271</v>
      </c>
      <c r="B262">
        <v>95011221717</v>
      </c>
      <c r="C262" t="s">
        <v>13</v>
      </c>
      <c r="D262" t="e">
        <f>VLOOKUP(B262,#REF!,2,0)</f>
        <v>#REF!</v>
      </c>
      <c r="E262" t="str">
        <f>VLOOKUP(B262,'5.3'!$A$2:$C$331,2,0)</f>
        <v>KOPICZYNSKI</v>
      </c>
      <c r="F262" t="str">
        <f>VLOOKUP(B262,'5.3'!$A$2:$C$331,3,0)</f>
        <v>MICHAL</v>
      </c>
      <c r="G262">
        <f>1</f>
        <v>1</v>
      </c>
    </row>
    <row r="263" spans="1:7">
      <c r="A263">
        <v>272</v>
      </c>
      <c r="B263">
        <v>92061754985</v>
      </c>
      <c r="C263" t="s">
        <v>38</v>
      </c>
      <c r="D263" t="e">
        <f>VLOOKUP(B263,#REF!,2,0)</f>
        <v>#REF!</v>
      </c>
      <c r="E263" t="str">
        <f>VLOOKUP(B263,'5.3'!$A$2:$C$331,2,0)</f>
        <v>KASZUBOWSKA</v>
      </c>
      <c r="F263" t="str">
        <f>VLOOKUP(B263,'5.3'!$A$2:$C$331,3,0)</f>
        <v>ANTONINA</v>
      </c>
      <c r="G263">
        <f>1</f>
        <v>1</v>
      </c>
    </row>
    <row r="264" spans="1:7">
      <c r="A264">
        <v>273</v>
      </c>
      <c r="B264">
        <v>94010593869</v>
      </c>
      <c r="C264" t="s">
        <v>89</v>
      </c>
      <c r="D264" t="e">
        <f>VLOOKUP(B264,#REF!,2,0)</f>
        <v>#REF!</v>
      </c>
      <c r="E264" t="str">
        <f>VLOOKUP(B264,'5.3'!$A$2:$C$331,2,0)</f>
        <v>BRODZIL</v>
      </c>
      <c r="F264" t="str">
        <f>VLOOKUP(B264,'5.3'!$A$2:$C$331,3,0)</f>
        <v>KATARZYNA</v>
      </c>
      <c r="G264">
        <f>1</f>
        <v>1</v>
      </c>
    </row>
    <row r="265" spans="1:7">
      <c r="A265">
        <v>274</v>
      </c>
      <c r="B265">
        <v>95103086594</v>
      </c>
      <c r="C265" t="s">
        <v>48</v>
      </c>
      <c r="D265" t="e">
        <f>VLOOKUP(B265,#REF!,2,0)</f>
        <v>#REF!</v>
      </c>
      <c r="E265" t="str">
        <f>VLOOKUP(B265,'5.3'!$A$2:$C$331,2,0)</f>
        <v>KISIEL</v>
      </c>
      <c r="F265" t="str">
        <f>VLOOKUP(B265,'5.3'!$A$2:$C$331,3,0)</f>
        <v>PRZEMYSLAW</v>
      </c>
      <c r="G265">
        <f>1</f>
        <v>1</v>
      </c>
    </row>
    <row r="266" spans="1:7">
      <c r="A266">
        <v>275</v>
      </c>
      <c r="B266">
        <v>93031922166</v>
      </c>
      <c r="C266" t="s">
        <v>90</v>
      </c>
      <c r="D266" t="e">
        <f>VLOOKUP(B266,#REF!,2,0)</f>
        <v>#REF!</v>
      </c>
      <c r="E266" t="str">
        <f>VLOOKUP(B266,'5.3'!$A$2:$C$331,2,0)</f>
        <v>PLACHTA</v>
      </c>
      <c r="F266" t="str">
        <f>VLOOKUP(B266,'5.3'!$A$2:$C$331,3,0)</f>
        <v>EWA</v>
      </c>
      <c r="G266">
        <f>1</f>
        <v>1</v>
      </c>
    </row>
    <row r="267" spans="1:7">
      <c r="A267">
        <v>276</v>
      </c>
      <c r="B267">
        <v>93020294887</v>
      </c>
      <c r="C267" t="s">
        <v>69</v>
      </c>
      <c r="D267" t="e">
        <f>VLOOKUP(B267,#REF!,2,0)</f>
        <v>#REF!</v>
      </c>
      <c r="E267" t="str">
        <f>VLOOKUP(B267,'5.3'!$A$2:$C$331,2,0)</f>
        <v>RZYMANECKA</v>
      </c>
      <c r="F267" t="str">
        <f>VLOOKUP(B267,'5.3'!$A$2:$C$331,3,0)</f>
        <v>SONIA</v>
      </c>
      <c r="G267">
        <f>1</f>
        <v>1</v>
      </c>
    </row>
    <row r="268" spans="1:7">
      <c r="A268">
        <v>277</v>
      </c>
      <c r="B268">
        <v>94020368381</v>
      </c>
      <c r="C268" t="s">
        <v>76</v>
      </c>
      <c r="D268" t="e">
        <f>VLOOKUP(B268,#REF!,2,0)</f>
        <v>#REF!</v>
      </c>
      <c r="E268" t="str">
        <f>VLOOKUP(B268,'5.3'!$A$2:$C$331,2,0)</f>
        <v>WROBEL</v>
      </c>
      <c r="F268" t="str">
        <f>VLOOKUP(B268,'5.3'!$A$2:$C$331,3,0)</f>
        <v>ANNA</v>
      </c>
      <c r="G268">
        <f>1</f>
        <v>1</v>
      </c>
    </row>
    <row r="269" spans="1:7">
      <c r="A269">
        <v>278</v>
      </c>
      <c r="B269">
        <v>92060349478</v>
      </c>
      <c r="C269" t="s">
        <v>58</v>
      </c>
      <c r="D269" t="e">
        <f>VLOOKUP(B269,#REF!,2,0)</f>
        <v>#REF!</v>
      </c>
      <c r="E269" t="str">
        <f>VLOOKUP(B269,'5.3'!$A$2:$C$331,2,0)</f>
        <v>JASTRZEBSKI</v>
      </c>
      <c r="F269" t="str">
        <f>VLOOKUP(B269,'5.3'!$A$2:$C$331,3,0)</f>
        <v>IGNACY</v>
      </c>
      <c r="G269">
        <f>1</f>
        <v>1</v>
      </c>
    </row>
    <row r="270" spans="1:7">
      <c r="A270">
        <v>279</v>
      </c>
      <c r="B270">
        <v>95012344439</v>
      </c>
      <c r="C270" t="s">
        <v>70</v>
      </c>
      <c r="D270" t="e">
        <f>VLOOKUP(B270,#REF!,2,0)</f>
        <v>#REF!</v>
      </c>
      <c r="E270" t="str">
        <f>VLOOKUP(B270,'5.3'!$A$2:$C$331,2,0)</f>
        <v>BUDNIK</v>
      </c>
      <c r="F270" t="str">
        <f>VLOOKUP(B270,'5.3'!$A$2:$C$331,3,0)</f>
        <v>STEFAN</v>
      </c>
      <c r="G270">
        <f>1</f>
        <v>1</v>
      </c>
    </row>
    <row r="271" spans="1:7">
      <c r="A271">
        <v>280</v>
      </c>
      <c r="B271">
        <v>96051572319</v>
      </c>
      <c r="C271" t="s">
        <v>36</v>
      </c>
      <c r="D271" t="e">
        <f>VLOOKUP(B271,#REF!,2,0)</f>
        <v>#REF!</v>
      </c>
      <c r="E271" t="str">
        <f>VLOOKUP(B271,'5.3'!$A$2:$C$331,2,0)</f>
        <v>FRANCZYK</v>
      </c>
      <c r="F271" t="str">
        <f>VLOOKUP(B271,'5.3'!$A$2:$C$331,3,0)</f>
        <v>KRZYSZTOF</v>
      </c>
      <c r="G271">
        <f>1</f>
        <v>1</v>
      </c>
    </row>
    <row r="272" spans="1:7">
      <c r="A272">
        <v>281</v>
      </c>
      <c r="B272">
        <v>92090349976</v>
      </c>
      <c r="C272" t="s">
        <v>21</v>
      </c>
      <c r="D272" t="e">
        <f>VLOOKUP(B272,#REF!,2,0)</f>
        <v>#REF!</v>
      </c>
      <c r="E272" t="str">
        <f>VLOOKUP(B272,'5.3'!$A$2:$C$331,2,0)</f>
        <v>CIBOROWSKI</v>
      </c>
      <c r="F272" t="str">
        <f>VLOOKUP(B272,'5.3'!$A$2:$C$331,3,0)</f>
        <v>EDWARD</v>
      </c>
      <c r="G272">
        <f>1</f>
        <v>1</v>
      </c>
    </row>
    <row r="273" spans="1:7">
      <c r="A273">
        <v>282</v>
      </c>
      <c r="B273">
        <v>92052877491</v>
      </c>
      <c r="C273" t="s">
        <v>53</v>
      </c>
      <c r="D273" t="e">
        <f>VLOOKUP(B273,#REF!,2,0)</f>
        <v>#REF!</v>
      </c>
      <c r="E273" t="str">
        <f>VLOOKUP(B273,'5.3'!$A$2:$C$331,2,0)</f>
        <v>LESKO</v>
      </c>
      <c r="F273" t="str">
        <f>VLOOKUP(B273,'5.3'!$A$2:$C$331,3,0)</f>
        <v>WOJCIECH</v>
      </c>
      <c r="G273">
        <f>1</f>
        <v>1</v>
      </c>
    </row>
    <row r="274" spans="1:7">
      <c r="A274">
        <v>283</v>
      </c>
      <c r="B274">
        <v>95082916158</v>
      </c>
      <c r="C274" t="s">
        <v>27</v>
      </c>
      <c r="D274" t="e">
        <f>VLOOKUP(B274,#REF!,2,0)</f>
        <v>#REF!</v>
      </c>
      <c r="E274" t="str">
        <f>VLOOKUP(B274,'5.3'!$A$2:$C$331,2,0)</f>
        <v>TERMIN</v>
      </c>
      <c r="F274" t="str">
        <f>VLOOKUP(B274,'5.3'!$A$2:$C$331,3,0)</f>
        <v>TOMASZ</v>
      </c>
      <c r="G274">
        <f>1</f>
        <v>1</v>
      </c>
    </row>
    <row r="275" spans="1:7">
      <c r="A275">
        <v>284</v>
      </c>
      <c r="B275">
        <v>95120487536</v>
      </c>
      <c r="C275" t="s">
        <v>59</v>
      </c>
      <c r="D275" t="e">
        <f>VLOOKUP(B275,#REF!,2,0)</f>
        <v>#REF!</v>
      </c>
      <c r="E275" t="str">
        <f>VLOOKUP(B275,'5.3'!$A$2:$C$331,2,0)</f>
        <v>PACZYNSKI</v>
      </c>
      <c r="F275" t="str">
        <f>VLOOKUP(B275,'5.3'!$A$2:$C$331,3,0)</f>
        <v>MIKOLAJ</v>
      </c>
      <c r="G275">
        <f>1</f>
        <v>1</v>
      </c>
    </row>
    <row r="276" spans="1:7">
      <c r="A276">
        <v>285</v>
      </c>
      <c r="B276">
        <v>95092172959</v>
      </c>
      <c r="C276" t="s">
        <v>73</v>
      </c>
      <c r="D276" t="e">
        <f>VLOOKUP(B276,#REF!,2,0)</f>
        <v>#REF!</v>
      </c>
      <c r="E276" t="str">
        <f>VLOOKUP(B276,'5.3'!$A$2:$C$331,2,0)</f>
        <v>POPIEL</v>
      </c>
      <c r="F276" t="str">
        <f>VLOOKUP(B276,'5.3'!$A$2:$C$331,3,0)</f>
        <v>EUGENIUSZ</v>
      </c>
      <c r="G276">
        <f>1</f>
        <v>1</v>
      </c>
    </row>
    <row r="277" spans="1:7">
      <c r="A277">
        <v>286</v>
      </c>
      <c r="B277">
        <v>96121964255</v>
      </c>
      <c r="C277" t="s">
        <v>83</v>
      </c>
      <c r="D277" t="e">
        <f>VLOOKUP(B277,#REF!,2,0)</f>
        <v>#REF!</v>
      </c>
      <c r="E277" t="str">
        <f>VLOOKUP(B277,'5.3'!$A$2:$C$331,2,0)</f>
        <v>PIECH</v>
      </c>
      <c r="F277" t="str">
        <f>VLOOKUP(B277,'5.3'!$A$2:$C$331,3,0)</f>
        <v>MATEUSZ</v>
      </c>
      <c r="G277">
        <f>1</f>
        <v>1</v>
      </c>
    </row>
    <row r="278" spans="1:7">
      <c r="A278">
        <v>287</v>
      </c>
      <c r="B278">
        <v>93051494722</v>
      </c>
      <c r="C278" t="s">
        <v>14</v>
      </c>
      <c r="D278" t="e">
        <f>VLOOKUP(B278,#REF!,2,0)</f>
        <v>#REF!</v>
      </c>
      <c r="E278" t="str">
        <f>VLOOKUP(B278,'5.3'!$A$2:$C$331,2,0)</f>
        <v>KUCZYNSKA</v>
      </c>
      <c r="F278" t="str">
        <f>VLOOKUP(B278,'5.3'!$A$2:$C$331,3,0)</f>
        <v>OLIWIA</v>
      </c>
      <c r="G278">
        <f>1</f>
        <v>1</v>
      </c>
    </row>
    <row r="279" spans="1:7">
      <c r="A279">
        <v>288</v>
      </c>
      <c r="B279">
        <v>94052812232</v>
      </c>
      <c r="C279" t="s">
        <v>65</v>
      </c>
      <c r="D279" t="e">
        <f>VLOOKUP(B279,#REF!,2,0)</f>
        <v>#REF!</v>
      </c>
      <c r="E279" t="str">
        <f>VLOOKUP(B279,'5.3'!$A$2:$C$331,2,0)</f>
        <v>KUBAK</v>
      </c>
      <c r="F279" t="str">
        <f>VLOOKUP(B279,'5.3'!$A$2:$C$331,3,0)</f>
        <v>MICHAL</v>
      </c>
      <c r="G279">
        <f>1</f>
        <v>1</v>
      </c>
    </row>
    <row r="280" spans="1:7">
      <c r="A280">
        <v>289</v>
      </c>
      <c r="B280">
        <v>95031582894</v>
      </c>
      <c r="C280" t="s">
        <v>38</v>
      </c>
      <c r="D280" t="e">
        <f>VLOOKUP(B280,#REF!,2,0)</f>
        <v>#REF!</v>
      </c>
      <c r="E280" t="str">
        <f>VLOOKUP(B280,'5.3'!$A$2:$C$331,2,0)</f>
        <v>GOLAB</v>
      </c>
      <c r="F280" t="str">
        <f>VLOOKUP(B280,'5.3'!$A$2:$C$331,3,0)</f>
        <v>MICHAL</v>
      </c>
      <c r="G280">
        <f>1</f>
        <v>1</v>
      </c>
    </row>
    <row r="281" spans="1:7">
      <c r="A281">
        <v>290</v>
      </c>
      <c r="B281">
        <v>95092628511</v>
      </c>
      <c r="C281" t="s">
        <v>36</v>
      </c>
      <c r="D281" t="e">
        <f>VLOOKUP(B281,#REF!,2,0)</f>
        <v>#REF!</v>
      </c>
      <c r="E281" t="str">
        <f>VLOOKUP(B281,'5.3'!$A$2:$C$331,2,0)</f>
        <v>ZWIERZYNSKI</v>
      </c>
      <c r="F281" t="str">
        <f>VLOOKUP(B281,'5.3'!$A$2:$C$331,3,0)</f>
        <v>WOJCIECH</v>
      </c>
      <c r="G281">
        <f>1</f>
        <v>1</v>
      </c>
    </row>
    <row r="282" spans="1:7">
      <c r="A282">
        <v>291</v>
      </c>
      <c r="B282">
        <v>96052982418</v>
      </c>
      <c r="C282" t="s">
        <v>59</v>
      </c>
      <c r="D282" t="e">
        <f>VLOOKUP(B282,#REF!,2,0)</f>
        <v>#REF!</v>
      </c>
      <c r="E282" t="str">
        <f>VLOOKUP(B282,'5.3'!$A$2:$C$331,2,0)</f>
        <v>BISKUP</v>
      </c>
      <c r="F282" t="str">
        <f>VLOOKUP(B282,'5.3'!$A$2:$C$331,3,0)</f>
        <v>KLAUDIUSZ</v>
      </c>
      <c r="G282">
        <f>1</f>
        <v>1</v>
      </c>
    </row>
    <row r="283" spans="1:7">
      <c r="A283">
        <v>293</v>
      </c>
      <c r="B283">
        <v>95040576286</v>
      </c>
      <c r="C283" t="s">
        <v>7</v>
      </c>
      <c r="D283" t="e">
        <f>VLOOKUP(B283,#REF!,2,0)</f>
        <v>#REF!</v>
      </c>
      <c r="E283" t="str">
        <f>VLOOKUP(B283,'5.3'!$A$2:$C$331,2,0)</f>
        <v>BUTKIEWICZ</v>
      </c>
      <c r="F283" t="str">
        <f>VLOOKUP(B283,'5.3'!$A$2:$C$331,3,0)</f>
        <v>HANNA</v>
      </c>
      <c r="G283">
        <f>1</f>
        <v>1</v>
      </c>
    </row>
    <row r="284" spans="1:7">
      <c r="A284">
        <v>294</v>
      </c>
      <c r="B284">
        <v>92081982469</v>
      </c>
      <c r="C284" t="s">
        <v>18</v>
      </c>
      <c r="D284" t="e">
        <f>VLOOKUP(B284,#REF!,2,0)</f>
        <v>#REF!</v>
      </c>
      <c r="E284" t="str">
        <f>VLOOKUP(B284,'5.3'!$A$2:$C$331,2,0)</f>
        <v>GRZEGOREK</v>
      </c>
      <c r="F284" t="str">
        <f>VLOOKUP(B284,'5.3'!$A$2:$C$331,3,0)</f>
        <v>ANNA</v>
      </c>
      <c r="G284">
        <f>1</f>
        <v>1</v>
      </c>
    </row>
    <row r="285" spans="1:7">
      <c r="A285">
        <v>295</v>
      </c>
      <c r="B285">
        <v>93122038392</v>
      </c>
      <c r="C285" t="s">
        <v>80</v>
      </c>
      <c r="D285" t="e">
        <f>VLOOKUP(B285,#REF!,2,0)</f>
        <v>#REF!</v>
      </c>
      <c r="E285" t="str">
        <f>VLOOKUP(B285,'5.3'!$A$2:$C$331,2,0)</f>
        <v>LIGOROWSKI</v>
      </c>
      <c r="F285" t="str">
        <f>VLOOKUP(B285,'5.3'!$A$2:$C$331,3,0)</f>
        <v>MARCIN</v>
      </c>
      <c r="G285">
        <f>1</f>
        <v>1</v>
      </c>
    </row>
    <row r="286" spans="1:7">
      <c r="A286">
        <v>296</v>
      </c>
      <c r="B286">
        <v>93031853565</v>
      </c>
      <c r="C286" t="s">
        <v>59</v>
      </c>
      <c r="D286" t="e">
        <f>VLOOKUP(B286,#REF!,2,0)</f>
        <v>#REF!</v>
      </c>
      <c r="E286" t="str">
        <f>VLOOKUP(B286,'5.3'!$A$2:$C$331,2,0)</f>
        <v>NIEDZIOLKA</v>
      </c>
      <c r="F286" t="str">
        <f>VLOOKUP(B286,'5.3'!$A$2:$C$331,3,0)</f>
        <v>BARBARA</v>
      </c>
      <c r="G286">
        <f>1</f>
        <v>1</v>
      </c>
    </row>
    <row r="287" spans="1:7">
      <c r="A287">
        <v>298</v>
      </c>
      <c r="B287">
        <v>94123156375</v>
      </c>
      <c r="C287" t="s">
        <v>8</v>
      </c>
      <c r="D287" t="e">
        <f>VLOOKUP(B287,#REF!,2,0)</f>
        <v>#REF!</v>
      </c>
      <c r="E287" t="str">
        <f>VLOOKUP(B287,'5.3'!$A$2:$C$331,2,0)</f>
        <v>BANACH</v>
      </c>
      <c r="F287" t="str">
        <f>VLOOKUP(B287,'5.3'!$A$2:$C$331,3,0)</f>
        <v>PIOTR</v>
      </c>
      <c r="G287">
        <f>1</f>
        <v>1</v>
      </c>
    </row>
    <row r="288" spans="1:7">
      <c r="A288">
        <v>299</v>
      </c>
      <c r="B288">
        <v>95123151452</v>
      </c>
      <c r="C288" t="s">
        <v>27</v>
      </c>
      <c r="D288" t="e">
        <f>VLOOKUP(B288,#REF!,2,0)</f>
        <v>#REF!</v>
      </c>
      <c r="E288" t="str">
        <f>VLOOKUP(B288,'5.3'!$A$2:$C$331,2,0)</f>
        <v>SZCZEPANSKI</v>
      </c>
      <c r="F288" t="str">
        <f>VLOOKUP(B288,'5.3'!$A$2:$C$331,3,0)</f>
        <v>LUKASZ</v>
      </c>
      <c r="G288">
        <f>1</f>
        <v>1</v>
      </c>
    </row>
    <row r="289" spans="1:7">
      <c r="A289">
        <v>301</v>
      </c>
      <c r="B289">
        <v>95050294464</v>
      </c>
      <c r="C289" t="s">
        <v>56</v>
      </c>
      <c r="D289" t="e">
        <f>VLOOKUP(B289,#REF!,2,0)</f>
        <v>#REF!</v>
      </c>
      <c r="E289" t="str">
        <f>VLOOKUP(B289,'5.3'!$A$2:$C$331,2,0)</f>
        <v>MAREK</v>
      </c>
      <c r="F289" t="str">
        <f>VLOOKUP(B289,'5.3'!$A$2:$C$331,3,0)</f>
        <v>AGNIESZKA</v>
      </c>
      <c r="G289">
        <f>1</f>
        <v>1</v>
      </c>
    </row>
    <row r="290" spans="1:7">
      <c r="A290">
        <v>302</v>
      </c>
      <c r="B290">
        <v>94051886221</v>
      </c>
      <c r="C290" t="s">
        <v>20</v>
      </c>
      <c r="D290" t="e">
        <f>VLOOKUP(B290,#REF!,2,0)</f>
        <v>#REF!</v>
      </c>
      <c r="E290" t="str">
        <f>VLOOKUP(B290,'5.3'!$A$2:$C$331,2,0)</f>
        <v>CZARNIK</v>
      </c>
      <c r="F290" t="str">
        <f>VLOOKUP(B290,'5.3'!$A$2:$C$331,3,0)</f>
        <v>ALICJA</v>
      </c>
      <c r="G290">
        <f>1</f>
        <v>1</v>
      </c>
    </row>
    <row r="291" spans="1:7">
      <c r="A291">
        <v>303</v>
      </c>
      <c r="B291">
        <v>96090634229</v>
      </c>
      <c r="C291" t="s">
        <v>50</v>
      </c>
      <c r="D291" t="e">
        <f>VLOOKUP(B291,#REF!,2,0)</f>
        <v>#REF!</v>
      </c>
      <c r="E291" t="str">
        <f>VLOOKUP(B291,'5.3'!$A$2:$C$331,2,0)</f>
        <v>WOJDAK</v>
      </c>
      <c r="F291" t="str">
        <f>VLOOKUP(B291,'5.3'!$A$2:$C$331,3,0)</f>
        <v>MALGORZATA</v>
      </c>
      <c r="G291">
        <f>1</f>
        <v>1</v>
      </c>
    </row>
    <row r="292" spans="1:7">
      <c r="A292">
        <v>304</v>
      </c>
      <c r="B292">
        <v>94072628581</v>
      </c>
      <c r="C292" t="s">
        <v>66</v>
      </c>
      <c r="D292" t="e">
        <f>VLOOKUP(B292,#REF!,2,0)</f>
        <v>#REF!</v>
      </c>
      <c r="E292" t="str">
        <f>VLOOKUP(B292,'5.3'!$A$2:$C$331,2,0)</f>
        <v>GOMOLKA</v>
      </c>
      <c r="F292" t="str">
        <f>VLOOKUP(B292,'5.3'!$A$2:$C$331,3,0)</f>
        <v>MARZENA</v>
      </c>
      <c r="G292">
        <f>1</f>
        <v>1</v>
      </c>
    </row>
    <row r="293" spans="1:7">
      <c r="A293">
        <v>305</v>
      </c>
      <c r="B293">
        <v>95053039198</v>
      </c>
      <c r="C293" t="s">
        <v>50</v>
      </c>
      <c r="D293" t="e">
        <f>VLOOKUP(B293,#REF!,2,0)</f>
        <v>#REF!</v>
      </c>
      <c r="E293" t="str">
        <f>VLOOKUP(B293,'5.3'!$A$2:$C$331,2,0)</f>
        <v>ADAMCZYK</v>
      </c>
      <c r="F293" t="str">
        <f>VLOOKUP(B293,'5.3'!$A$2:$C$331,3,0)</f>
        <v>BARTOSZ</v>
      </c>
      <c r="G293">
        <f>1</f>
        <v>1</v>
      </c>
    </row>
    <row r="294" spans="1:7">
      <c r="A294">
        <v>306</v>
      </c>
      <c r="B294">
        <v>94050415987</v>
      </c>
      <c r="C294" t="s">
        <v>20</v>
      </c>
      <c r="D294" t="e">
        <f>VLOOKUP(B294,#REF!,2,0)</f>
        <v>#REF!</v>
      </c>
      <c r="E294" t="str">
        <f>VLOOKUP(B294,'5.3'!$A$2:$C$331,2,0)</f>
        <v>KOTULA</v>
      </c>
      <c r="F294" t="str">
        <f>VLOOKUP(B294,'5.3'!$A$2:$C$331,3,0)</f>
        <v>LENA</v>
      </c>
      <c r="G294">
        <f>1</f>
        <v>1</v>
      </c>
    </row>
    <row r="295" spans="1:7">
      <c r="A295">
        <v>307</v>
      </c>
      <c r="B295">
        <v>94062767281</v>
      </c>
      <c r="C295" t="s">
        <v>48</v>
      </c>
      <c r="D295" t="e">
        <f>VLOOKUP(B295,#REF!,2,0)</f>
        <v>#REF!</v>
      </c>
      <c r="E295" t="str">
        <f>VLOOKUP(B295,'5.3'!$A$2:$C$331,2,0)</f>
        <v>KONOPKA</v>
      </c>
      <c r="F295" t="str">
        <f>VLOOKUP(B295,'5.3'!$A$2:$C$331,3,0)</f>
        <v>ZDZISLAWA</v>
      </c>
      <c r="G295">
        <f>1</f>
        <v>1</v>
      </c>
    </row>
    <row r="296" spans="1:7">
      <c r="A296">
        <v>308</v>
      </c>
      <c r="B296">
        <v>92082477625</v>
      </c>
      <c r="C296" t="s">
        <v>40</v>
      </c>
      <c r="D296" t="e">
        <f>VLOOKUP(B296,#REF!,2,0)</f>
        <v>#REF!</v>
      </c>
      <c r="E296" t="str">
        <f>VLOOKUP(B296,'5.3'!$A$2:$C$331,2,0)</f>
        <v>ZALESKA</v>
      </c>
      <c r="F296" t="str">
        <f>VLOOKUP(B296,'5.3'!$A$2:$C$331,3,0)</f>
        <v>JULIA</v>
      </c>
      <c r="G296">
        <f>1</f>
        <v>1</v>
      </c>
    </row>
    <row r="297" spans="1:7">
      <c r="A297">
        <v>309</v>
      </c>
      <c r="B297">
        <v>94070532538</v>
      </c>
      <c r="C297" t="s">
        <v>45</v>
      </c>
      <c r="D297" t="e">
        <f>VLOOKUP(B297,#REF!,2,0)</f>
        <v>#REF!</v>
      </c>
      <c r="E297" t="str">
        <f>VLOOKUP(B297,'5.3'!$A$2:$C$331,2,0)</f>
        <v>NAJDA</v>
      </c>
      <c r="F297" t="str">
        <f>VLOOKUP(B297,'5.3'!$A$2:$C$331,3,0)</f>
        <v>PIOTR</v>
      </c>
      <c r="G297">
        <f>1</f>
        <v>1</v>
      </c>
    </row>
    <row r="298" spans="1:7">
      <c r="A298">
        <v>310</v>
      </c>
      <c r="B298">
        <v>93091812971</v>
      </c>
      <c r="C298" t="s">
        <v>42</v>
      </c>
      <c r="D298" t="e">
        <f>VLOOKUP(B298,#REF!,2,0)</f>
        <v>#REF!</v>
      </c>
      <c r="E298" t="str">
        <f>VLOOKUP(B298,'5.3'!$A$2:$C$331,2,0)</f>
        <v>MROZINSKI</v>
      </c>
      <c r="F298" t="str">
        <f>VLOOKUP(B298,'5.3'!$A$2:$C$331,3,0)</f>
        <v>ROBERT</v>
      </c>
      <c r="G298">
        <f>1</f>
        <v>1</v>
      </c>
    </row>
    <row r="299" spans="1:7">
      <c r="A299">
        <v>311</v>
      </c>
      <c r="B299">
        <v>96011788721</v>
      </c>
      <c r="C299" t="s">
        <v>33</v>
      </c>
      <c r="D299" t="e">
        <f>VLOOKUP(B299,#REF!,2,0)</f>
        <v>#REF!</v>
      </c>
      <c r="E299" t="str">
        <f>VLOOKUP(B299,'5.3'!$A$2:$C$331,2,0)</f>
        <v>BUCZAK</v>
      </c>
      <c r="F299" t="str">
        <f>VLOOKUP(B299,'5.3'!$A$2:$C$331,3,0)</f>
        <v>BARBARA</v>
      </c>
      <c r="G299">
        <f>1</f>
        <v>1</v>
      </c>
    </row>
    <row r="300" spans="1:7">
      <c r="A300">
        <v>312</v>
      </c>
      <c r="B300">
        <v>95092124468</v>
      </c>
      <c r="C300" t="s">
        <v>43</v>
      </c>
      <c r="D300" t="e">
        <f>VLOOKUP(B300,#REF!,2,0)</f>
        <v>#REF!</v>
      </c>
      <c r="E300" t="str">
        <f>VLOOKUP(B300,'5.3'!$A$2:$C$331,2,0)</f>
        <v>GREN</v>
      </c>
      <c r="F300" t="str">
        <f>VLOOKUP(B300,'5.3'!$A$2:$C$331,3,0)</f>
        <v>MONIKA</v>
      </c>
      <c r="G300">
        <f>1</f>
        <v>1</v>
      </c>
    </row>
    <row r="301" spans="1:7">
      <c r="A301">
        <v>314</v>
      </c>
      <c r="B301">
        <v>96051078792</v>
      </c>
      <c r="C301" t="s">
        <v>54</v>
      </c>
      <c r="D301" t="e">
        <f>VLOOKUP(B301,#REF!,2,0)</f>
        <v>#REF!</v>
      </c>
      <c r="E301" t="str">
        <f>VLOOKUP(B301,'5.3'!$A$2:$C$331,2,0)</f>
        <v>FOLTYN</v>
      </c>
      <c r="F301" t="str">
        <f>VLOOKUP(B301,'5.3'!$A$2:$C$331,3,0)</f>
        <v>KLAUDIUSZ</v>
      </c>
      <c r="G301">
        <f>1</f>
        <v>1</v>
      </c>
    </row>
    <row r="302" spans="1:7">
      <c r="A302">
        <v>315</v>
      </c>
      <c r="B302">
        <v>92062548936</v>
      </c>
      <c r="C302" t="s">
        <v>25</v>
      </c>
      <c r="D302" t="e">
        <f>VLOOKUP(B302,#REF!,2,0)</f>
        <v>#REF!</v>
      </c>
      <c r="E302" t="str">
        <f>VLOOKUP(B302,'5.3'!$A$2:$C$331,2,0)</f>
        <v>OGONOWSKA</v>
      </c>
      <c r="F302" t="str">
        <f>VLOOKUP(B302,'5.3'!$A$2:$C$331,3,0)</f>
        <v>JULIUSZ</v>
      </c>
      <c r="G302">
        <f>1</f>
        <v>1</v>
      </c>
    </row>
    <row r="303" spans="1:7">
      <c r="A303">
        <v>316</v>
      </c>
      <c r="B303">
        <v>92051861424</v>
      </c>
      <c r="C303" t="s">
        <v>75</v>
      </c>
      <c r="D303" t="e">
        <f>VLOOKUP(B303,#REF!,2,0)</f>
        <v>#REF!</v>
      </c>
      <c r="E303" t="str">
        <f>VLOOKUP(B303,'5.3'!$A$2:$C$331,2,0)</f>
        <v>SLOTARZ</v>
      </c>
      <c r="F303" t="str">
        <f>VLOOKUP(B303,'5.3'!$A$2:$C$331,3,0)</f>
        <v>MARIANNA</v>
      </c>
      <c r="G303">
        <f>1</f>
        <v>1</v>
      </c>
    </row>
    <row r="304" spans="1:7">
      <c r="A304">
        <v>317</v>
      </c>
      <c r="B304">
        <v>97022784472</v>
      </c>
      <c r="C304" t="s">
        <v>11</v>
      </c>
      <c r="D304" t="e">
        <f>VLOOKUP(B304,#REF!,2,0)</f>
        <v>#REF!</v>
      </c>
      <c r="E304" t="str">
        <f>VLOOKUP(B304,'5.3'!$A$2:$C$331,2,0)</f>
        <v>LESZCZYNSKI</v>
      </c>
      <c r="F304" t="str">
        <f>VLOOKUP(B304,'5.3'!$A$2:$C$331,3,0)</f>
        <v>SEBASTIAN</v>
      </c>
      <c r="G304">
        <f>1</f>
        <v>1</v>
      </c>
    </row>
    <row r="305" spans="1:7">
      <c r="A305">
        <v>318</v>
      </c>
      <c r="B305">
        <v>93081892851</v>
      </c>
      <c r="C305" t="s">
        <v>7</v>
      </c>
      <c r="D305" t="e">
        <f>VLOOKUP(B305,#REF!,2,0)</f>
        <v>#REF!</v>
      </c>
      <c r="E305" t="str">
        <f>VLOOKUP(B305,'5.3'!$A$2:$C$331,2,0)</f>
        <v>PACANOWSKI</v>
      </c>
      <c r="F305" t="str">
        <f>VLOOKUP(B305,'5.3'!$A$2:$C$331,3,0)</f>
        <v>MACIEJ</v>
      </c>
      <c r="G305">
        <f>1</f>
        <v>1</v>
      </c>
    </row>
    <row r="306" spans="1:7">
      <c r="A306">
        <v>319</v>
      </c>
      <c r="B306">
        <v>95021137376</v>
      </c>
      <c r="C306" t="s">
        <v>91</v>
      </c>
      <c r="D306" t="e">
        <f>VLOOKUP(B306,#REF!,2,0)</f>
        <v>#REF!</v>
      </c>
      <c r="E306" t="str">
        <f>VLOOKUP(B306,'5.3'!$A$2:$C$331,2,0)</f>
        <v>JOZEFOWICZ</v>
      </c>
      <c r="F306" t="str">
        <f>VLOOKUP(B306,'5.3'!$A$2:$C$331,3,0)</f>
        <v>JACEK</v>
      </c>
      <c r="G306">
        <f>1</f>
        <v>1</v>
      </c>
    </row>
    <row r="307" spans="1:7">
      <c r="A307">
        <v>320</v>
      </c>
      <c r="B307">
        <v>95112894814</v>
      </c>
      <c r="C307" t="s">
        <v>21</v>
      </c>
      <c r="D307" t="e">
        <f>VLOOKUP(B307,#REF!,2,0)</f>
        <v>#REF!</v>
      </c>
      <c r="E307" t="str">
        <f>VLOOKUP(B307,'5.3'!$A$2:$C$331,2,0)</f>
        <v>DOBRZYNSKI</v>
      </c>
      <c r="F307" t="str">
        <f>VLOOKUP(B307,'5.3'!$A$2:$C$331,3,0)</f>
        <v>STEFAN</v>
      </c>
      <c r="G307">
        <f>1</f>
        <v>1</v>
      </c>
    </row>
    <row r="308" spans="1:7">
      <c r="A308">
        <v>321</v>
      </c>
      <c r="B308">
        <v>93020984197</v>
      </c>
      <c r="C308" t="s">
        <v>9</v>
      </c>
      <c r="D308" t="e">
        <f>VLOOKUP(B308,#REF!,2,0)</f>
        <v>#REF!</v>
      </c>
      <c r="E308" t="str">
        <f>VLOOKUP(B308,'5.3'!$A$2:$C$331,2,0)</f>
        <v>KEPARA</v>
      </c>
      <c r="F308" t="str">
        <f>VLOOKUP(B308,'5.3'!$A$2:$C$331,3,0)</f>
        <v>MICHAL</v>
      </c>
      <c r="G308">
        <f>1</f>
        <v>1</v>
      </c>
    </row>
    <row r="309" spans="1:7">
      <c r="A309">
        <v>322</v>
      </c>
      <c r="B309">
        <v>96050419725</v>
      </c>
      <c r="C309" t="s">
        <v>32</v>
      </c>
      <c r="D309" t="e">
        <f>VLOOKUP(B309,#REF!,2,0)</f>
        <v>#REF!</v>
      </c>
      <c r="E309" t="str">
        <f>VLOOKUP(B309,'5.3'!$A$2:$C$331,2,0)</f>
        <v>CIUPAGA</v>
      </c>
      <c r="F309" t="str">
        <f>VLOOKUP(B309,'5.3'!$A$2:$C$331,3,0)</f>
        <v>BOGUSLAWA</v>
      </c>
      <c r="G309">
        <f>1</f>
        <v>1</v>
      </c>
    </row>
    <row r="310" spans="1:7">
      <c r="A310">
        <v>323</v>
      </c>
      <c r="B310">
        <v>94050341862</v>
      </c>
      <c r="C310" t="s">
        <v>56</v>
      </c>
      <c r="D310" t="e">
        <f>VLOOKUP(B310,#REF!,2,0)</f>
        <v>#REF!</v>
      </c>
      <c r="E310" t="str">
        <f>VLOOKUP(B310,'5.3'!$A$2:$C$331,2,0)</f>
        <v>KAMAN</v>
      </c>
      <c r="F310" t="str">
        <f>VLOOKUP(B310,'5.3'!$A$2:$C$331,3,0)</f>
        <v>AMELIA</v>
      </c>
      <c r="G310">
        <f>1</f>
        <v>1</v>
      </c>
    </row>
    <row r="311" spans="1:7">
      <c r="A311">
        <v>324</v>
      </c>
      <c r="B311">
        <v>96080514843</v>
      </c>
      <c r="C311" t="s">
        <v>29</v>
      </c>
      <c r="D311" t="e">
        <f>VLOOKUP(B311,#REF!,2,0)</f>
        <v>#REF!</v>
      </c>
      <c r="E311" t="str">
        <f>VLOOKUP(B311,'5.3'!$A$2:$C$331,2,0)</f>
        <v>ANDRUSZKIEWICZ</v>
      </c>
      <c r="F311" t="str">
        <f>VLOOKUP(B311,'5.3'!$A$2:$C$331,3,0)</f>
        <v>KLAUDIA</v>
      </c>
      <c r="G311">
        <f>1</f>
        <v>1</v>
      </c>
    </row>
    <row r="312" spans="1:7">
      <c r="A312">
        <v>325</v>
      </c>
      <c r="B312">
        <v>96011223945</v>
      </c>
      <c r="C312" t="s">
        <v>90</v>
      </c>
      <c r="D312" t="e">
        <f>VLOOKUP(B312,#REF!,2,0)</f>
        <v>#REF!</v>
      </c>
      <c r="E312" t="str">
        <f>VLOOKUP(B312,'5.3'!$A$2:$C$331,2,0)</f>
        <v>DUSZYNSKA</v>
      </c>
      <c r="F312" t="str">
        <f>VLOOKUP(B312,'5.3'!$A$2:$C$331,3,0)</f>
        <v>MARTYNA</v>
      </c>
      <c r="G312">
        <f>1</f>
        <v>1</v>
      </c>
    </row>
    <row r="313" spans="1:7">
      <c r="A313">
        <v>326</v>
      </c>
      <c r="B313">
        <v>93062061135</v>
      </c>
      <c r="C313" t="s">
        <v>81</v>
      </c>
      <c r="D313" t="e">
        <f>VLOOKUP(B313,#REF!,2,0)</f>
        <v>#REF!</v>
      </c>
      <c r="E313" t="str">
        <f>VLOOKUP(B313,'5.3'!$A$2:$C$331,2,0)</f>
        <v>MALECKI</v>
      </c>
      <c r="F313" t="str">
        <f>VLOOKUP(B313,'5.3'!$A$2:$C$331,3,0)</f>
        <v>ALEKSANDER</v>
      </c>
      <c r="G313">
        <f>1</f>
        <v>1</v>
      </c>
    </row>
    <row r="314" spans="1:7">
      <c r="A314">
        <v>327</v>
      </c>
      <c r="B314">
        <v>94070444888</v>
      </c>
      <c r="C314" t="s">
        <v>70</v>
      </c>
      <c r="D314" t="e">
        <f>VLOOKUP(B314,#REF!,2,0)</f>
        <v>#REF!</v>
      </c>
      <c r="E314" t="str">
        <f>VLOOKUP(B314,'5.3'!$A$2:$C$331,2,0)</f>
        <v>KUZNIAR</v>
      </c>
      <c r="F314" t="str">
        <f>VLOOKUP(B314,'5.3'!$A$2:$C$331,3,0)</f>
        <v>LENA</v>
      </c>
      <c r="G314">
        <f>1</f>
        <v>1</v>
      </c>
    </row>
    <row r="315" spans="1:7">
      <c r="A315">
        <v>328</v>
      </c>
      <c r="B315">
        <v>93041329773</v>
      </c>
      <c r="C315" t="s">
        <v>60</v>
      </c>
      <c r="D315" t="e">
        <f>VLOOKUP(B315,#REF!,2,0)</f>
        <v>#REF!</v>
      </c>
      <c r="E315" t="str">
        <f>VLOOKUP(B315,'5.3'!$A$2:$C$331,2,0)</f>
        <v>CEGLAREK</v>
      </c>
      <c r="F315" t="str">
        <f>VLOOKUP(B315,'5.3'!$A$2:$C$331,3,0)</f>
        <v>TOMASZ</v>
      </c>
      <c r="G315">
        <f>1</f>
        <v>1</v>
      </c>
    </row>
    <row r="316" spans="1:7">
      <c r="A316">
        <v>329</v>
      </c>
      <c r="B316">
        <v>92052033215</v>
      </c>
      <c r="C316" t="s">
        <v>88</v>
      </c>
      <c r="D316" t="e">
        <f>VLOOKUP(B316,#REF!,2,0)</f>
        <v>#REF!</v>
      </c>
      <c r="E316" t="str">
        <f>VLOOKUP(B316,'5.3'!$A$2:$C$331,2,0)</f>
        <v>WNUK</v>
      </c>
      <c r="F316" t="str">
        <f>VLOOKUP(B316,'5.3'!$A$2:$C$331,3,0)</f>
        <v>SZYMON</v>
      </c>
      <c r="G316">
        <f>1</f>
        <v>1</v>
      </c>
    </row>
    <row r="317" spans="1:7">
      <c r="A317">
        <v>330</v>
      </c>
      <c r="B317">
        <v>94052327952</v>
      </c>
      <c r="C317" t="s">
        <v>80</v>
      </c>
      <c r="D317" t="e">
        <f>VLOOKUP(B317,#REF!,2,0)</f>
        <v>#REF!</v>
      </c>
      <c r="E317" t="str">
        <f>VLOOKUP(B317,'5.3'!$A$2:$C$331,2,0)</f>
        <v>GOLEC</v>
      </c>
      <c r="F317" t="str">
        <f>VLOOKUP(B317,'5.3'!$A$2:$C$331,3,0)</f>
        <v>TOMASZ</v>
      </c>
      <c r="G317">
        <f>1</f>
        <v>1</v>
      </c>
    </row>
    <row r="318" spans="1:7">
      <c r="G318">
        <f>1</f>
        <v>1</v>
      </c>
    </row>
    <row r="319" spans="1:7">
      <c r="G319">
        <f>1</f>
        <v>1</v>
      </c>
    </row>
    <row r="320" spans="1:7">
      <c r="G320">
        <f>1</f>
        <v>1</v>
      </c>
    </row>
    <row r="321" spans="7:9">
      <c r="G321">
        <f>1</f>
        <v>1</v>
      </c>
    </row>
    <row r="322" spans="7:9">
      <c r="G322">
        <f>1</f>
        <v>1</v>
      </c>
    </row>
    <row r="323" spans="7:9">
      <c r="G323">
        <f>1</f>
        <v>1</v>
      </c>
    </row>
    <row r="324" spans="7:9">
      <c r="G324">
        <f>1</f>
        <v>1</v>
      </c>
    </row>
    <row r="325" spans="7:9">
      <c r="G325">
        <f>1</f>
        <v>1</v>
      </c>
    </row>
    <row r="326" spans="7:9">
      <c r="G326">
        <f>1</f>
        <v>1</v>
      </c>
    </row>
    <row r="327" spans="7:9">
      <c r="G327">
        <f>1</f>
        <v>1</v>
      </c>
    </row>
    <row r="328" spans="7:9">
      <c r="G328">
        <f>1</f>
        <v>1</v>
      </c>
    </row>
    <row r="329" spans="7:9">
      <c r="G329">
        <f>1</f>
        <v>1</v>
      </c>
    </row>
    <row r="330" spans="7:9">
      <c r="G330">
        <f>1</f>
        <v>1</v>
      </c>
    </row>
    <row r="331" spans="7:9">
      <c r="G331">
        <f>1</f>
        <v>1</v>
      </c>
    </row>
    <row r="332" spans="7:9">
      <c r="G332">
        <f>SUM(G2:G331)</f>
        <v>330</v>
      </c>
      <c r="H332">
        <f>COUNTBLANK(A2:A331)</f>
        <v>14</v>
      </c>
      <c r="I332" s="14">
        <f>G332-H332</f>
        <v>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19"/>
  <sheetViews>
    <sheetView tabSelected="1" workbookViewId="0">
      <selection activeCell="E14" sqref="E14"/>
    </sheetView>
  </sheetViews>
  <sheetFormatPr defaultRowHeight="12.75"/>
  <cols>
    <col min="2" max="2" width="16" customWidth="1"/>
    <col min="3" max="3" width="14.7109375" customWidth="1"/>
    <col min="4" max="4" width="27.7109375" customWidth="1"/>
  </cols>
  <sheetData>
    <row r="2" spans="2:4">
      <c r="B2" t="s">
        <v>534</v>
      </c>
    </row>
    <row r="3" spans="2:4">
      <c r="B3" s="14" t="s">
        <v>527</v>
      </c>
      <c r="C3" s="14" t="s">
        <v>178</v>
      </c>
      <c r="D3" s="14" t="s">
        <v>29</v>
      </c>
    </row>
    <row r="4" spans="2:4">
      <c r="B4" s="15"/>
      <c r="C4" s="14"/>
      <c r="D4" s="14" t="s">
        <v>60</v>
      </c>
    </row>
    <row r="5" spans="2:4">
      <c r="B5" s="15"/>
      <c r="C5" s="14"/>
      <c r="D5" s="14" t="s">
        <v>43</v>
      </c>
    </row>
    <row r="6" spans="2:4">
      <c r="B6" s="15"/>
      <c r="C6" s="14"/>
      <c r="D6" s="14" t="s">
        <v>35</v>
      </c>
    </row>
    <row r="7" spans="2:4">
      <c r="B7" t="s">
        <v>535</v>
      </c>
    </row>
    <row r="8" spans="2:4">
      <c r="B8" s="14">
        <v>4.7100999999999997</v>
      </c>
    </row>
    <row r="9" spans="2:4">
      <c r="B9" t="s">
        <v>536</v>
      </c>
    </row>
    <row r="10" spans="2:4">
      <c r="B10" s="14" t="s">
        <v>532</v>
      </c>
      <c r="C10" s="14" t="s">
        <v>533</v>
      </c>
    </row>
    <row r="11" spans="2:4">
      <c r="B11" s="14">
        <v>138</v>
      </c>
      <c r="C11" s="14">
        <v>192</v>
      </c>
    </row>
    <row r="12" spans="2:4">
      <c r="B12" t="s">
        <v>537</v>
      </c>
    </row>
    <row r="13" spans="2:4">
      <c r="B13" s="14" t="s">
        <v>500</v>
      </c>
      <c r="C13" s="14" t="s">
        <v>132</v>
      </c>
    </row>
    <row r="14" spans="2:4">
      <c r="B14" s="14" t="s">
        <v>335</v>
      </c>
      <c r="C14" s="14" t="s">
        <v>214</v>
      </c>
    </row>
    <row r="15" spans="2:4">
      <c r="B15" s="14" t="s">
        <v>413</v>
      </c>
      <c r="C15" s="14" t="s">
        <v>255</v>
      </c>
    </row>
    <row r="16" spans="2:4">
      <c r="B16" s="14" t="s">
        <v>458</v>
      </c>
      <c r="C16" s="14" t="s">
        <v>245</v>
      </c>
    </row>
    <row r="17" spans="2:3">
      <c r="B17" s="14" t="s">
        <v>148</v>
      </c>
      <c r="C17" s="14" t="s">
        <v>149</v>
      </c>
    </row>
    <row r="18" spans="2:3">
      <c r="B18" t="s">
        <v>538</v>
      </c>
    </row>
    <row r="19" spans="2:3">
      <c r="B19" s="14" t="e">
        <f>#REF!-A19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Sheet1</vt:lpstr>
      <vt:lpstr>5.1</vt:lpstr>
      <vt:lpstr>5.2</vt:lpstr>
      <vt:lpstr>5.3</vt:lpstr>
      <vt:lpstr>5.4</vt:lpstr>
      <vt:lpstr>5.5</vt:lpstr>
      <vt:lpstr>odpowiedzi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1</cp:revision>
  <dcterms:created xsi:type="dcterms:W3CDTF">2016-11-03T10:22:13Z</dcterms:created>
  <dcterms:modified xsi:type="dcterms:W3CDTF">2016-11-03T22:54:39Z</dcterms:modified>
  <dc:language>en-US</dc:language>
</cp:coreProperties>
</file>