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ve\Documents\Software\Excel\"/>
    </mc:Choice>
  </mc:AlternateContent>
  <bookViews>
    <workbookView xWindow="0" yWindow="0" windowWidth="18825" windowHeight="12360" activeTab="1"/>
  </bookViews>
  <sheets>
    <sheet name="Sheet1" sheetId="1" r:id="rId1"/>
    <sheet name="Sheet2" sheetId="2" r:id="rId2"/>
  </sheets>
  <definedNames>
    <definedName name="stnde">Sheet2!$A$1:$G$26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2" l="1"/>
  <c r="X29" i="2"/>
  <c r="AI53" i="2"/>
  <c r="AH53" i="2"/>
  <c r="AG53" i="2"/>
  <c r="AF53" i="2"/>
  <c r="AE53" i="2"/>
  <c r="AD53" i="2"/>
  <c r="AB53" i="2"/>
  <c r="AA53" i="2"/>
  <c r="Z53" i="2"/>
  <c r="Y53" i="2"/>
  <c r="X53" i="2"/>
  <c r="W53" i="2"/>
  <c r="AI52" i="2"/>
  <c r="AH52" i="2"/>
  <c r="AG52" i="2"/>
  <c r="AF52" i="2"/>
  <c r="AE52" i="2"/>
  <c r="AD52" i="2"/>
  <c r="AB52" i="2"/>
  <c r="AA52" i="2"/>
  <c r="Z52" i="2"/>
  <c r="Y52" i="2"/>
  <c r="X52" i="2"/>
  <c r="W52" i="2"/>
  <c r="AI51" i="2"/>
  <c r="AH51" i="2"/>
  <c r="AG51" i="2"/>
  <c r="AF51" i="2"/>
  <c r="AE51" i="2"/>
  <c r="AD51" i="2"/>
  <c r="AB51" i="2"/>
  <c r="AA51" i="2"/>
  <c r="Z51" i="2"/>
  <c r="Y51" i="2"/>
  <c r="X51" i="2"/>
  <c r="W51" i="2"/>
  <c r="AI50" i="2"/>
  <c r="AH50" i="2"/>
  <c r="AG50" i="2"/>
  <c r="AF50" i="2"/>
  <c r="AE50" i="2"/>
  <c r="AD50" i="2"/>
  <c r="AB50" i="2"/>
  <c r="AA50" i="2"/>
  <c r="Z50" i="2"/>
  <c r="Y50" i="2"/>
  <c r="X50" i="2"/>
  <c r="W50" i="2"/>
  <c r="AI49" i="2"/>
  <c r="AH49" i="2"/>
  <c r="AG49" i="2"/>
  <c r="AF49" i="2"/>
  <c r="AE49" i="2"/>
  <c r="AD49" i="2"/>
  <c r="AB49" i="2"/>
  <c r="AA49" i="2"/>
  <c r="Z49" i="2"/>
  <c r="Y49" i="2"/>
  <c r="X49" i="2"/>
  <c r="W49" i="2"/>
  <c r="AI48" i="2"/>
  <c r="AH48" i="2"/>
  <c r="AG48" i="2"/>
  <c r="AF48" i="2"/>
  <c r="AE48" i="2"/>
  <c r="AD48" i="2"/>
  <c r="AB48" i="2"/>
  <c r="AA48" i="2"/>
  <c r="Z48" i="2"/>
  <c r="Y48" i="2"/>
  <c r="X48" i="2"/>
  <c r="W48" i="2"/>
  <c r="AI47" i="2"/>
  <c r="AH47" i="2"/>
  <c r="AG47" i="2"/>
  <c r="AF47" i="2"/>
  <c r="AE47" i="2"/>
  <c r="AD47" i="2"/>
  <c r="AB47" i="2"/>
  <c r="AA47" i="2"/>
  <c r="Z47" i="2"/>
  <c r="Y47" i="2"/>
  <c r="X47" i="2"/>
  <c r="W47" i="2"/>
  <c r="AI46" i="2"/>
  <c r="AH46" i="2"/>
  <c r="AG46" i="2"/>
  <c r="AF46" i="2"/>
  <c r="AE46" i="2"/>
  <c r="AD46" i="2"/>
  <c r="AB46" i="2"/>
  <c r="AA46" i="2"/>
  <c r="Z46" i="2"/>
  <c r="Y46" i="2"/>
  <c r="X46" i="2"/>
  <c r="W46" i="2"/>
  <c r="AI45" i="2"/>
  <c r="AH45" i="2"/>
  <c r="AG45" i="2"/>
  <c r="AF45" i="2"/>
  <c r="AE45" i="2"/>
  <c r="AD45" i="2"/>
  <c r="AB45" i="2"/>
  <c r="AA45" i="2"/>
  <c r="Z45" i="2"/>
  <c r="Y45" i="2"/>
  <c r="X45" i="2"/>
  <c r="W45" i="2"/>
  <c r="AI44" i="2"/>
  <c r="AH44" i="2"/>
  <c r="AG44" i="2"/>
  <c r="AF44" i="2"/>
  <c r="AE44" i="2"/>
  <c r="AD44" i="2"/>
  <c r="AB44" i="2"/>
  <c r="AA44" i="2"/>
  <c r="Z44" i="2"/>
  <c r="Y44" i="2"/>
  <c r="X44" i="2"/>
  <c r="W44" i="2"/>
  <c r="AI43" i="2"/>
  <c r="AH43" i="2"/>
  <c r="AG43" i="2"/>
  <c r="AF43" i="2"/>
  <c r="AE43" i="2"/>
  <c r="AD43" i="2"/>
  <c r="AB43" i="2"/>
  <c r="AA43" i="2"/>
  <c r="Z43" i="2"/>
  <c r="Y43" i="2"/>
  <c r="X43" i="2"/>
  <c r="W43" i="2"/>
  <c r="AI42" i="2"/>
  <c r="AH42" i="2"/>
  <c r="AG42" i="2"/>
  <c r="AF42" i="2"/>
  <c r="AE42" i="2"/>
  <c r="AD42" i="2"/>
  <c r="AB42" i="2"/>
  <c r="AA42" i="2"/>
  <c r="Z42" i="2"/>
  <c r="Y42" i="2"/>
  <c r="X42" i="2"/>
  <c r="W42" i="2"/>
  <c r="AI41" i="2"/>
  <c r="AH41" i="2"/>
  <c r="AG41" i="2"/>
  <c r="AF41" i="2"/>
  <c r="AE41" i="2"/>
  <c r="AD41" i="2"/>
  <c r="AB41" i="2"/>
  <c r="AA41" i="2"/>
  <c r="Z41" i="2"/>
  <c r="Y41" i="2"/>
  <c r="X41" i="2"/>
  <c r="W41" i="2"/>
  <c r="AI40" i="2"/>
  <c r="AH40" i="2"/>
  <c r="AG40" i="2"/>
  <c r="AF40" i="2"/>
  <c r="AE40" i="2"/>
  <c r="AD40" i="2"/>
  <c r="AB40" i="2"/>
  <c r="AA40" i="2"/>
  <c r="Z40" i="2"/>
  <c r="Y40" i="2"/>
  <c r="X40" i="2"/>
  <c r="W40" i="2"/>
  <c r="AI39" i="2"/>
  <c r="AH39" i="2"/>
  <c r="AG39" i="2"/>
  <c r="AF39" i="2"/>
  <c r="AE39" i="2"/>
  <c r="AD39" i="2"/>
  <c r="AB39" i="2"/>
  <c r="AA39" i="2"/>
  <c r="Z39" i="2"/>
  <c r="Y39" i="2"/>
  <c r="X39" i="2"/>
  <c r="W39" i="2"/>
  <c r="AI38" i="2"/>
  <c r="AH38" i="2"/>
  <c r="AG38" i="2"/>
  <c r="AF38" i="2"/>
  <c r="AE38" i="2"/>
  <c r="AD38" i="2"/>
  <c r="AB38" i="2"/>
  <c r="AA38" i="2"/>
  <c r="Z38" i="2"/>
  <c r="Y38" i="2"/>
  <c r="X38" i="2"/>
  <c r="W38" i="2"/>
  <c r="AI37" i="2"/>
  <c r="AH37" i="2"/>
  <c r="AG37" i="2"/>
  <c r="AF37" i="2"/>
  <c r="AE37" i="2"/>
  <c r="AD37" i="2"/>
  <c r="AB37" i="2"/>
  <c r="AA37" i="2"/>
  <c r="Z37" i="2"/>
  <c r="Y37" i="2"/>
  <c r="X37" i="2"/>
  <c r="W37" i="2"/>
  <c r="AI36" i="2"/>
  <c r="AH36" i="2"/>
  <c r="AG36" i="2"/>
  <c r="AF36" i="2"/>
  <c r="AE36" i="2"/>
  <c r="AD36" i="2"/>
  <c r="AB36" i="2"/>
  <c r="AA36" i="2"/>
  <c r="Z36" i="2"/>
  <c r="Y36" i="2"/>
  <c r="X36" i="2"/>
  <c r="W36" i="2"/>
  <c r="AI35" i="2"/>
  <c r="AH35" i="2"/>
  <c r="AG35" i="2"/>
  <c r="AF35" i="2"/>
  <c r="AE35" i="2"/>
  <c r="AD35" i="2"/>
  <c r="AB35" i="2"/>
  <c r="AA35" i="2"/>
  <c r="Z35" i="2"/>
  <c r="Y35" i="2"/>
  <c r="X35" i="2"/>
  <c r="W35" i="2"/>
  <c r="AI34" i="2"/>
  <c r="AH34" i="2"/>
  <c r="AG34" i="2"/>
  <c r="AF34" i="2"/>
  <c r="AE34" i="2"/>
  <c r="AD34" i="2"/>
  <c r="AB34" i="2"/>
  <c r="AA34" i="2"/>
  <c r="Z34" i="2"/>
  <c r="Y34" i="2"/>
  <c r="X34" i="2"/>
  <c r="W34" i="2"/>
  <c r="AI33" i="2"/>
  <c r="AH33" i="2"/>
  <c r="AG33" i="2"/>
  <c r="AF33" i="2"/>
  <c r="AE33" i="2"/>
  <c r="AD33" i="2"/>
  <c r="AB33" i="2"/>
  <c r="AA33" i="2"/>
  <c r="Z33" i="2"/>
  <c r="Y33" i="2"/>
  <c r="X33" i="2"/>
  <c r="W33" i="2"/>
  <c r="AI32" i="2"/>
  <c r="AH32" i="2"/>
  <c r="AG32" i="2"/>
  <c r="AF32" i="2"/>
  <c r="AE32" i="2"/>
  <c r="AD32" i="2"/>
  <c r="AB32" i="2"/>
  <c r="AA32" i="2"/>
  <c r="Z32" i="2"/>
  <c r="Y32" i="2"/>
  <c r="X32" i="2"/>
  <c r="W32" i="2"/>
  <c r="AI31" i="2"/>
  <c r="AH31" i="2"/>
  <c r="AG31" i="2"/>
  <c r="AF31" i="2"/>
  <c r="AE31" i="2"/>
  <c r="AD31" i="2"/>
  <c r="AB31" i="2"/>
  <c r="AA31" i="2"/>
  <c r="Z31" i="2"/>
  <c r="Y31" i="2"/>
  <c r="X31" i="2"/>
  <c r="W31" i="2"/>
  <c r="AI30" i="2"/>
  <c r="AH30" i="2"/>
  <c r="AG30" i="2"/>
  <c r="AF30" i="2"/>
  <c r="AE30" i="2"/>
  <c r="AD30" i="2"/>
  <c r="AB30" i="2"/>
  <c r="AA30" i="2"/>
  <c r="Z30" i="2"/>
  <c r="Y30" i="2"/>
  <c r="X30" i="2"/>
  <c r="W30" i="2"/>
  <c r="AE29" i="2"/>
  <c r="Q29" i="2"/>
  <c r="U53" i="2"/>
  <c r="T53" i="2"/>
  <c r="S53" i="2"/>
  <c r="R53" i="2"/>
  <c r="Q53" i="2"/>
  <c r="P53" i="2"/>
  <c r="U52" i="2"/>
  <c r="T52" i="2"/>
  <c r="S52" i="2"/>
  <c r="R52" i="2"/>
  <c r="Q52" i="2"/>
  <c r="P52" i="2"/>
  <c r="U51" i="2"/>
  <c r="T51" i="2"/>
  <c r="S51" i="2"/>
  <c r="R51" i="2"/>
  <c r="Q51" i="2"/>
  <c r="P51" i="2"/>
  <c r="U50" i="2"/>
  <c r="T50" i="2"/>
  <c r="S50" i="2"/>
  <c r="R50" i="2"/>
  <c r="Q50" i="2"/>
  <c r="P50" i="2"/>
  <c r="U49" i="2"/>
  <c r="T49" i="2"/>
  <c r="S49" i="2"/>
  <c r="R49" i="2"/>
  <c r="Q49" i="2"/>
  <c r="P49" i="2"/>
  <c r="U48" i="2"/>
  <c r="T48" i="2"/>
  <c r="S48" i="2"/>
  <c r="R48" i="2"/>
  <c r="Q48" i="2"/>
  <c r="P48" i="2"/>
  <c r="U47" i="2"/>
  <c r="T47" i="2"/>
  <c r="S47" i="2"/>
  <c r="R47" i="2"/>
  <c r="Q47" i="2"/>
  <c r="P47" i="2"/>
  <c r="U46" i="2"/>
  <c r="T46" i="2"/>
  <c r="S46" i="2"/>
  <c r="R46" i="2"/>
  <c r="Q46" i="2"/>
  <c r="P46" i="2"/>
  <c r="U45" i="2"/>
  <c r="T45" i="2"/>
  <c r="S45" i="2"/>
  <c r="R45" i="2"/>
  <c r="Q45" i="2"/>
  <c r="P45" i="2"/>
  <c r="U44" i="2"/>
  <c r="T44" i="2"/>
  <c r="S44" i="2"/>
  <c r="R44" i="2"/>
  <c r="Q44" i="2"/>
  <c r="P44" i="2"/>
  <c r="U43" i="2"/>
  <c r="T43" i="2"/>
  <c r="S43" i="2"/>
  <c r="R43" i="2"/>
  <c r="Q43" i="2"/>
  <c r="P43" i="2"/>
  <c r="U42" i="2"/>
  <c r="T42" i="2"/>
  <c r="S42" i="2"/>
  <c r="R42" i="2"/>
  <c r="Q42" i="2"/>
  <c r="P42" i="2"/>
  <c r="U41" i="2"/>
  <c r="T41" i="2"/>
  <c r="S41" i="2"/>
  <c r="R41" i="2"/>
  <c r="Q41" i="2"/>
  <c r="P41" i="2"/>
  <c r="U40" i="2"/>
  <c r="T40" i="2"/>
  <c r="S40" i="2"/>
  <c r="R40" i="2"/>
  <c r="Q40" i="2"/>
  <c r="P40" i="2"/>
  <c r="U39" i="2"/>
  <c r="T39" i="2"/>
  <c r="S39" i="2"/>
  <c r="R39" i="2"/>
  <c r="Q39" i="2"/>
  <c r="P39" i="2"/>
  <c r="U38" i="2"/>
  <c r="T38" i="2"/>
  <c r="S38" i="2"/>
  <c r="R38" i="2"/>
  <c r="Q38" i="2"/>
  <c r="P38" i="2"/>
  <c r="U37" i="2"/>
  <c r="T37" i="2"/>
  <c r="S37" i="2"/>
  <c r="R37" i="2"/>
  <c r="Q37" i="2"/>
  <c r="P37" i="2"/>
  <c r="U36" i="2"/>
  <c r="T36" i="2"/>
  <c r="S36" i="2"/>
  <c r="R36" i="2"/>
  <c r="Q36" i="2"/>
  <c r="P36" i="2"/>
  <c r="U35" i="2"/>
  <c r="T35" i="2"/>
  <c r="S35" i="2"/>
  <c r="R35" i="2"/>
  <c r="Q35" i="2"/>
  <c r="P35" i="2"/>
  <c r="U34" i="2"/>
  <c r="T34" i="2"/>
  <c r="S34" i="2"/>
  <c r="R34" i="2"/>
  <c r="Q34" i="2"/>
  <c r="P34" i="2"/>
  <c r="U33" i="2"/>
  <c r="T33" i="2"/>
  <c r="S33" i="2"/>
  <c r="R33" i="2"/>
  <c r="Q33" i="2"/>
  <c r="P33" i="2"/>
  <c r="U32" i="2"/>
  <c r="T32" i="2"/>
  <c r="S32" i="2"/>
  <c r="R32" i="2"/>
  <c r="Q32" i="2"/>
  <c r="P32" i="2"/>
  <c r="U31" i="2"/>
  <c r="T31" i="2"/>
  <c r="S31" i="2"/>
  <c r="R31" i="2"/>
  <c r="Q31" i="2"/>
  <c r="P31" i="2"/>
  <c r="U30" i="2"/>
  <c r="T30" i="2"/>
  <c r="S30" i="2"/>
  <c r="R30" i="2"/>
  <c r="Q30" i="2"/>
  <c r="P30" i="2"/>
  <c r="I33" i="2"/>
  <c r="J33" i="2"/>
  <c r="K33" i="2"/>
  <c r="L33" i="2"/>
  <c r="M33" i="2"/>
  <c r="N33" i="2"/>
  <c r="I34" i="2"/>
  <c r="J34" i="2"/>
  <c r="K34" i="2"/>
  <c r="L34" i="2"/>
  <c r="M34" i="2"/>
  <c r="N34" i="2"/>
  <c r="I35" i="2"/>
  <c r="J35" i="2"/>
  <c r="K35" i="2"/>
  <c r="L35" i="2"/>
  <c r="M35" i="2"/>
  <c r="N35" i="2"/>
  <c r="I36" i="2"/>
  <c r="J36" i="2"/>
  <c r="K36" i="2"/>
  <c r="L36" i="2"/>
  <c r="M36" i="2"/>
  <c r="N36" i="2"/>
  <c r="I37" i="2"/>
  <c r="J37" i="2"/>
  <c r="K37" i="2"/>
  <c r="L37" i="2"/>
  <c r="M37" i="2"/>
  <c r="N37" i="2"/>
  <c r="I38" i="2"/>
  <c r="J38" i="2"/>
  <c r="K38" i="2"/>
  <c r="L38" i="2"/>
  <c r="M38" i="2"/>
  <c r="N38" i="2"/>
  <c r="I39" i="2"/>
  <c r="J39" i="2"/>
  <c r="K39" i="2"/>
  <c r="L39" i="2"/>
  <c r="M39" i="2"/>
  <c r="N39" i="2"/>
  <c r="I40" i="2"/>
  <c r="J40" i="2"/>
  <c r="K40" i="2"/>
  <c r="L40" i="2"/>
  <c r="M40" i="2"/>
  <c r="N40" i="2"/>
  <c r="I41" i="2"/>
  <c r="J41" i="2"/>
  <c r="K41" i="2"/>
  <c r="L41" i="2"/>
  <c r="M41" i="2"/>
  <c r="N41" i="2"/>
  <c r="I42" i="2"/>
  <c r="J42" i="2"/>
  <c r="K42" i="2"/>
  <c r="L42" i="2"/>
  <c r="M42" i="2"/>
  <c r="N42" i="2"/>
  <c r="I43" i="2"/>
  <c r="J43" i="2"/>
  <c r="K43" i="2"/>
  <c r="L43" i="2"/>
  <c r="M43" i="2"/>
  <c r="N43" i="2"/>
  <c r="I44" i="2"/>
  <c r="J44" i="2"/>
  <c r="K44" i="2"/>
  <c r="L44" i="2"/>
  <c r="M44" i="2"/>
  <c r="N44" i="2"/>
  <c r="I45" i="2"/>
  <c r="J45" i="2"/>
  <c r="K45" i="2"/>
  <c r="L45" i="2"/>
  <c r="M45" i="2"/>
  <c r="N45" i="2"/>
  <c r="I46" i="2"/>
  <c r="J46" i="2"/>
  <c r="K46" i="2"/>
  <c r="L46" i="2"/>
  <c r="M46" i="2"/>
  <c r="N46" i="2"/>
  <c r="I47" i="2"/>
  <c r="J47" i="2"/>
  <c r="K47" i="2"/>
  <c r="L47" i="2"/>
  <c r="M47" i="2"/>
  <c r="N47" i="2"/>
  <c r="I48" i="2"/>
  <c r="J48" i="2"/>
  <c r="K48" i="2"/>
  <c r="L48" i="2"/>
  <c r="M48" i="2"/>
  <c r="N48" i="2"/>
  <c r="I49" i="2"/>
  <c r="J49" i="2"/>
  <c r="K49" i="2"/>
  <c r="L49" i="2"/>
  <c r="M49" i="2"/>
  <c r="N49" i="2"/>
  <c r="I50" i="2"/>
  <c r="J50" i="2"/>
  <c r="K50" i="2"/>
  <c r="L50" i="2"/>
  <c r="M50" i="2"/>
  <c r="N50" i="2"/>
  <c r="I51" i="2"/>
  <c r="J51" i="2"/>
  <c r="K51" i="2"/>
  <c r="L51" i="2"/>
  <c r="M51" i="2"/>
  <c r="N51" i="2"/>
  <c r="I52" i="2"/>
  <c r="J52" i="2"/>
  <c r="K52" i="2"/>
  <c r="L52" i="2"/>
  <c r="M52" i="2"/>
  <c r="N52" i="2"/>
  <c r="I53" i="2"/>
  <c r="J53" i="2"/>
  <c r="K53" i="2"/>
  <c r="L53" i="2"/>
  <c r="M53" i="2"/>
  <c r="N53" i="2"/>
  <c r="I31" i="2"/>
  <c r="J31" i="2"/>
  <c r="K31" i="2"/>
  <c r="L31" i="2"/>
  <c r="M31" i="2"/>
  <c r="N31" i="2"/>
  <c r="I32" i="2"/>
  <c r="J32" i="2"/>
  <c r="K32" i="2"/>
  <c r="L32" i="2"/>
  <c r="M32" i="2"/>
  <c r="N32" i="2"/>
  <c r="N30" i="2"/>
  <c r="M30" i="2"/>
  <c r="L30" i="2"/>
  <c r="K30" i="2"/>
  <c r="J30" i="2"/>
  <c r="I30" i="2"/>
  <c r="D22" i="1"/>
  <c r="F23" i="1"/>
  <c r="E23" i="1"/>
  <c r="D27" i="1"/>
</calcChain>
</file>

<file path=xl/sharedStrings.xml><?xml version="1.0" encoding="utf-8"?>
<sst xmlns="http://schemas.openxmlformats.org/spreadsheetml/2006/main" count="388" uniqueCount="45">
  <si>
    <t>STDTune</t>
  </si>
  <si>
    <t>E</t>
  </si>
  <si>
    <t>B</t>
  </si>
  <si>
    <t>D</t>
  </si>
  <si>
    <t>G</t>
  </si>
  <si>
    <t>A</t>
  </si>
  <si>
    <t>F</t>
  </si>
  <si>
    <t>C</t>
  </si>
  <si>
    <t>F#</t>
  </si>
  <si>
    <t>G#</t>
  </si>
  <si>
    <t>A#</t>
  </si>
  <si>
    <t>C#</t>
  </si>
  <si>
    <t>D#</t>
  </si>
  <si>
    <t>PitchShift</t>
  </si>
  <si>
    <t>Riff 1</t>
  </si>
  <si>
    <t>Riff1 Notes</t>
  </si>
  <si>
    <t>0.00</t>
  </si>
  <si>
    <t>1.00</t>
  </si>
  <si>
    <t>2.00</t>
  </si>
  <si>
    <t>3.00</t>
  </si>
  <si>
    <t>4.00</t>
  </si>
  <si>
    <t>5.00</t>
  </si>
  <si>
    <t>6.00</t>
  </si>
  <si>
    <t>7.00</t>
  </si>
  <si>
    <t>8.00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</si>
  <si>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</si>
  <si>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</si>
  <si>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</si>
  <si>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</si>
  <si>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</si>
  <si>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</si>
  <si>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</si>
  <si>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</si>
  <si>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</si>
  <si>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</si>
  <si>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19.00</t>
  </si>
  <si>
    <t>20.00</t>
  </si>
  <si>
    <t>21.00</t>
  </si>
  <si>
    <t>22.00</t>
  </si>
  <si>
    <t>23.00</t>
  </si>
  <si>
    <t>24.00</t>
  </si>
  <si>
    <t>25.00</t>
  </si>
  <si>
    <t>RIFF</t>
  </si>
  <si>
    <t>f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</si>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</sst>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STDE" displayName="STDE" ref="C1:AB7" totalsRowShown="0" headerRowDxfId="0" dataDxfId="1" headerRowBorderDxfId="29" tableBorderDxfId="30" totalsRowBorderDxfId="28">
  <autoFilter ref="C1:AB7"/>
  <tableColumns count="26">
    <tableColumn id="1" name="0.00" dataDxfId="27"/>
    <tableColumn id="2" name="1.00" dataDxfId="26"/>
    <tableColumn id="3" name="2.00" dataDxfId="25"/>
    <tableColumn id="4" name="3.00" dataDxfId="24"/>
    <tableColumn id="5" name="4.00" dataDxfId="23"/>
    <tableColumn id="6" name="5.00" dataDxfId="22"/>
    <tableColumn id="7" name="6.00" dataDxfId="21"/>
    <tableColumn id="8" name="7.00" dataDxfId="20"/>
    <tableColumn id="9" name="8.00" dataDxfId="19"/>
    <tableColumn id="10" name="9.00" dataDxfId="18"/>
    <tableColumn id="11" name="10.00" dataDxfId="17"/>
    <tableColumn id="12" name="11.00" dataDxfId="16"/>
    <tableColumn id="13" name="12.00" dataDxfId="15"/>
    <tableColumn id="14" name="13.00" dataDxfId="14"/>
    <tableColumn id="15" name="14.00" dataDxfId="13"/>
    <tableColumn id="16" name="15.00" dataDxfId="12"/>
    <tableColumn id="17" name="16.00" dataDxfId="11"/>
    <tableColumn id="18" name="17.00" dataDxfId="10"/>
    <tableColumn id="19" name="18.00" dataDxfId="9"/>
    <tableColumn id="20" name="19.00" dataDxfId="8"/>
    <tableColumn id="21" name="20.00" dataDxfId="7"/>
    <tableColumn id="22" name="21.00" dataDxfId="6"/>
    <tableColumn id="23" name="22.00" dataDxfId="5"/>
    <tableColumn id="24" name="23.00" dataDxfId="4"/>
    <tableColumn id="25" name="24.00" dataDxfId="3"/>
    <tableColumn id="26" name="25.00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selection activeCell="D23" sqref="D23"/>
    </sheetView>
  </sheetViews>
  <sheetFormatPr defaultRowHeight="14.25" x14ac:dyDescent="0.45"/>
  <cols>
    <col min="1" max="2" width="9.06640625" style="2"/>
  </cols>
  <sheetData>
    <row r="1" spans="1:28" x14ac:dyDescent="0.45">
      <c r="A1" s="5" t="s">
        <v>0</v>
      </c>
      <c r="B1" s="5" t="s">
        <v>13</v>
      </c>
      <c r="C1" s="12" t="s">
        <v>16</v>
      </c>
      <c r="D1" s="13" t="s">
        <v>17</v>
      </c>
      <c r="E1" s="13" t="s">
        <v>18</v>
      </c>
      <c r="F1" s="13" t="s">
        <v>19</v>
      </c>
      <c r="G1" s="13" t="s">
        <v>20</v>
      </c>
      <c r="H1" s="13" t="s">
        <v>21</v>
      </c>
      <c r="I1" s="13" t="s">
        <v>22</v>
      </c>
      <c r="J1" s="13" t="s">
        <v>23</v>
      </c>
      <c r="K1" s="13" t="s">
        <v>24</v>
      </c>
      <c r="L1" s="13" t="s">
        <v>25</v>
      </c>
      <c r="M1" s="13" t="s">
        <v>26</v>
      </c>
      <c r="N1" s="13" t="s">
        <v>27</v>
      </c>
      <c r="O1" s="13" t="s">
        <v>28</v>
      </c>
      <c r="P1" s="13" t="s">
        <v>29</v>
      </c>
      <c r="Q1" s="13" t="s">
        <v>30</v>
      </c>
      <c r="R1" s="13" t="s">
        <v>31</v>
      </c>
      <c r="S1" s="13" t="s">
        <v>32</v>
      </c>
      <c r="T1" s="13" t="s">
        <v>33</v>
      </c>
      <c r="U1" s="13" t="s">
        <v>34</v>
      </c>
      <c r="V1" s="13" t="s">
        <v>35</v>
      </c>
      <c r="W1" s="13" t="s">
        <v>36</v>
      </c>
      <c r="X1" s="13" t="s">
        <v>37</v>
      </c>
      <c r="Y1" s="13" t="s">
        <v>38</v>
      </c>
      <c r="Z1" s="13" t="s">
        <v>39</v>
      </c>
      <c r="AA1" s="13" t="s">
        <v>40</v>
      </c>
      <c r="AB1" s="13" t="s">
        <v>41</v>
      </c>
    </row>
    <row r="2" spans="1:28" x14ac:dyDescent="0.45">
      <c r="A2" s="5" t="s">
        <v>1</v>
      </c>
      <c r="B2" s="5">
        <v>0</v>
      </c>
      <c r="C2" s="7" t="s">
        <v>1</v>
      </c>
      <c r="D2" s="3" t="s">
        <v>6</v>
      </c>
      <c r="E2" s="3" t="s">
        <v>8</v>
      </c>
      <c r="F2" s="3" t="s">
        <v>4</v>
      </c>
      <c r="G2" s="3" t="s">
        <v>9</v>
      </c>
      <c r="H2" s="3" t="s">
        <v>5</v>
      </c>
      <c r="I2" s="3" t="s">
        <v>10</v>
      </c>
      <c r="J2" s="3" t="s">
        <v>2</v>
      </c>
      <c r="K2" s="3" t="s">
        <v>7</v>
      </c>
      <c r="L2" s="3" t="s">
        <v>11</v>
      </c>
      <c r="M2" s="3" t="s">
        <v>3</v>
      </c>
      <c r="N2" s="3" t="s">
        <v>12</v>
      </c>
      <c r="O2" s="3" t="s">
        <v>1</v>
      </c>
      <c r="P2" s="3" t="s">
        <v>6</v>
      </c>
      <c r="Q2" s="3" t="s">
        <v>8</v>
      </c>
      <c r="R2" s="3" t="s">
        <v>4</v>
      </c>
      <c r="S2" s="3" t="s">
        <v>9</v>
      </c>
      <c r="T2" s="3" t="s">
        <v>5</v>
      </c>
      <c r="U2" s="3" t="s">
        <v>10</v>
      </c>
      <c r="V2" s="3" t="s">
        <v>2</v>
      </c>
      <c r="W2" s="3" t="s">
        <v>7</v>
      </c>
      <c r="X2" s="3" t="s">
        <v>11</v>
      </c>
      <c r="Y2" s="3" t="s">
        <v>3</v>
      </c>
      <c r="Z2" s="3" t="s">
        <v>12</v>
      </c>
      <c r="AA2" s="3" t="s">
        <v>1</v>
      </c>
      <c r="AB2" s="8" t="s">
        <v>6</v>
      </c>
    </row>
    <row r="3" spans="1:28" x14ac:dyDescent="0.45">
      <c r="A3" s="5" t="s">
        <v>2</v>
      </c>
      <c r="B3" s="5">
        <v>0</v>
      </c>
      <c r="C3" s="7" t="s">
        <v>2</v>
      </c>
      <c r="D3" s="3" t="s">
        <v>7</v>
      </c>
      <c r="E3" s="3" t="s">
        <v>11</v>
      </c>
      <c r="F3" s="3" t="s">
        <v>3</v>
      </c>
      <c r="G3" s="3" t="s">
        <v>12</v>
      </c>
      <c r="H3" s="3" t="s">
        <v>1</v>
      </c>
      <c r="I3" s="3" t="s">
        <v>6</v>
      </c>
      <c r="J3" s="3" t="s">
        <v>8</v>
      </c>
      <c r="K3" s="3" t="s">
        <v>4</v>
      </c>
      <c r="L3" s="3" t="s">
        <v>9</v>
      </c>
      <c r="M3" s="3" t="s">
        <v>5</v>
      </c>
      <c r="N3" s="3" t="s">
        <v>10</v>
      </c>
      <c r="O3" s="3" t="s">
        <v>2</v>
      </c>
      <c r="P3" s="3" t="s">
        <v>7</v>
      </c>
      <c r="Q3" s="3" t="s">
        <v>11</v>
      </c>
      <c r="R3" s="3" t="s">
        <v>3</v>
      </c>
      <c r="S3" s="3" t="s">
        <v>12</v>
      </c>
      <c r="T3" s="3" t="s">
        <v>1</v>
      </c>
      <c r="U3" s="3" t="s">
        <v>6</v>
      </c>
      <c r="V3" s="3" t="s">
        <v>8</v>
      </c>
      <c r="W3" s="3" t="s">
        <v>4</v>
      </c>
      <c r="X3" s="3" t="s">
        <v>9</v>
      </c>
      <c r="Y3" s="3" t="s">
        <v>5</v>
      </c>
      <c r="Z3" s="3" t="s">
        <v>10</v>
      </c>
      <c r="AA3" s="3" t="s">
        <v>2</v>
      </c>
      <c r="AB3" s="8" t="s">
        <v>7</v>
      </c>
    </row>
    <row r="4" spans="1:28" x14ac:dyDescent="0.45">
      <c r="A4" s="5" t="s">
        <v>4</v>
      </c>
      <c r="B4" s="5">
        <v>0</v>
      </c>
      <c r="C4" s="7" t="s">
        <v>4</v>
      </c>
      <c r="D4" s="3" t="s">
        <v>9</v>
      </c>
      <c r="E4" s="3" t="s">
        <v>5</v>
      </c>
      <c r="F4" s="3" t="s">
        <v>10</v>
      </c>
      <c r="G4" s="3" t="s">
        <v>2</v>
      </c>
      <c r="H4" s="3" t="s">
        <v>7</v>
      </c>
      <c r="I4" s="3" t="s">
        <v>11</v>
      </c>
      <c r="J4" s="3" t="s">
        <v>3</v>
      </c>
      <c r="K4" s="3" t="s">
        <v>12</v>
      </c>
      <c r="L4" s="3" t="s">
        <v>1</v>
      </c>
      <c r="M4" s="3" t="s">
        <v>6</v>
      </c>
      <c r="N4" s="3" t="s">
        <v>8</v>
      </c>
      <c r="O4" s="3" t="s">
        <v>4</v>
      </c>
      <c r="P4" s="3" t="s">
        <v>9</v>
      </c>
      <c r="Q4" s="3" t="s">
        <v>5</v>
      </c>
      <c r="R4" s="3" t="s">
        <v>10</v>
      </c>
      <c r="S4" s="3" t="s">
        <v>2</v>
      </c>
      <c r="T4" s="3" t="s">
        <v>7</v>
      </c>
      <c r="U4" s="3" t="s">
        <v>11</v>
      </c>
      <c r="V4" s="3" t="s">
        <v>3</v>
      </c>
      <c r="W4" s="3" t="s">
        <v>12</v>
      </c>
      <c r="X4" s="3" t="s">
        <v>1</v>
      </c>
      <c r="Y4" s="3" t="s">
        <v>6</v>
      </c>
      <c r="Z4" s="3" t="s">
        <v>8</v>
      </c>
      <c r="AA4" s="3" t="s">
        <v>4</v>
      </c>
      <c r="AB4" s="8" t="s">
        <v>9</v>
      </c>
    </row>
    <row r="5" spans="1:28" x14ac:dyDescent="0.45">
      <c r="A5" s="5" t="s">
        <v>3</v>
      </c>
      <c r="B5" s="5">
        <v>0</v>
      </c>
      <c r="C5" s="7" t="s">
        <v>3</v>
      </c>
      <c r="D5" s="3" t="s">
        <v>12</v>
      </c>
      <c r="E5" s="3" t="s">
        <v>1</v>
      </c>
      <c r="F5" s="3" t="s">
        <v>6</v>
      </c>
      <c r="G5" s="3" t="s">
        <v>8</v>
      </c>
      <c r="H5" s="3" t="s">
        <v>4</v>
      </c>
      <c r="I5" s="3" t="s">
        <v>9</v>
      </c>
      <c r="J5" s="3" t="s">
        <v>5</v>
      </c>
      <c r="K5" s="3" t="s">
        <v>10</v>
      </c>
      <c r="L5" s="3" t="s">
        <v>2</v>
      </c>
      <c r="M5" s="3" t="s">
        <v>7</v>
      </c>
      <c r="N5" s="3" t="s">
        <v>11</v>
      </c>
      <c r="O5" s="3" t="s">
        <v>3</v>
      </c>
      <c r="P5" s="3" t="s">
        <v>12</v>
      </c>
      <c r="Q5" s="3" t="s">
        <v>1</v>
      </c>
      <c r="R5" s="3" t="s">
        <v>6</v>
      </c>
      <c r="S5" s="3" t="s">
        <v>8</v>
      </c>
      <c r="T5" s="3" t="s">
        <v>4</v>
      </c>
      <c r="U5" s="3" t="s">
        <v>9</v>
      </c>
      <c r="V5" s="3" t="s">
        <v>5</v>
      </c>
      <c r="W5" s="3" t="s">
        <v>10</v>
      </c>
      <c r="X5" s="3" t="s">
        <v>2</v>
      </c>
      <c r="Y5" s="3" t="s">
        <v>7</v>
      </c>
      <c r="Z5" s="3" t="s">
        <v>11</v>
      </c>
      <c r="AA5" s="3" t="s">
        <v>3</v>
      </c>
      <c r="AB5" s="8" t="s">
        <v>12</v>
      </c>
    </row>
    <row r="6" spans="1:28" x14ac:dyDescent="0.45">
      <c r="A6" s="5" t="s">
        <v>5</v>
      </c>
      <c r="B6" s="5">
        <v>0</v>
      </c>
      <c r="C6" s="7" t="s">
        <v>5</v>
      </c>
      <c r="D6" s="3" t="s">
        <v>10</v>
      </c>
      <c r="E6" s="3" t="s">
        <v>2</v>
      </c>
      <c r="F6" s="3" t="s">
        <v>7</v>
      </c>
      <c r="G6" s="3" t="s">
        <v>11</v>
      </c>
      <c r="H6" s="3" t="s">
        <v>3</v>
      </c>
      <c r="I6" s="3" t="s">
        <v>12</v>
      </c>
      <c r="J6" s="3" t="s">
        <v>1</v>
      </c>
      <c r="K6" s="3" t="s">
        <v>6</v>
      </c>
      <c r="L6" s="3" t="s">
        <v>8</v>
      </c>
      <c r="M6" s="3" t="s">
        <v>4</v>
      </c>
      <c r="N6" s="3" t="s">
        <v>9</v>
      </c>
      <c r="O6" s="3" t="s">
        <v>5</v>
      </c>
      <c r="P6" s="3" t="s">
        <v>10</v>
      </c>
      <c r="Q6" s="3" t="s">
        <v>2</v>
      </c>
      <c r="R6" s="3" t="s">
        <v>7</v>
      </c>
      <c r="S6" s="3" t="s">
        <v>11</v>
      </c>
      <c r="T6" s="3" t="s">
        <v>3</v>
      </c>
      <c r="U6" s="3" t="s">
        <v>12</v>
      </c>
      <c r="V6" s="3" t="s">
        <v>1</v>
      </c>
      <c r="W6" s="3" t="s">
        <v>6</v>
      </c>
      <c r="X6" s="3" t="s">
        <v>8</v>
      </c>
      <c r="Y6" s="3" t="s">
        <v>4</v>
      </c>
      <c r="Z6" s="3" t="s">
        <v>9</v>
      </c>
      <c r="AA6" s="3" t="s">
        <v>5</v>
      </c>
      <c r="AB6" s="8" t="s">
        <v>10</v>
      </c>
    </row>
    <row r="7" spans="1:28" x14ac:dyDescent="0.45">
      <c r="A7" s="5" t="s">
        <v>1</v>
      </c>
      <c r="B7" s="5">
        <v>0</v>
      </c>
      <c r="C7" s="9" t="s">
        <v>1</v>
      </c>
      <c r="D7" s="10" t="s">
        <v>6</v>
      </c>
      <c r="E7" s="10" t="s">
        <v>8</v>
      </c>
      <c r="F7" s="10" t="s">
        <v>4</v>
      </c>
      <c r="G7" s="10" t="s">
        <v>9</v>
      </c>
      <c r="H7" s="10" t="s">
        <v>5</v>
      </c>
      <c r="I7" s="10" t="s">
        <v>10</v>
      </c>
      <c r="J7" s="10" t="s">
        <v>2</v>
      </c>
      <c r="K7" s="10" t="s">
        <v>7</v>
      </c>
      <c r="L7" s="10" t="s">
        <v>11</v>
      </c>
      <c r="M7" s="10" t="s">
        <v>3</v>
      </c>
      <c r="N7" s="10" t="s">
        <v>12</v>
      </c>
      <c r="O7" s="10" t="s">
        <v>1</v>
      </c>
      <c r="P7" s="10" t="s">
        <v>6</v>
      </c>
      <c r="Q7" s="10" t="s">
        <v>8</v>
      </c>
      <c r="R7" s="10" t="s">
        <v>4</v>
      </c>
      <c r="S7" s="10" t="s">
        <v>9</v>
      </c>
      <c r="T7" s="10" t="s">
        <v>5</v>
      </c>
      <c r="U7" s="10" t="s">
        <v>10</v>
      </c>
      <c r="V7" s="10" t="s">
        <v>2</v>
      </c>
      <c r="W7" s="10" t="s">
        <v>7</v>
      </c>
      <c r="X7" s="10" t="s">
        <v>11</v>
      </c>
      <c r="Y7" s="10" t="s">
        <v>3</v>
      </c>
      <c r="Z7" s="10" t="s">
        <v>12</v>
      </c>
      <c r="AA7" s="10" t="s">
        <v>1</v>
      </c>
      <c r="AB7" s="11" t="s">
        <v>6</v>
      </c>
    </row>
    <row r="9" spans="1:28" x14ac:dyDescent="0.45">
      <c r="A9" s="2" t="s">
        <v>14</v>
      </c>
    </row>
    <row r="11" spans="1:28" x14ac:dyDescent="0.45">
      <c r="A11" s="5" t="s">
        <v>0</v>
      </c>
      <c r="B11" s="5" t="s">
        <v>13</v>
      </c>
      <c r="C11" s="4">
        <v>0</v>
      </c>
    </row>
    <row r="12" spans="1:28" x14ac:dyDescent="0.45">
      <c r="A12" s="5" t="s">
        <v>1</v>
      </c>
      <c r="B12" s="5">
        <v>0</v>
      </c>
      <c r="C12" s="4" t="s">
        <v>1</v>
      </c>
      <c r="D12" s="14">
        <v>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x14ac:dyDescent="0.45">
      <c r="A13" s="5" t="s">
        <v>2</v>
      </c>
      <c r="B13" s="5">
        <v>0</v>
      </c>
      <c r="C13" s="4" t="s">
        <v>2</v>
      </c>
      <c r="D13" s="14"/>
      <c r="E13" s="14">
        <v>3</v>
      </c>
      <c r="F13" s="14">
        <v>2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x14ac:dyDescent="0.45">
      <c r="A14" s="5" t="s">
        <v>4</v>
      </c>
      <c r="B14" s="5">
        <v>0</v>
      </c>
      <c r="C14" s="4" t="s">
        <v>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x14ac:dyDescent="0.45">
      <c r="A15" s="5" t="s">
        <v>3</v>
      </c>
      <c r="B15" s="5">
        <v>0</v>
      </c>
      <c r="C15" s="4" t="s">
        <v>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x14ac:dyDescent="0.45">
      <c r="A16" s="5" t="s">
        <v>5</v>
      </c>
      <c r="B16" s="5">
        <v>0</v>
      </c>
      <c r="C16" s="4" t="s">
        <v>5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1:28" x14ac:dyDescent="0.45">
      <c r="A17" s="5" t="s">
        <v>1</v>
      </c>
      <c r="B17" s="5">
        <v>0</v>
      </c>
      <c r="C17" s="4" t="s">
        <v>1</v>
      </c>
      <c r="D17" s="14">
        <v>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9" spans="1:28" x14ac:dyDescent="0.45">
      <c r="A19" s="2" t="s">
        <v>15</v>
      </c>
    </row>
    <row r="21" spans="1:28" x14ac:dyDescent="0.45">
      <c r="A21" s="5" t="s">
        <v>0</v>
      </c>
      <c r="B21" s="5" t="s">
        <v>13</v>
      </c>
      <c r="C21" s="4">
        <v>0</v>
      </c>
    </row>
    <row r="22" spans="1:28" x14ac:dyDescent="0.45">
      <c r="A22" s="5" t="s">
        <v>1</v>
      </c>
      <c r="B22" s="5">
        <v>0</v>
      </c>
      <c r="C22" s="4" t="s">
        <v>1</v>
      </c>
      <c r="D22" s="3" t="e">
        <f>HLOOKUP(D12,C1:AB8,2,FALSE)</f>
        <v>#N/A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45">
      <c r="A23" s="5" t="s">
        <v>2</v>
      </c>
      <c r="B23" s="5">
        <v>0</v>
      </c>
      <c r="C23" s="4" t="s">
        <v>2</v>
      </c>
      <c r="D23" s="3"/>
      <c r="E23" s="3" t="e">
        <f>HLOOKUP(E13,D2:AC9,2,FALSE)</f>
        <v>#N/A</v>
      </c>
      <c r="F23" s="3" t="e">
        <f>HLOOKUP(F13,E2:AD9,2,FALSE)</f>
        <v>#N/A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45">
      <c r="A24" s="5" t="s">
        <v>4</v>
      </c>
      <c r="B24" s="5">
        <v>0</v>
      </c>
      <c r="C24" s="4" t="s">
        <v>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45">
      <c r="A25" s="5" t="s">
        <v>3</v>
      </c>
      <c r="B25" s="5">
        <v>0</v>
      </c>
      <c r="C25" s="4" t="s">
        <v>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45">
      <c r="A26" s="5" t="s">
        <v>5</v>
      </c>
      <c r="B26" s="5">
        <v>0</v>
      </c>
      <c r="C26" s="4" t="s">
        <v>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45">
      <c r="A27" s="5" t="s">
        <v>1</v>
      </c>
      <c r="B27" s="5">
        <v>0</v>
      </c>
      <c r="C27" s="4" t="s">
        <v>1</v>
      </c>
      <c r="D27" s="3" t="e">
        <f>HLOOKUP(D12,STDE[],2,FALSE)</f>
        <v>#N/A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33" spans="3:3" x14ac:dyDescent="0.45">
      <c r="C33">
        <v>0</v>
      </c>
    </row>
    <row r="34" spans="3:3" x14ac:dyDescent="0.45">
      <c r="C34">
        <v>1</v>
      </c>
    </row>
    <row r="35" spans="3:3" x14ac:dyDescent="0.45">
      <c r="C35">
        <v>2</v>
      </c>
    </row>
    <row r="36" spans="3:3" x14ac:dyDescent="0.45">
      <c r="C36">
        <v>3</v>
      </c>
    </row>
    <row r="37" spans="3:3" x14ac:dyDescent="0.45">
      <c r="C37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abSelected="1" topLeftCell="H1" workbookViewId="0">
      <selection activeCell="X19" sqref="X19:AA25"/>
    </sheetView>
  </sheetViews>
  <sheetFormatPr defaultRowHeight="14.25" x14ac:dyDescent="0.45"/>
  <cols>
    <col min="1" max="7" width="7.06640625" style="2" hidden="1" customWidth="1"/>
    <col min="8" max="8" width="6.53125" customWidth="1"/>
    <col min="9" max="14" width="6.59765625" customWidth="1"/>
    <col min="16" max="21" width="6.46484375" style="2" customWidth="1"/>
    <col min="23" max="23" width="7.06640625" customWidth="1"/>
    <col min="24" max="24" width="7" customWidth="1"/>
    <col min="25" max="25" width="6.53125" customWidth="1"/>
    <col min="26" max="26" width="6.19921875" customWidth="1"/>
    <col min="27" max="27" width="6.06640625" customWidth="1"/>
    <col min="28" max="28" width="5.59765625" customWidth="1"/>
    <col min="30" max="30" width="6.06640625" customWidth="1"/>
    <col min="31" max="31" width="6.796875" customWidth="1"/>
    <col min="32" max="32" width="6.3984375" customWidth="1"/>
    <col min="33" max="33" width="7.06640625" customWidth="1"/>
    <col min="34" max="34" width="6.53125" customWidth="1"/>
    <col min="35" max="35" width="6.3984375" customWidth="1"/>
  </cols>
  <sheetData>
    <row r="1" spans="1:35" x14ac:dyDescent="0.45">
      <c r="A1" s="15">
        <v>0</v>
      </c>
      <c r="B1" s="15" t="s">
        <v>1</v>
      </c>
      <c r="C1" s="15" t="s">
        <v>5</v>
      </c>
      <c r="D1" s="15" t="s">
        <v>3</v>
      </c>
      <c r="E1" s="15" t="s">
        <v>4</v>
      </c>
      <c r="F1" s="15" t="s">
        <v>2</v>
      </c>
      <c r="G1" s="15" t="s">
        <v>1</v>
      </c>
      <c r="I1" s="16" t="s">
        <v>42</v>
      </c>
      <c r="J1" s="17">
        <v>1</v>
      </c>
      <c r="K1" s="18"/>
      <c r="L1" s="18"/>
      <c r="M1" s="18"/>
      <c r="N1" s="18"/>
      <c r="P1" s="16" t="s">
        <v>42</v>
      </c>
      <c r="Q1" s="3">
        <v>2</v>
      </c>
      <c r="R1" s="20"/>
      <c r="S1" s="20"/>
      <c r="T1" s="20"/>
      <c r="U1" s="20"/>
      <c r="W1" s="16" t="s">
        <v>42</v>
      </c>
      <c r="X1" s="17">
        <v>3</v>
      </c>
      <c r="Y1" s="18"/>
      <c r="Z1" s="18"/>
      <c r="AA1" s="18"/>
      <c r="AB1" s="18"/>
      <c r="AD1" s="16" t="s">
        <v>42</v>
      </c>
      <c r="AE1" s="3">
        <v>4</v>
      </c>
      <c r="AF1" s="20"/>
      <c r="AG1" s="20"/>
      <c r="AH1" s="20"/>
      <c r="AI1" s="20"/>
    </row>
    <row r="2" spans="1:35" x14ac:dyDescent="0.45">
      <c r="A2" s="1">
        <v>1</v>
      </c>
      <c r="B2" s="3" t="s">
        <v>6</v>
      </c>
      <c r="C2" s="3" t="s">
        <v>10</v>
      </c>
      <c r="D2" s="3" t="s">
        <v>12</v>
      </c>
      <c r="E2" s="3" t="s">
        <v>9</v>
      </c>
      <c r="F2" s="3" t="s">
        <v>7</v>
      </c>
      <c r="G2" s="3" t="s">
        <v>6</v>
      </c>
      <c r="I2" s="17"/>
      <c r="J2" s="6"/>
      <c r="K2" s="6"/>
      <c r="L2" s="6"/>
      <c r="M2" s="6">
        <v>2</v>
      </c>
      <c r="N2" s="3"/>
      <c r="P2" s="3"/>
      <c r="Q2" s="3"/>
      <c r="R2" s="3"/>
      <c r="S2" s="3"/>
      <c r="T2" s="3">
        <v>2</v>
      </c>
      <c r="U2" s="3"/>
      <c r="W2" s="17"/>
      <c r="X2" s="6">
        <v>0</v>
      </c>
      <c r="Y2" s="6"/>
      <c r="Z2" s="6"/>
      <c r="AA2" s="6"/>
      <c r="AB2" s="3">
        <v>0</v>
      </c>
      <c r="AD2" s="3"/>
      <c r="AE2" s="3"/>
      <c r="AF2" s="3"/>
      <c r="AG2" s="3"/>
      <c r="AH2" s="3">
        <v>2</v>
      </c>
      <c r="AI2" s="3"/>
    </row>
    <row r="3" spans="1:35" x14ac:dyDescent="0.45">
      <c r="A3" s="1">
        <v>2</v>
      </c>
      <c r="B3" s="3" t="s">
        <v>8</v>
      </c>
      <c r="C3" s="3" t="s">
        <v>2</v>
      </c>
      <c r="D3" s="3" t="s">
        <v>1</v>
      </c>
      <c r="E3" s="3" t="s">
        <v>5</v>
      </c>
      <c r="F3" s="3" t="s">
        <v>11</v>
      </c>
      <c r="G3" s="3" t="s">
        <v>8</v>
      </c>
      <c r="I3" s="6"/>
      <c r="J3" s="6"/>
      <c r="K3" s="6"/>
      <c r="L3" s="6">
        <v>4</v>
      </c>
      <c r="M3" s="6"/>
      <c r="N3" s="6"/>
      <c r="P3" s="3"/>
      <c r="Q3" s="3"/>
      <c r="R3" s="3"/>
      <c r="S3" s="3">
        <v>4</v>
      </c>
      <c r="T3" s="3"/>
      <c r="U3" s="3"/>
      <c r="W3" s="6"/>
      <c r="X3" s="6"/>
      <c r="Y3" s="6"/>
      <c r="Z3" s="6"/>
      <c r="AA3" s="6">
        <v>4</v>
      </c>
      <c r="AB3" s="6"/>
      <c r="AD3" s="3"/>
      <c r="AE3" s="3"/>
      <c r="AF3" s="3"/>
      <c r="AG3" s="3">
        <v>4</v>
      </c>
      <c r="AH3" s="3"/>
      <c r="AI3" s="3"/>
    </row>
    <row r="4" spans="1:35" x14ac:dyDescent="0.45">
      <c r="A4" s="1">
        <v>3</v>
      </c>
      <c r="B4" s="3" t="s">
        <v>4</v>
      </c>
      <c r="C4" s="3" t="s">
        <v>7</v>
      </c>
      <c r="D4" s="3" t="s">
        <v>6</v>
      </c>
      <c r="E4" s="3" t="s">
        <v>10</v>
      </c>
      <c r="F4" s="3" t="s">
        <v>3</v>
      </c>
      <c r="G4" s="3" t="s">
        <v>4</v>
      </c>
      <c r="I4" s="6"/>
      <c r="J4" s="6"/>
      <c r="K4" s="6"/>
      <c r="L4" s="6">
        <v>2</v>
      </c>
      <c r="M4" s="6"/>
      <c r="N4" s="6"/>
      <c r="P4" s="3"/>
      <c r="Q4" s="3"/>
      <c r="R4" s="3"/>
      <c r="S4" s="3">
        <v>2</v>
      </c>
      <c r="T4" s="3"/>
      <c r="U4" s="3"/>
      <c r="W4" s="6"/>
      <c r="X4" s="6"/>
      <c r="Y4" s="6"/>
      <c r="Z4" s="6"/>
      <c r="AA4" s="6">
        <v>2</v>
      </c>
      <c r="AB4" s="6"/>
      <c r="AD4" s="3"/>
      <c r="AE4" s="3"/>
      <c r="AF4" s="3"/>
      <c r="AG4" s="3">
        <v>2</v>
      </c>
      <c r="AH4" s="3"/>
      <c r="AI4" s="3"/>
    </row>
    <row r="5" spans="1:35" x14ac:dyDescent="0.45">
      <c r="A5" s="1">
        <v>4</v>
      </c>
      <c r="B5" s="3" t="s">
        <v>9</v>
      </c>
      <c r="C5" s="3" t="s">
        <v>11</v>
      </c>
      <c r="D5" s="3" t="s">
        <v>8</v>
      </c>
      <c r="E5" s="3" t="s">
        <v>2</v>
      </c>
      <c r="F5" s="3" t="s">
        <v>12</v>
      </c>
      <c r="G5" s="3" t="s">
        <v>9</v>
      </c>
      <c r="I5" s="6"/>
      <c r="J5" s="6">
        <v>0</v>
      </c>
      <c r="K5" s="19">
        <v>2</v>
      </c>
      <c r="L5" s="19">
        <v>2</v>
      </c>
      <c r="M5" s="19">
        <v>2</v>
      </c>
      <c r="N5" s="6"/>
      <c r="P5" s="3"/>
      <c r="Q5" s="3">
        <v>0</v>
      </c>
      <c r="R5" s="4">
        <v>2</v>
      </c>
      <c r="S5" s="4">
        <v>2</v>
      </c>
      <c r="T5" s="4">
        <v>2</v>
      </c>
      <c r="U5" s="3"/>
      <c r="W5" s="6"/>
      <c r="X5" s="6">
        <v>4</v>
      </c>
      <c r="Y5" s="19"/>
      <c r="Z5" s="19"/>
      <c r="AA5" s="19"/>
      <c r="AB5" s="6">
        <v>0</v>
      </c>
      <c r="AD5" s="3"/>
      <c r="AE5" s="3">
        <v>0</v>
      </c>
      <c r="AF5" s="4">
        <v>2</v>
      </c>
      <c r="AG5" s="4">
        <v>2</v>
      </c>
      <c r="AH5" s="4">
        <v>2</v>
      </c>
      <c r="AI5" s="3"/>
    </row>
    <row r="6" spans="1:35" x14ac:dyDescent="0.45">
      <c r="A6" s="1">
        <v>5</v>
      </c>
      <c r="B6" s="3" t="s">
        <v>5</v>
      </c>
      <c r="C6" s="3" t="s">
        <v>3</v>
      </c>
      <c r="D6" s="3" t="s">
        <v>4</v>
      </c>
      <c r="E6" s="3" t="s">
        <v>7</v>
      </c>
      <c r="F6" s="3" t="s">
        <v>1</v>
      </c>
      <c r="G6" s="3" t="s">
        <v>5</v>
      </c>
      <c r="I6" s="6"/>
      <c r="J6" s="6"/>
      <c r="K6" s="6"/>
      <c r="L6" s="6"/>
      <c r="M6" s="6"/>
      <c r="N6" s="6"/>
      <c r="P6" s="3"/>
      <c r="Q6" s="3"/>
      <c r="R6" s="3"/>
      <c r="S6" s="3"/>
      <c r="T6" s="3"/>
      <c r="U6" s="3"/>
      <c r="W6" s="6"/>
      <c r="X6" s="6"/>
      <c r="Y6" s="6"/>
      <c r="Z6" s="6"/>
      <c r="AA6" s="6"/>
      <c r="AB6" s="6"/>
      <c r="AD6" s="3"/>
      <c r="AE6" s="3"/>
      <c r="AF6" s="3"/>
      <c r="AG6" s="3"/>
      <c r="AH6" s="3"/>
      <c r="AI6" s="3"/>
    </row>
    <row r="7" spans="1:35" x14ac:dyDescent="0.45">
      <c r="A7" s="1">
        <v>6</v>
      </c>
      <c r="B7" s="3" t="s">
        <v>10</v>
      </c>
      <c r="C7" s="3" t="s">
        <v>12</v>
      </c>
      <c r="D7" s="3" t="s">
        <v>9</v>
      </c>
      <c r="E7" s="3" t="s">
        <v>11</v>
      </c>
      <c r="F7" s="3" t="s">
        <v>6</v>
      </c>
      <c r="G7" s="3" t="s">
        <v>10</v>
      </c>
      <c r="I7" s="6"/>
      <c r="J7" s="6"/>
      <c r="K7" s="6">
        <v>2</v>
      </c>
      <c r="L7" s="6"/>
      <c r="M7" s="6"/>
      <c r="N7" s="6"/>
      <c r="P7" s="3"/>
      <c r="Q7" s="3"/>
      <c r="R7" s="3">
        <v>2</v>
      </c>
      <c r="S7" s="3"/>
      <c r="T7" s="3"/>
      <c r="U7" s="3"/>
      <c r="W7" s="6"/>
      <c r="X7" s="6"/>
      <c r="Y7" s="6"/>
      <c r="Z7" s="6">
        <v>2</v>
      </c>
      <c r="AA7" s="6"/>
      <c r="AB7" s="6"/>
      <c r="AD7" s="3"/>
      <c r="AE7" s="3"/>
      <c r="AF7" s="3">
        <v>2</v>
      </c>
      <c r="AG7" s="3"/>
      <c r="AH7" s="3"/>
      <c r="AI7" s="3"/>
    </row>
    <row r="8" spans="1:35" x14ac:dyDescent="0.45">
      <c r="A8" s="1">
        <v>7</v>
      </c>
      <c r="B8" s="3" t="s">
        <v>2</v>
      </c>
      <c r="C8" s="3" t="s">
        <v>1</v>
      </c>
      <c r="D8" s="3" t="s">
        <v>5</v>
      </c>
      <c r="E8" s="3" t="s">
        <v>3</v>
      </c>
      <c r="F8" s="3" t="s">
        <v>8</v>
      </c>
      <c r="G8" s="3" t="s">
        <v>2</v>
      </c>
      <c r="I8" s="6"/>
      <c r="J8" s="6"/>
      <c r="K8" s="6"/>
      <c r="L8" s="6">
        <v>2</v>
      </c>
      <c r="M8" s="6"/>
      <c r="N8" s="6"/>
      <c r="P8" s="3"/>
      <c r="Q8" s="3"/>
      <c r="R8" s="3"/>
      <c r="S8" s="3">
        <v>2</v>
      </c>
      <c r="T8" s="3"/>
      <c r="U8" s="3"/>
      <c r="W8" s="6"/>
      <c r="X8" s="6">
        <v>4</v>
      </c>
      <c r="Y8" s="6"/>
      <c r="Z8" s="6">
        <v>3</v>
      </c>
      <c r="AA8" s="6"/>
      <c r="AB8" s="6"/>
      <c r="AD8" s="3"/>
      <c r="AE8" s="3"/>
      <c r="AF8" s="3"/>
      <c r="AG8" s="3">
        <v>2</v>
      </c>
      <c r="AH8" s="3"/>
      <c r="AI8" s="3"/>
    </row>
    <row r="9" spans="1:35" x14ac:dyDescent="0.45">
      <c r="A9" s="1">
        <v>8</v>
      </c>
      <c r="B9" s="3" t="s">
        <v>7</v>
      </c>
      <c r="C9" s="3" t="s">
        <v>6</v>
      </c>
      <c r="D9" s="3" t="s">
        <v>10</v>
      </c>
      <c r="E9" s="3" t="s">
        <v>12</v>
      </c>
      <c r="F9" s="3" t="s">
        <v>4</v>
      </c>
      <c r="G9" s="3" t="s">
        <v>7</v>
      </c>
      <c r="I9" s="6"/>
      <c r="J9" s="6"/>
      <c r="K9" s="6"/>
      <c r="L9" s="6"/>
      <c r="M9" s="6">
        <v>2</v>
      </c>
      <c r="N9" s="6"/>
      <c r="P9" s="3"/>
      <c r="Q9" s="3"/>
      <c r="R9" s="3"/>
      <c r="S9" s="3"/>
      <c r="T9" s="3">
        <v>2</v>
      </c>
      <c r="U9" s="3"/>
      <c r="W9" s="6"/>
      <c r="X9" s="6"/>
      <c r="Y9" s="6"/>
      <c r="Z9" s="6"/>
      <c r="AA9" s="6">
        <v>0</v>
      </c>
      <c r="AB9" s="6"/>
      <c r="AD9" s="3"/>
      <c r="AE9" s="3"/>
      <c r="AF9" s="3"/>
      <c r="AG9" s="3"/>
      <c r="AH9" s="3">
        <v>2</v>
      </c>
      <c r="AI9" s="3"/>
    </row>
    <row r="10" spans="1:35" x14ac:dyDescent="0.45">
      <c r="A10" s="1">
        <v>9</v>
      </c>
      <c r="B10" s="3" t="s">
        <v>11</v>
      </c>
      <c r="C10" s="3" t="s">
        <v>8</v>
      </c>
      <c r="D10" s="3" t="s">
        <v>2</v>
      </c>
      <c r="E10" s="3" t="s">
        <v>1</v>
      </c>
      <c r="F10" s="3" t="s">
        <v>9</v>
      </c>
      <c r="G10" s="3" t="s">
        <v>11</v>
      </c>
      <c r="I10" s="6"/>
      <c r="J10" s="6"/>
      <c r="K10" s="6"/>
      <c r="L10" s="6"/>
      <c r="M10" s="6"/>
      <c r="N10" s="6"/>
      <c r="P10" s="3"/>
      <c r="Q10" s="3"/>
      <c r="R10" s="3"/>
      <c r="S10" s="3"/>
      <c r="T10" s="3"/>
      <c r="U10" s="3"/>
      <c r="W10" s="6"/>
      <c r="X10" s="6"/>
      <c r="Y10" s="6"/>
      <c r="Z10" s="6"/>
      <c r="AA10" s="6"/>
      <c r="AB10" s="6">
        <v>0</v>
      </c>
      <c r="AD10" s="3"/>
      <c r="AE10" s="3"/>
      <c r="AF10" s="3"/>
      <c r="AG10" s="3"/>
      <c r="AH10" s="3"/>
      <c r="AI10" s="3"/>
    </row>
    <row r="11" spans="1:35" x14ac:dyDescent="0.45">
      <c r="A11" s="1">
        <v>10</v>
      </c>
      <c r="B11" s="3" t="s">
        <v>3</v>
      </c>
      <c r="C11" s="3" t="s">
        <v>4</v>
      </c>
      <c r="D11" s="3" t="s">
        <v>7</v>
      </c>
      <c r="E11" s="3" t="s">
        <v>6</v>
      </c>
      <c r="F11" s="3" t="s">
        <v>5</v>
      </c>
      <c r="G11" s="3" t="s">
        <v>3</v>
      </c>
      <c r="I11" s="6"/>
      <c r="J11" s="6"/>
      <c r="K11" s="6">
        <v>2</v>
      </c>
      <c r="L11" s="6"/>
      <c r="M11" s="6"/>
      <c r="N11" s="6"/>
      <c r="P11" s="3"/>
      <c r="Q11" s="3"/>
      <c r="R11" s="3"/>
      <c r="S11" s="3"/>
      <c r="T11" s="3"/>
      <c r="U11" s="3"/>
      <c r="W11" s="6"/>
      <c r="X11" s="6"/>
      <c r="Y11" s="6"/>
      <c r="Z11" s="6">
        <v>3</v>
      </c>
      <c r="AA11" s="6"/>
      <c r="AB11" s="6"/>
      <c r="AD11" s="3"/>
      <c r="AE11" s="3"/>
      <c r="AF11" s="3"/>
      <c r="AG11" s="3"/>
      <c r="AH11" s="3"/>
      <c r="AI11" s="3"/>
    </row>
    <row r="12" spans="1:35" x14ac:dyDescent="0.45">
      <c r="A12" s="1">
        <v>11</v>
      </c>
      <c r="B12" s="3" t="s">
        <v>12</v>
      </c>
      <c r="C12" s="3" t="s">
        <v>9</v>
      </c>
      <c r="D12" s="3" t="s">
        <v>11</v>
      </c>
      <c r="E12" s="3" t="s">
        <v>8</v>
      </c>
      <c r="F12" s="3" t="s">
        <v>10</v>
      </c>
      <c r="G12" s="3" t="s">
        <v>12</v>
      </c>
      <c r="I12" s="6"/>
      <c r="J12" s="6">
        <v>0</v>
      </c>
      <c r="K12" s="6">
        <v>3</v>
      </c>
      <c r="L12" s="6"/>
      <c r="M12" s="6"/>
      <c r="N12" s="6"/>
      <c r="P12" s="3"/>
      <c r="Q12" s="3">
        <v>0</v>
      </c>
      <c r="R12" s="3">
        <v>3</v>
      </c>
      <c r="S12" s="3"/>
      <c r="T12" s="3"/>
      <c r="U12" s="3"/>
      <c r="W12" s="6"/>
      <c r="X12" s="6">
        <v>4</v>
      </c>
      <c r="Y12" s="6"/>
      <c r="Z12" s="6">
        <v>2</v>
      </c>
      <c r="AA12" s="6"/>
      <c r="AB12" s="6"/>
      <c r="AD12" s="3"/>
      <c r="AE12" s="3">
        <v>0</v>
      </c>
      <c r="AF12" s="3">
        <v>3</v>
      </c>
      <c r="AG12" s="3"/>
      <c r="AH12" s="3"/>
      <c r="AI12" s="3"/>
    </row>
    <row r="13" spans="1:35" x14ac:dyDescent="0.45">
      <c r="A13" s="1">
        <v>12</v>
      </c>
      <c r="B13" s="3" t="s">
        <v>1</v>
      </c>
      <c r="C13" s="3" t="s">
        <v>5</v>
      </c>
      <c r="D13" s="3" t="s">
        <v>3</v>
      </c>
      <c r="E13" s="3" t="s">
        <v>4</v>
      </c>
      <c r="F13" s="3" t="s">
        <v>2</v>
      </c>
      <c r="G13" s="3" t="s">
        <v>1</v>
      </c>
      <c r="I13" s="6"/>
      <c r="J13" s="6"/>
      <c r="K13" s="6"/>
      <c r="L13" s="6"/>
      <c r="M13" s="6"/>
      <c r="N13" s="6"/>
      <c r="P13" s="3"/>
      <c r="Q13" s="3"/>
      <c r="R13" s="3"/>
      <c r="S13" s="3"/>
      <c r="T13" s="3"/>
      <c r="U13" s="3"/>
      <c r="W13" s="6"/>
      <c r="X13" s="6"/>
      <c r="Y13" s="6"/>
      <c r="Z13" s="6"/>
      <c r="AA13" s="6">
        <v>0</v>
      </c>
      <c r="AB13" s="6"/>
      <c r="AD13" s="3"/>
      <c r="AE13" s="3"/>
      <c r="AF13" s="3"/>
      <c r="AG13" s="3"/>
      <c r="AH13" s="3"/>
      <c r="AI13" s="3"/>
    </row>
    <row r="14" spans="1:35" x14ac:dyDescent="0.45">
      <c r="A14" s="1">
        <v>13</v>
      </c>
      <c r="B14" s="3" t="s">
        <v>6</v>
      </c>
      <c r="C14" s="3" t="s">
        <v>10</v>
      </c>
      <c r="D14" s="3" t="s">
        <v>12</v>
      </c>
      <c r="E14" s="3" t="s">
        <v>9</v>
      </c>
      <c r="F14" s="3" t="s">
        <v>7</v>
      </c>
      <c r="G14" s="3" t="s">
        <v>6</v>
      </c>
      <c r="I14" s="6"/>
      <c r="J14" s="6"/>
      <c r="K14" s="6"/>
      <c r="L14" s="6"/>
      <c r="M14" s="6"/>
      <c r="N14" s="6"/>
      <c r="P14" s="3"/>
      <c r="Q14" s="3"/>
      <c r="R14" s="3"/>
      <c r="S14" s="3"/>
      <c r="T14" s="3"/>
      <c r="U14" s="3"/>
      <c r="W14" s="6"/>
      <c r="X14" s="6"/>
      <c r="Y14" s="6"/>
      <c r="Z14" s="6"/>
      <c r="AA14" s="6"/>
      <c r="AB14" s="6">
        <v>0</v>
      </c>
      <c r="AD14" s="3"/>
      <c r="AE14" s="3"/>
      <c r="AF14" s="3"/>
      <c r="AG14" s="3"/>
      <c r="AH14" s="3"/>
      <c r="AI14" s="3"/>
    </row>
    <row r="15" spans="1:35" x14ac:dyDescent="0.45">
      <c r="A15" s="1">
        <v>14</v>
      </c>
      <c r="B15" s="3" t="s">
        <v>8</v>
      </c>
      <c r="C15" s="3" t="s">
        <v>2</v>
      </c>
      <c r="D15" s="3" t="s">
        <v>1</v>
      </c>
      <c r="E15" s="3" t="s">
        <v>5</v>
      </c>
      <c r="F15" s="3" t="s">
        <v>11</v>
      </c>
      <c r="G15" s="3" t="s">
        <v>8</v>
      </c>
      <c r="I15" s="6"/>
      <c r="J15" s="6"/>
      <c r="K15" s="6"/>
      <c r="L15" s="6">
        <v>2</v>
      </c>
      <c r="M15" s="6"/>
      <c r="N15" s="6"/>
      <c r="P15" s="3"/>
      <c r="Q15" s="3"/>
      <c r="R15" s="3"/>
      <c r="S15" s="3">
        <v>2</v>
      </c>
      <c r="T15" s="3"/>
      <c r="U15" s="3"/>
      <c r="W15" s="6"/>
      <c r="X15" s="6"/>
      <c r="Y15" s="6"/>
      <c r="Z15" s="6"/>
      <c r="AA15" s="6"/>
      <c r="AB15" s="6"/>
      <c r="AD15" s="3"/>
      <c r="AE15" s="3"/>
      <c r="AF15" s="3"/>
      <c r="AG15" s="3">
        <v>2</v>
      </c>
      <c r="AH15" s="3"/>
      <c r="AI15" s="3"/>
    </row>
    <row r="16" spans="1:35" x14ac:dyDescent="0.45">
      <c r="A16" s="1">
        <v>15</v>
      </c>
      <c r="B16" s="3" t="s">
        <v>4</v>
      </c>
      <c r="C16" s="3" t="s">
        <v>7</v>
      </c>
      <c r="D16" s="3" t="s">
        <v>43</v>
      </c>
      <c r="E16" s="3" t="s">
        <v>10</v>
      </c>
      <c r="F16" s="3" t="s">
        <v>3</v>
      </c>
      <c r="G16" s="3" t="s">
        <v>4</v>
      </c>
      <c r="I16" s="6"/>
      <c r="J16" s="6"/>
      <c r="K16" s="6"/>
      <c r="L16" s="6"/>
      <c r="M16" s="6">
        <v>2</v>
      </c>
      <c r="N16" s="6"/>
      <c r="P16" s="3"/>
      <c r="Q16" s="3"/>
      <c r="R16" s="3"/>
      <c r="S16" s="3"/>
      <c r="T16" s="3">
        <v>2</v>
      </c>
      <c r="U16" s="3"/>
      <c r="W16" s="6"/>
      <c r="X16" s="6"/>
      <c r="Y16" s="6"/>
      <c r="Z16" s="6"/>
      <c r="AA16" s="6"/>
      <c r="AB16" s="6"/>
      <c r="AD16" s="3"/>
      <c r="AE16" s="3"/>
      <c r="AF16" s="3"/>
      <c r="AG16" s="3"/>
      <c r="AH16" s="3">
        <v>2</v>
      </c>
      <c r="AI16" s="3"/>
    </row>
    <row r="17" spans="1:35" x14ac:dyDescent="0.45">
      <c r="A17" s="1">
        <v>16</v>
      </c>
      <c r="B17" s="3" t="s">
        <v>9</v>
      </c>
      <c r="C17" s="3" t="s">
        <v>11</v>
      </c>
      <c r="D17" s="3" t="s">
        <v>8</v>
      </c>
      <c r="E17" s="3" t="s">
        <v>2</v>
      </c>
      <c r="F17" s="3" t="s">
        <v>12</v>
      </c>
      <c r="G17" s="3" t="s">
        <v>9</v>
      </c>
      <c r="I17" s="6"/>
      <c r="J17" s="6"/>
      <c r="K17" s="6">
        <v>3</v>
      </c>
      <c r="L17" s="6"/>
      <c r="M17" s="6"/>
      <c r="N17" s="6"/>
      <c r="P17" s="3"/>
      <c r="Q17" s="3"/>
      <c r="R17" s="3">
        <v>3</v>
      </c>
      <c r="S17" s="3"/>
      <c r="T17" s="3"/>
      <c r="U17" s="3"/>
      <c r="W17" s="6"/>
      <c r="X17" s="6"/>
      <c r="Y17" s="6"/>
      <c r="Z17" s="6"/>
      <c r="AA17" s="6"/>
      <c r="AB17" s="6"/>
      <c r="AD17" s="3"/>
      <c r="AE17" s="3"/>
      <c r="AF17" s="3">
        <v>3</v>
      </c>
      <c r="AG17" s="3"/>
      <c r="AH17" s="3"/>
      <c r="AI17" s="3"/>
    </row>
    <row r="18" spans="1:35" x14ac:dyDescent="0.45">
      <c r="A18" s="1">
        <v>17</v>
      </c>
      <c r="B18" s="3" t="s">
        <v>5</v>
      </c>
      <c r="C18" s="3" t="s">
        <v>3</v>
      </c>
      <c r="D18" s="3" t="s">
        <v>4</v>
      </c>
      <c r="E18" s="3" t="s">
        <v>7</v>
      </c>
      <c r="F18" s="3" t="s">
        <v>1</v>
      </c>
      <c r="G18" s="3" t="s">
        <v>5</v>
      </c>
      <c r="I18" s="6"/>
      <c r="J18" s="6">
        <v>0</v>
      </c>
      <c r="K18" s="6">
        <v>4</v>
      </c>
      <c r="L18" s="6"/>
      <c r="M18" s="6"/>
      <c r="N18" s="6"/>
      <c r="P18" s="3"/>
      <c r="Q18" s="3">
        <v>0</v>
      </c>
      <c r="R18" s="3">
        <v>4</v>
      </c>
      <c r="S18" s="3"/>
      <c r="T18" s="3"/>
      <c r="U18" s="3"/>
      <c r="W18" s="6"/>
      <c r="X18" s="6"/>
      <c r="Y18" s="6"/>
      <c r="Z18" s="6"/>
      <c r="AA18" s="6"/>
      <c r="AB18" s="6"/>
      <c r="AD18" s="3"/>
      <c r="AE18" s="3">
        <v>0</v>
      </c>
      <c r="AF18" s="3">
        <v>4</v>
      </c>
      <c r="AG18" s="3"/>
      <c r="AH18" s="3"/>
      <c r="AI18" s="3"/>
    </row>
    <row r="19" spans="1:35" x14ac:dyDescent="0.45">
      <c r="A19" s="1">
        <v>18</v>
      </c>
      <c r="B19" s="3" t="s">
        <v>10</v>
      </c>
      <c r="C19" s="3" t="s">
        <v>12</v>
      </c>
      <c r="D19" s="3" t="s">
        <v>9</v>
      </c>
      <c r="E19" s="3" t="s">
        <v>11</v>
      </c>
      <c r="F19" s="3" t="s">
        <v>43</v>
      </c>
      <c r="G19" s="3" t="s">
        <v>10</v>
      </c>
      <c r="I19" s="6"/>
      <c r="J19" s="6"/>
      <c r="K19" s="6"/>
      <c r="L19" s="6"/>
      <c r="M19" s="6"/>
      <c r="N19" s="6"/>
      <c r="P19" s="3"/>
      <c r="Q19" s="3"/>
      <c r="R19" s="3"/>
      <c r="S19" s="3"/>
      <c r="T19" s="3"/>
      <c r="U19" s="3"/>
      <c r="W19" s="6"/>
      <c r="X19" s="6"/>
      <c r="Y19" s="6"/>
      <c r="Z19" s="6"/>
      <c r="AA19" s="6"/>
      <c r="AB19" s="6"/>
      <c r="AD19" s="3"/>
      <c r="AE19" s="3"/>
      <c r="AF19" s="3"/>
      <c r="AG19" s="3"/>
      <c r="AH19" s="3"/>
      <c r="AI19" s="3"/>
    </row>
    <row r="20" spans="1:35" x14ac:dyDescent="0.45">
      <c r="A20" s="1">
        <v>19</v>
      </c>
      <c r="B20" s="3" t="s">
        <v>2</v>
      </c>
      <c r="C20" s="3" t="s">
        <v>1</v>
      </c>
      <c r="D20" s="3" t="s">
        <v>5</v>
      </c>
      <c r="E20" s="3" t="s">
        <v>3</v>
      </c>
      <c r="F20" s="3" t="s">
        <v>8</v>
      </c>
      <c r="G20" s="3" t="s">
        <v>2</v>
      </c>
      <c r="I20" s="6"/>
      <c r="J20" s="6"/>
      <c r="K20" s="6"/>
      <c r="L20" s="6">
        <v>2</v>
      </c>
      <c r="M20" s="6"/>
      <c r="N20" s="6"/>
      <c r="P20" s="3"/>
      <c r="Q20" s="3"/>
      <c r="R20" s="3"/>
      <c r="S20" s="3">
        <v>2</v>
      </c>
      <c r="T20" s="3"/>
      <c r="U20" s="3"/>
      <c r="W20" s="6"/>
      <c r="X20" s="6"/>
      <c r="Y20" s="6"/>
      <c r="Z20" s="6"/>
      <c r="AA20" s="6"/>
      <c r="AB20" s="6"/>
      <c r="AD20" s="3"/>
      <c r="AE20" s="3"/>
      <c r="AF20" s="3"/>
      <c r="AG20" s="3">
        <v>2</v>
      </c>
      <c r="AH20" s="3"/>
      <c r="AI20" s="3"/>
    </row>
    <row r="21" spans="1:35" x14ac:dyDescent="0.45">
      <c r="A21" s="1">
        <v>20</v>
      </c>
      <c r="B21" s="3" t="s">
        <v>7</v>
      </c>
      <c r="C21" s="3" t="s">
        <v>43</v>
      </c>
      <c r="D21" s="3" t="s">
        <v>10</v>
      </c>
      <c r="E21" s="3" t="s">
        <v>12</v>
      </c>
      <c r="F21" s="3" t="s">
        <v>4</v>
      </c>
      <c r="G21" s="3" t="s">
        <v>7</v>
      </c>
      <c r="I21" s="6"/>
      <c r="J21" s="6"/>
      <c r="K21" s="6"/>
      <c r="L21" s="6"/>
      <c r="M21" s="6">
        <v>2</v>
      </c>
      <c r="N21" s="6"/>
      <c r="P21" s="3"/>
      <c r="Q21" s="3"/>
      <c r="R21" s="3"/>
      <c r="S21" s="3"/>
      <c r="T21" s="3">
        <v>2</v>
      </c>
      <c r="U21" s="3"/>
      <c r="W21" s="6"/>
      <c r="X21" s="6"/>
      <c r="Y21" s="6"/>
      <c r="Z21" s="6"/>
      <c r="AA21" s="6"/>
      <c r="AB21" s="6"/>
      <c r="AD21" s="3"/>
      <c r="AE21" s="3"/>
      <c r="AF21" s="3"/>
      <c r="AG21" s="3"/>
      <c r="AH21" s="3">
        <v>2</v>
      </c>
      <c r="AI21" s="3"/>
    </row>
    <row r="22" spans="1:35" x14ac:dyDescent="0.45">
      <c r="A22" s="1">
        <v>21</v>
      </c>
      <c r="B22" s="3" t="s">
        <v>11</v>
      </c>
      <c r="C22" s="3" t="s">
        <v>8</v>
      </c>
      <c r="D22" s="3" t="s">
        <v>2</v>
      </c>
      <c r="E22" s="3" t="s">
        <v>1</v>
      </c>
      <c r="F22" s="3" t="s">
        <v>9</v>
      </c>
      <c r="G22" s="3" t="s">
        <v>11</v>
      </c>
      <c r="I22" s="6"/>
      <c r="J22" s="6">
        <v>0</v>
      </c>
      <c r="K22" s="6">
        <v>4</v>
      </c>
      <c r="L22" s="6"/>
      <c r="M22" s="6"/>
      <c r="N22" s="6"/>
      <c r="P22" s="3"/>
      <c r="Q22" s="3"/>
      <c r="R22" s="3">
        <v>4</v>
      </c>
      <c r="S22" s="3"/>
      <c r="T22" s="3"/>
      <c r="U22" s="3"/>
      <c r="W22" s="6"/>
      <c r="X22" s="6"/>
      <c r="Y22" s="6"/>
      <c r="Z22" s="6"/>
      <c r="AA22" s="6"/>
      <c r="AB22" s="6"/>
      <c r="AD22" s="3"/>
      <c r="AE22" s="3"/>
      <c r="AF22" s="3">
        <v>4</v>
      </c>
      <c r="AG22" s="3"/>
      <c r="AH22" s="3"/>
      <c r="AI22" s="3"/>
    </row>
    <row r="23" spans="1:35" x14ac:dyDescent="0.45">
      <c r="A23" s="1">
        <v>22</v>
      </c>
      <c r="B23" s="3" t="s">
        <v>3</v>
      </c>
      <c r="C23" s="3" t="s">
        <v>4</v>
      </c>
      <c r="D23" s="3" t="s">
        <v>7</v>
      </c>
      <c r="E23" s="3" t="s">
        <v>43</v>
      </c>
      <c r="F23" s="3" t="s">
        <v>5</v>
      </c>
      <c r="G23" s="3" t="s">
        <v>3</v>
      </c>
      <c r="I23" s="6"/>
      <c r="J23" s="6">
        <v>0</v>
      </c>
      <c r="K23" s="6">
        <v>3</v>
      </c>
      <c r="L23" s="6"/>
      <c r="M23" s="6"/>
      <c r="N23" s="6"/>
      <c r="P23" s="3"/>
      <c r="Q23" s="3">
        <v>0</v>
      </c>
      <c r="R23" s="3">
        <v>3</v>
      </c>
      <c r="S23" s="3"/>
      <c r="T23" s="3"/>
      <c r="U23" s="3"/>
      <c r="W23" s="6"/>
      <c r="X23" s="6"/>
      <c r="Y23" s="6"/>
      <c r="Z23" s="6"/>
      <c r="AA23" s="6"/>
      <c r="AB23" s="6"/>
      <c r="AD23" s="3"/>
      <c r="AE23" s="3">
        <v>0</v>
      </c>
      <c r="AF23" s="3">
        <v>3</v>
      </c>
      <c r="AG23" s="3"/>
      <c r="AH23" s="3"/>
      <c r="AI23" s="3"/>
    </row>
    <row r="24" spans="1:35" x14ac:dyDescent="0.45">
      <c r="A24" s="1">
        <v>23</v>
      </c>
      <c r="B24" s="3" t="s">
        <v>12</v>
      </c>
      <c r="C24" s="3" t="s">
        <v>9</v>
      </c>
      <c r="D24" s="3" t="s">
        <v>11</v>
      </c>
      <c r="E24" s="3" t="s">
        <v>8</v>
      </c>
      <c r="F24" s="3" t="s">
        <v>10</v>
      </c>
      <c r="G24" s="3" t="s">
        <v>12</v>
      </c>
      <c r="I24" s="6"/>
      <c r="J24" s="6"/>
      <c r="K24" s="6"/>
      <c r="L24" s="6">
        <v>2</v>
      </c>
      <c r="M24" s="6"/>
      <c r="N24" s="6"/>
      <c r="P24" s="3"/>
      <c r="Q24" s="3"/>
      <c r="R24" s="3"/>
      <c r="S24" s="3">
        <v>2</v>
      </c>
      <c r="T24" s="3"/>
      <c r="U24" s="3"/>
      <c r="W24" s="6"/>
      <c r="X24" s="6"/>
      <c r="Y24" s="6"/>
      <c r="Z24" s="6"/>
      <c r="AA24" s="6"/>
      <c r="AB24" s="6"/>
      <c r="AD24" s="3"/>
      <c r="AE24" s="3"/>
      <c r="AF24" s="3"/>
      <c r="AG24" s="3">
        <v>2</v>
      </c>
      <c r="AH24" s="3"/>
      <c r="AI24" s="3"/>
    </row>
    <row r="25" spans="1:35" x14ac:dyDescent="0.45">
      <c r="A25" s="1">
        <v>24</v>
      </c>
      <c r="B25" s="3" t="s">
        <v>1</v>
      </c>
      <c r="C25" s="3" t="s">
        <v>5</v>
      </c>
      <c r="D25" s="3" t="s">
        <v>3</v>
      </c>
      <c r="E25" s="3" t="s">
        <v>4</v>
      </c>
      <c r="F25" s="3" t="s">
        <v>2</v>
      </c>
      <c r="G25" s="3" t="s">
        <v>1</v>
      </c>
      <c r="I25" s="6"/>
      <c r="J25" s="6"/>
      <c r="K25" s="6"/>
      <c r="L25" s="6"/>
      <c r="M25" s="6">
        <v>2</v>
      </c>
      <c r="N25" s="6"/>
      <c r="P25" s="3"/>
      <c r="Q25" s="3"/>
      <c r="R25" s="3"/>
      <c r="S25" s="3"/>
      <c r="T25" s="3">
        <v>2</v>
      </c>
      <c r="U25" s="3"/>
      <c r="W25" s="6"/>
      <c r="X25" s="6"/>
      <c r="Y25" s="6"/>
      <c r="Z25" s="6"/>
      <c r="AA25" s="6"/>
      <c r="AB25" s="6"/>
      <c r="AD25" s="3"/>
      <c r="AE25" s="3"/>
      <c r="AF25" s="3"/>
      <c r="AG25" s="3"/>
      <c r="AH25" s="3">
        <v>2</v>
      </c>
      <c r="AI25" s="3"/>
    </row>
    <row r="26" spans="1:35" x14ac:dyDescent="0.45">
      <c r="A26" s="1">
        <v>25</v>
      </c>
      <c r="B26" s="3" t="s">
        <v>43</v>
      </c>
      <c r="C26" s="3" t="s">
        <v>10</v>
      </c>
      <c r="D26" s="3" t="s">
        <v>12</v>
      </c>
      <c r="E26" s="3" t="s">
        <v>9</v>
      </c>
      <c r="F26" s="3" t="s">
        <v>7</v>
      </c>
      <c r="G26" s="3" t="s">
        <v>43</v>
      </c>
      <c r="I26" s="6"/>
      <c r="J26" s="6"/>
      <c r="K26" s="6"/>
      <c r="L26" s="6"/>
      <c r="M26" s="6"/>
      <c r="N26" s="6"/>
      <c r="P26" s="3"/>
      <c r="Q26" s="3"/>
      <c r="R26" s="3"/>
      <c r="S26" s="3"/>
      <c r="T26" s="3"/>
      <c r="U26" s="3"/>
      <c r="W26" s="6"/>
      <c r="X26" s="6"/>
      <c r="Y26" s="6"/>
      <c r="Z26" s="6"/>
      <c r="AA26" s="6"/>
      <c r="AB26" s="6"/>
      <c r="AD26" s="3"/>
      <c r="AE26" s="3"/>
      <c r="AF26" s="3"/>
      <c r="AG26" s="3"/>
      <c r="AH26" s="3"/>
      <c r="AI26" s="3"/>
    </row>
    <row r="27" spans="1:35" x14ac:dyDescent="0.45">
      <c r="AD27" s="2"/>
      <c r="AE27" s="2"/>
      <c r="AF27" s="2"/>
      <c r="AG27" s="2"/>
      <c r="AH27" s="2"/>
      <c r="AI27" s="2"/>
    </row>
    <row r="28" spans="1:35" x14ac:dyDescent="0.45">
      <c r="AD28" s="2"/>
      <c r="AE28" s="2"/>
      <c r="AF28" s="2"/>
      <c r="AG28" s="2"/>
      <c r="AH28" s="2"/>
      <c r="AI28" s="2"/>
    </row>
    <row r="29" spans="1:35" x14ac:dyDescent="0.45">
      <c r="I29" s="16" t="s">
        <v>42</v>
      </c>
      <c r="J29" s="17">
        <f>J1</f>
        <v>1</v>
      </c>
      <c r="K29" s="18" t="s">
        <v>44</v>
      </c>
      <c r="L29" s="18"/>
      <c r="M29" s="18"/>
      <c r="N29" s="18"/>
      <c r="P29" s="16" t="s">
        <v>42</v>
      </c>
      <c r="Q29" s="3">
        <f>Q1</f>
        <v>2</v>
      </c>
      <c r="R29" s="20" t="s">
        <v>44</v>
      </c>
      <c r="S29" s="20"/>
      <c r="T29" s="20"/>
      <c r="U29" s="20"/>
      <c r="W29" s="16" t="s">
        <v>42</v>
      </c>
      <c r="X29" s="17">
        <f>X1</f>
        <v>3</v>
      </c>
      <c r="Y29" s="18" t="s">
        <v>44</v>
      </c>
      <c r="Z29" s="18"/>
      <c r="AA29" s="18"/>
      <c r="AB29" s="18"/>
      <c r="AD29" s="16" t="s">
        <v>42</v>
      </c>
      <c r="AE29" s="3">
        <f>AE1</f>
        <v>4</v>
      </c>
      <c r="AF29" s="20" t="s">
        <v>44</v>
      </c>
      <c r="AG29" s="20"/>
      <c r="AH29" s="20"/>
      <c r="AI29" s="20"/>
    </row>
    <row r="30" spans="1:35" x14ac:dyDescent="0.45">
      <c r="I30" s="17" t="str">
        <f>IF(I2="","",VLOOKUP(I2,stnde,2,FALSE))</f>
        <v/>
      </c>
      <c r="J30" s="17" t="str">
        <f>IF(J2="","",VLOOKUP(J2,stnde,3,FALSE))</f>
        <v/>
      </c>
      <c r="K30" s="17" t="str">
        <f>IF(K2="","",VLOOKUP(K2,stnde,4,FALSE))</f>
        <v/>
      </c>
      <c r="L30" s="17" t="str">
        <f>IF(L2="","",VLOOKUP(L2,stnde,5,FALSE))</f>
        <v/>
      </c>
      <c r="M30" s="17" t="str">
        <f>IF(M2="","",VLOOKUP(M2,stnde,6,FALSE))</f>
        <v>C#</v>
      </c>
      <c r="N30" s="17" t="str">
        <f>IF(N2="","",VLOOKUP(N2,stnde,7,FALSE))</f>
        <v/>
      </c>
      <c r="P30" s="3" t="str">
        <f>IF(P2="","",VLOOKUP(P2,stnde,2,FALSE))</f>
        <v/>
      </c>
      <c r="Q30" s="3" t="str">
        <f>IF(Q2="","",VLOOKUP(Q2,stnde,3,FALSE))</f>
        <v/>
      </c>
      <c r="R30" s="3" t="str">
        <f>IF(R2="","",VLOOKUP(R2,stnde,4,FALSE))</f>
        <v/>
      </c>
      <c r="S30" s="3" t="str">
        <f>IF(S2="","",VLOOKUP(S2,stnde,5,FALSE))</f>
        <v/>
      </c>
      <c r="T30" s="3" t="str">
        <f>IF(T2="","",VLOOKUP(T2,stnde,6,FALSE))</f>
        <v>C#</v>
      </c>
      <c r="U30" s="3" t="str">
        <f>IF(U2="","",VLOOKUP(U2,stnde,7,FALSE))</f>
        <v/>
      </c>
      <c r="W30" s="17" t="str">
        <f>IF(W2="","",VLOOKUP(W2,stnde,2,FALSE))</f>
        <v/>
      </c>
      <c r="X30" s="17" t="str">
        <f>IF(X2="","",VLOOKUP(X2,stnde,3,FALSE))</f>
        <v>A</v>
      </c>
      <c r="Y30" s="17" t="str">
        <f>IF(Y2="","",VLOOKUP(Y2,stnde,4,FALSE))</f>
        <v/>
      </c>
      <c r="Z30" s="17" t="str">
        <f>IF(Z2="","",VLOOKUP(Z2,stnde,5,FALSE))</f>
        <v/>
      </c>
      <c r="AA30" s="17" t="str">
        <f>IF(AA2="","",VLOOKUP(AA2,stnde,6,FALSE))</f>
        <v/>
      </c>
      <c r="AB30" s="17" t="str">
        <f>IF(AB2="","",VLOOKUP(AB2,stnde,7,FALSE))</f>
        <v>E</v>
      </c>
      <c r="AD30" s="3" t="str">
        <f>IF(AD2="","",VLOOKUP(AD2,stnde,2,FALSE))</f>
        <v/>
      </c>
      <c r="AE30" s="3" t="str">
        <f>IF(AE2="","",VLOOKUP(AE2,stnde,3,FALSE))</f>
        <v/>
      </c>
      <c r="AF30" s="3" t="str">
        <f>IF(AF2="","",VLOOKUP(AF2,stnde,4,FALSE))</f>
        <v/>
      </c>
      <c r="AG30" s="3" t="str">
        <f>IF(AG2="","",VLOOKUP(AG2,stnde,5,FALSE))</f>
        <v/>
      </c>
      <c r="AH30" s="3" t="str">
        <f>IF(AH2="","",VLOOKUP(AH2,stnde,6,FALSE))</f>
        <v>C#</v>
      </c>
      <c r="AI30" s="3" t="str">
        <f>IF(AI2="","",VLOOKUP(AI2,stnde,7,FALSE))</f>
        <v/>
      </c>
    </row>
    <row r="31" spans="1:35" x14ac:dyDescent="0.45">
      <c r="I31" s="17" t="str">
        <f>IF(I3="","",VLOOKUP(I3,stnde,2,FALSE))</f>
        <v/>
      </c>
      <c r="J31" s="17" t="str">
        <f>IF(J3="","",VLOOKUP(J3,stnde,3,FALSE))</f>
        <v/>
      </c>
      <c r="K31" s="17" t="str">
        <f>IF(K3="","",VLOOKUP(K3,stnde,4,FALSE))</f>
        <v/>
      </c>
      <c r="L31" s="17" t="str">
        <f>IF(L3="","",VLOOKUP(L3,stnde,5,FALSE))</f>
        <v>B</v>
      </c>
      <c r="M31" s="17" t="str">
        <f>IF(M3="","",VLOOKUP(M3,stnde,6,FALSE))</f>
        <v/>
      </c>
      <c r="N31" s="17" t="str">
        <f>IF(N3="","",VLOOKUP(N3,stnde,7,FALSE))</f>
        <v/>
      </c>
      <c r="P31" s="3" t="str">
        <f>IF(P3="","",VLOOKUP(P3,stnde,2,FALSE))</f>
        <v/>
      </c>
      <c r="Q31" s="3" t="str">
        <f>IF(Q3="","",VLOOKUP(Q3,stnde,3,FALSE))</f>
        <v/>
      </c>
      <c r="R31" s="3" t="str">
        <f>IF(R3="","",VLOOKUP(R3,stnde,4,FALSE))</f>
        <v/>
      </c>
      <c r="S31" s="3" t="str">
        <f>IF(S3="","",VLOOKUP(S3,stnde,5,FALSE))</f>
        <v>B</v>
      </c>
      <c r="T31" s="3" t="str">
        <f>IF(T3="","",VLOOKUP(T3,stnde,6,FALSE))</f>
        <v/>
      </c>
      <c r="U31" s="3" t="str">
        <f>IF(U3="","",VLOOKUP(U3,stnde,7,FALSE))</f>
        <v/>
      </c>
      <c r="W31" s="17" t="str">
        <f>IF(W3="","",VLOOKUP(W3,stnde,2,FALSE))</f>
        <v/>
      </c>
      <c r="X31" s="17" t="str">
        <f>IF(X3="","",VLOOKUP(X3,stnde,3,FALSE))</f>
        <v/>
      </c>
      <c r="Y31" s="17" t="str">
        <f>IF(Y3="","",VLOOKUP(Y3,stnde,4,FALSE))</f>
        <v/>
      </c>
      <c r="Z31" s="17" t="str">
        <f>IF(Z3="","",VLOOKUP(Z3,stnde,5,FALSE))</f>
        <v/>
      </c>
      <c r="AA31" s="17" t="str">
        <f>IF(AA3="","",VLOOKUP(AA3,stnde,6,FALSE))</f>
        <v>D#</v>
      </c>
      <c r="AB31" s="17" t="str">
        <f>IF(AB3="","",VLOOKUP(AB3,stnde,7,FALSE))</f>
        <v/>
      </c>
      <c r="AD31" s="3" t="str">
        <f>IF(AD3="","",VLOOKUP(AD3,stnde,2,FALSE))</f>
        <v/>
      </c>
      <c r="AE31" s="3" t="str">
        <f>IF(AE3="","",VLOOKUP(AE3,stnde,3,FALSE))</f>
        <v/>
      </c>
      <c r="AF31" s="3" t="str">
        <f>IF(AF3="","",VLOOKUP(AF3,stnde,4,FALSE))</f>
        <v/>
      </c>
      <c r="AG31" s="3" t="str">
        <f>IF(AG3="","",VLOOKUP(AG3,stnde,5,FALSE))</f>
        <v>B</v>
      </c>
      <c r="AH31" s="3" t="str">
        <f>IF(AH3="","",VLOOKUP(AH3,stnde,6,FALSE))</f>
        <v/>
      </c>
      <c r="AI31" s="3" t="str">
        <f>IF(AI3="","",VLOOKUP(AI3,stnde,7,FALSE))</f>
        <v/>
      </c>
    </row>
    <row r="32" spans="1:35" x14ac:dyDescent="0.45">
      <c r="I32" s="17" t="str">
        <f>IF(I4="","",VLOOKUP(I4,stnde,2,FALSE))</f>
        <v/>
      </c>
      <c r="J32" s="17" t="str">
        <f>IF(J4="","",VLOOKUP(J4,stnde,3,FALSE))</f>
        <v/>
      </c>
      <c r="K32" s="17" t="str">
        <f>IF(K4="","",VLOOKUP(K4,stnde,4,FALSE))</f>
        <v/>
      </c>
      <c r="L32" s="17" t="str">
        <f>IF(L4="","",VLOOKUP(L4,stnde,5,FALSE))</f>
        <v>A</v>
      </c>
      <c r="M32" s="17" t="str">
        <f>IF(M4="","",VLOOKUP(M4,stnde,6,FALSE))</f>
        <v/>
      </c>
      <c r="N32" s="17" t="str">
        <f>IF(N4="","",VLOOKUP(N4,stnde,7,FALSE))</f>
        <v/>
      </c>
      <c r="P32" s="3" t="str">
        <f>IF(P4="","",VLOOKUP(P4,stnde,2,FALSE))</f>
        <v/>
      </c>
      <c r="Q32" s="3" t="str">
        <f>IF(Q4="","",VLOOKUP(Q4,stnde,3,FALSE))</f>
        <v/>
      </c>
      <c r="R32" s="3" t="str">
        <f>IF(R4="","",VLOOKUP(R4,stnde,4,FALSE))</f>
        <v/>
      </c>
      <c r="S32" s="3" t="str">
        <f>IF(S4="","",VLOOKUP(S4,stnde,5,FALSE))</f>
        <v>A</v>
      </c>
      <c r="T32" s="3" t="str">
        <f>IF(T4="","",VLOOKUP(T4,stnde,6,FALSE))</f>
        <v/>
      </c>
      <c r="U32" s="3" t="str">
        <f>IF(U4="","",VLOOKUP(U4,stnde,7,FALSE))</f>
        <v/>
      </c>
      <c r="W32" s="17" t="str">
        <f>IF(W4="","",VLOOKUP(W4,stnde,2,FALSE))</f>
        <v/>
      </c>
      <c r="X32" s="17" t="str">
        <f>IF(X4="","",VLOOKUP(X4,stnde,3,FALSE))</f>
        <v/>
      </c>
      <c r="Y32" s="17" t="str">
        <f>IF(Y4="","",VLOOKUP(Y4,stnde,4,FALSE))</f>
        <v/>
      </c>
      <c r="Z32" s="17" t="str">
        <f>IF(Z4="","",VLOOKUP(Z4,stnde,5,FALSE))</f>
        <v/>
      </c>
      <c r="AA32" s="17" t="str">
        <f>IF(AA4="","",VLOOKUP(AA4,stnde,6,FALSE))</f>
        <v>C#</v>
      </c>
      <c r="AB32" s="17" t="str">
        <f>IF(AB4="","",VLOOKUP(AB4,stnde,7,FALSE))</f>
        <v/>
      </c>
      <c r="AD32" s="3" t="str">
        <f>IF(AD4="","",VLOOKUP(AD4,stnde,2,FALSE))</f>
        <v/>
      </c>
      <c r="AE32" s="3" t="str">
        <f>IF(AE4="","",VLOOKUP(AE4,stnde,3,FALSE))</f>
        <v/>
      </c>
      <c r="AF32" s="3" t="str">
        <f>IF(AF4="","",VLOOKUP(AF4,stnde,4,FALSE))</f>
        <v/>
      </c>
      <c r="AG32" s="3" t="str">
        <f>IF(AG4="","",VLOOKUP(AG4,stnde,5,FALSE))</f>
        <v>A</v>
      </c>
      <c r="AH32" s="3" t="str">
        <f>IF(AH4="","",VLOOKUP(AH4,stnde,6,FALSE))</f>
        <v/>
      </c>
      <c r="AI32" s="3" t="str">
        <f>IF(AI4="","",VLOOKUP(AI4,stnde,7,FALSE))</f>
        <v/>
      </c>
    </row>
    <row r="33" spans="9:35" x14ac:dyDescent="0.45">
      <c r="I33" s="17" t="str">
        <f>IF(I5="","",VLOOKUP(I5,stnde,2,FALSE))</f>
        <v/>
      </c>
      <c r="J33" s="17" t="str">
        <f>IF(J5="","",VLOOKUP(J5,stnde,3,FALSE))</f>
        <v>A</v>
      </c>
      <c r="K33" s="17" t="str">
        <f>IF(K5="","",VLOOKUP(K5,stnde,4,FALSE))</f>
        <v>E</v>
      </c>
      <c r="L33" s="17" t="str">
        <f>IF(L5="","",VLOOKUP(L5,stnde,5,FALSE))</f>
        <v>A</v>
      </c>
      <c r="M33" s="17" t="str">
        <f>IF(M5="","",VLOOKUP(M5,stnde,6,FALSE))</f>
        <v>C#</v>
      </c>
      <c r="N33" s="17" t="str">
        <f>IF(N5="","",VLOOKUP(N5,stnde,7,FALSE))</f>
        <v/>
      </c>
      <c r="P33" s="3" t="str">
        <f>IF(P5="","",VLOOKUP(P5,stnde,2,FALSE))</f>
        <v/>
      </c>
      <c r="Q33" s="3" t="str">
        <f>IF(Q5="","",VLOOKUP(Q5,stnde,3,FALSE))</f>
        <v>A</v>
      </c>
      <c r="R33" s="3" t="str">
        <f>IF(R5="","",VLOOKUP(R5,stnde,4,FALSE))</f>
        <v>E</v>
      </c>
      <c r="S33" s="3" t="str">
        <f>IF(S5="","",VLOOKUP(S5,stnde,5,FALSE))</f>
        <v>A</v>
      </c>
      <c r="T33" s="3" t="str">
        <f>IF(T5="","",VLOOKUP(T5,stnde,6,FALSE))</f>
        <v>C#</v>
      </c>
      <c r="U33" s="3" t="str">
        <f>IF(U5="","",VLOOKUP(U5,stnde,7,FALSE))</f>
        <v/>
      </c>
      <c r="W33" s="17" t="str">
        <f>IF(W5="","",VLOOKUP(W5,stnde,2,FALSE))</f>
        <v/>
      </c>
      <c r="X33" s="17" t="str">
        <f>IF(X5="","",VLOOKUP(X5,stnde,3,FALSE))</f>
        <v>C#</v>
      </c>
      <c r="Y33" s="17" t="str">
        <f>IF(Y5="","",VLOOKUP(Y5,stnde,4,FALSE))</f>
        <v/>
      </c>
      <c r="Z33" s="17" t="str">
        <f>IF(Z5="","",VLOOKUP(Z5,stnde,5,FALSE))</f>
        <v/>
      </c>
      <c r="AA33" s="17" t="str">
        <f>IF(AA5="","",VLOOKUP(AA5,stnde,6,FALSE))</f>
        <v/>
      </c>
      <c r="AB33" s="17" t="str">
        <f>IF(AB5="","",VLOOKUP(AB5,stnde,7,FALSE))</f>
        <v>E</v>
      </c>
      <c r="AD33" s="3" t="str">
        <f>IF(AD5="","",VLOOKUP(AD5,stnde,2,FALSE))</f>
        <v/>
      </c>
      <c r="AE33" s="3" t="str">
        <f>IF(AE5="","",VLOOKUP(AE5,stnde,3,FALSE))</f>
        <v>A</v>
      </c>
      <c r="AF33" s="3" t="str">
        <f>IF(AF5="","",VLOOKUP(AF5,stnde,4,FALSE))</f>
        <v>E</v>
      </c>
      <c r="AG33" s="3" t="str">
        <f>IF(AG5="","",VLOOKUP(AG5,stnde,5,FALSE))</f>
        <v>A</v>
      </c>
      <c r="AH33" s="3" t="str">
        <f>IF(AH5="","",VLOOKUP(AH5,stnde,6,FALSE))</f>
        <v>C#</v>
      </c>
      <c r="AI33" s="3" t="str">
        <f>IF(AI5="","",VLOOKUP(AI5,stnde,7,FALSE))</f>
        <v/>
      </c>
    </row>
    <row r="34" spans="9:35" x14ac:dyDescent="0.45">
      <c r="I34" s="17" t="str">
        <f>IF(I6="","",VLOOKUP(I6,stnde,2,FALSE))</f>
        <v/>
      </c>
      <c r="J34" s="17" t="str">
        <f>IF(J6="","",VLOOKUP(J6,stnde,3,FALSE))</f>
        <v/>
      </c>
      <c r="K34" s="17" t="str">
        <f>IF(K6="","",VLOOKUP(K6,stnde,4,FALSE))</f>
        <v/>
      </c>
      <c r="L34" s="17" t="str">
        <f>IF(L6="","",VLOOKUP(L6,stnde,5,FALSE))</f>
        <v/>
      </c>
      <c r="M34" s="17" t="str">
        <f>IF(M6="","",VLOOKUP(M6,stnde,6,FALSE))</f>
        <v/>
      </c>
      <c r="N34" s="17" t="str">
        <f>IF(N6="","",VLOOKUP(N6,stnde,7,FALSE))</f>
        <v/>
      </c>
      <c r="P34" s="3" t="str">
        <f>IF(P6="","",VLOOKUP(P6,stnde,2,FALSE))</f>
        <v/>
      </c>
      <c r="Q34" s="3" t="str">
        <f>IF(Q6="","",VLOOKUP(Q6,stnde,3,FALSE))</f>
        <v/>
      </c>
      <c r="R34" s="3" t="str">
        <f>IF(R6="","",VLOOKUP(R6,stnde,4,FALSE))</f>
        <v/>
      </c>
      <c r="S34" s="3" t="str">
        <f>IF(S6="","",VLOOKUP(S6,stnde,5,FALSE))</f>
        <v/>
      </c>
      <c r="T34" s="3" t="str">
        <f>IF(T6="","",VLOOKUP(T6,stnde,6,FALSE))</f>
        <v/>
      </c>
      <c r="U34" s="3" t="str">
        <f>IF(U6="","",VLOOKUP(U6,stnde,7,FALSE))</f>
        <v/>
      </c>
      <c r="W34" s="17" t="str">
        <f>IF(W6="","",VLOOKUP(W6,stnde,2,FALSE))</f>
        <v/>
      </c>
      <c r="X34" s="17" t="str">
        <f>IF(X6="","",VLOOKUP(X6,stnde,3,FALSE))</f>
        <v/>
      </c>
      <c r="Y34" s="17" t="str">
        <f>IF(Y6="","",VLOOKUP(Y6,stnde,4,FALSE))</f>
        <v/>
      </c>
      <c r="Z34" s="17" t="str">
        <f>IF(Z6="","",VLOOKUP(Z6,stnde,5,FALSE))</f>
        <v/>
      </c>
      <c r="AA34" s="17" t="str">
        <f>IF(AA6="","",VLOOKUP(AA6,stnde,6,FALSE))</f>
        <v/>
      </c>
      <c r="AB34" s="17" t="str">
        <f>IF(AB6="","",VLOOKUP(AB6,stnde,7,FALSE))</f>
        <v/>
      </c>
      <c r="AD34" s="3" t="str">
        <f>IF(AD6="","",VLOOKUP(AD6,stnde,2,FALSE))</f>
        <v/>
      </c>
      <c r="AE34" s="3" t="str">
        <f>IF(AE6="","",VLOOKUP(AE6,stnde,3,FALSE))</f>
        <v/>
      </c>
      <c r="AF34" s="3" t="str">
        <f>IF(AF6="","",VLOOKUP(AF6,stnde,4,FALSE))</f>
        <v/>
      </c>
      <c r="AG34" s="3" t="str">
        <f>IF(AG6="","",VLOOKUP(AG6,stnde,5,FALSE))</f>
        <v/>
      </c>
      <c r="AH34" s="3" t="str">
        <f>IF(AH6="","",VLOOKUP(AH6,stnde,6,FALSE))</f>
        <v/>
      </c>
      <c r="AI34" s="3" t="str">
        <f>IF(AI6="","",VLOOKUP(AI6,stnde,7,FALSE))</f>
        <v/>
      </c>
    </row>
    <row r="35" spans="9:35" x14ac:dyDescent="0.45">
      <c r="I35" s="17" t="str">
        <f>IF(I7="","",VLOOKUP(I7,stnde,2,FALSE))</f>
        <v/>
      </c>
      <c r="J35" s="17" t="str">
        <f>IF(J7="","",VLOOKUP(J7,stnde,3,FALSE))</f>
        <v/>
      </c>
      <c r="K35" s="17" t="str">
        <f>IF(K7="","",VLOOKUP(K7,stnde,4,FALSE))</f>
        <v>E</v>
      </c>
      <c r="L35" s="17" t="str">
        <f>IF(L7="","",VLOOKUP(L7,stnde,5,FALSE))</f>
        <v/>
      </c>
      <c r="M35" s="17" t="str">
        <f>IF(M7="","",VLOOKUP(M7,stnde,6,FALSE))</f>
        <v/>
      </c>
      <c r="N35" s="17" t="str">
        <f>IF(N7="","",VLOOKUP(N7,stnde,7,FALSE))</f>
        <v/>
      </c>
      <c r="P35" s="3" t="str">
        <f>IF(P7="","",VLOOKUP(P7,stnde,2,FALSE))</f>
        <v/>
      </c>
      <c r="Q35" s="3" t="str">
        <f>IF(Q7="","",VLOOKUP(Q7,stnde,3,FALSE))</f>
        <v/>
      </c>
      <c r="R35" s="3" t="str">
        <f>IF(R7="","",VLOOKUP(R7,stnde,4,FALSE))</f>
        <v>E</v>
      </c>
      <c r="S35" s="3" t="str">
        <f>IF(S7="","",VLOOKUP(S7,stnde,5,FALSE))</f>
        <v/>
      </c>
      <c r="T35" s="3" t="str">
        <f>IF(T7="","",VLOOKUP(T7,stnde,6,FALSE))</f>
        <v/>
      </c>
      <c r="U35" s="3" t="str">
        <f>IF(U7="","",VLOOKUP(U7,stnde,7,FALSE))</f>
        <v/>
      </c>
      <c r="W35" s="17" t="str">
        <f>IF(W7="","",VLOOKUP(W7,stnde,2,FALSE))</f>
        <v/>
      </c>
      <c r="X35" s="17" t="str">
        <f>IF(X7="","",VLOOKUP(X7,stnde,3,FALSE))</f>
        <v/>
      </c>
      <c r="Y35" s="17" t="str">
        <f>IF(Y7="","",VLOOKUP(Y7,stnde,4,FALSE))</f>
        <v/>
      </c>
      <c r="Z35" s="17" t="str">
        <f>IF(Z7="","",VLOOKUP(Z7,stnde,5,FALSE))</f>
        <v>A</v>
      </c>
      <c r="AA35" s="17" t="str">
        <f>IF(AA7="","",VLOOKUP(AA7,stnde,6,FALSE))</f>
        <v/>
      </c>
      <c r="AB35" s="17" t="str">
        <f>IF(AB7="","",VLOOKUP(AB7,stnde,7,FALSE))</f>
        <v/>
      </c>
      <c r="AD35" s="3" t="str">
        <f>IF(AD7="","",VLOOKUP(AD7,stnde,2,FALSE))</f>
        <v/>
      </c>
      <c r="AE35" s="3" t="str">
        <f>IF(AE7="","",VLOOKUP(AE7,stnde,3,FALSE))</f>
        <v/>
      </c>
      <c r="AF35" s="3" t="str">
        <f>IF(AF7="","",VLOOKUP(AF7,stnde,4,FALSE))</f>
        <v>E</v>
      </c>
      <c r="AG35" s="3" t="str">
        <f>IF(AG7="","",VLOOKUP(AG7,stnde,5,FALSE))</f>
        <v/>
      </c>
      <c r="AH35" s="3" t="str">
        <f>IF(AH7="","",VLOOKUP(AH7,stnde,6,FALSE))</f>
        <v/>
      </c>
      <c r="AI35" s="3" t="str">
        <f>IF(AI7="","",VLOOKUP(AI7,stnde,7,FALSE))</f>
        <v/>
      </c>
    </row>
    <row r="36" spans="9:35" x14ac:dyDescent="0.45">
      <c r="I36" s="17" t="str">
        <f>IF(I8="","",VLOOKUP(I8,stnde,2,FALSE))</f>
        <v/>
      </c>
      <c r="J36" s="17" t="str">
        <f>IF(J8="","",VLOOKUP(J8,stnde,3,FALSE))</f>
        <v/>
      </c>
      <c r="K36" s="17" t="str">
        <f>IF(K8="","",VLOOKUP(K8,stnde,4,FALSE))</f>
        <v/>
      </c>
      <c r="L36" s="17" t="str">
        <f>IF(L8="","",VLOOKUP(L8,stnde,5,FALSE))</f>
        <v>A</v>
      </c>
      <c r="M36" s="17" t="str">
        <f>IF(M8="","",VLOOKUP(M8,stnde,6,FALSE))</f>
        <v/>
      </c>
      <c r="N36" s="17" t="str">
        <f>IF(N8="","",VLOOKUP(N8,stnde,7,FALSE))</f>
        <v/>
      </c>
      <c r="P36" s="3" t="str">
        <f>IF(P8="","",VLOOKUP(P8,stnde,2,FALSE))</f>
        <v/>
      </c>
      <c r="Q36" s="3" t="str">
        <f>IF(Q8="","",VLOOKUP(Q8,stnde,3,FALSE))</f>
        <v/>
      </c>
      <c r="R36" s="3" t="str">
        <f>IF(R8="","",VLOOKUP(R8,stnde,4,FALSE))</f>
        <v/>
      </c>
      <c r="S36" s="3" t="str">
        <f>IF(S8="","",VLOOKUP(S8,stnde,5,FALSE))</f>
        <v>A</v>
      </c>
      <c r="T36" s="3" t="str">
        <f>IF(T8="","",VLOOKUP(T8,stnde,6,FALSE))</f>
        <v/>
      </c>
      <c r="U36" s="3" t="str">
        <f>IF(U8="","",VLOOKUP(U8,stnde,7,FALSE))</f>
        <v/>
      </c>
      <c r="W36" s="17" t="str">
        <f>IF(W8="","",VLOOKUP(W8,stnde,2,FALSE))</f>
        <v/>
      </c>
      <c r="X36" s="17" t="str">
        <f>IF(X8="","",VLOOKUP(X8,stnde,3,FALSE))</f>
        <v>C#</v>
      </c>
      <c r="Y36" s="17" t="str">
        <f>IF(Y8="","",VLOOKUP(Y8,stnde,4,FALSE))</f>
        <v/>
      </c>
      <c r="Z36" s="17" t="str">
        <f>IF(Z8="","",VLOOKUP(Z8,stnde,5,FALSE))</f>
        <v>A#</v>
      </c>
      <c r="AA36" s="17" t="str">
        <f>IF(AA8="","",VLOOKUP(AA8,stnde,6,FALSE))</f>
        <v/>
      </c>
      <c r="AB36" s="17" t="str">
        <f>IF(AB8="","",VLOOKUP(AB8,stnde,7,FALSE))</f>
        <v/>
      </c>
      <c r="AD36" s="3" t="str">
        <f>IF(AD8="","",VLOOKUP(AD8,stnde,2,FALSE))</f>
        <v/>
      </c>
      <c r="AE36" s="3" t="str">
        <f>IF(AE8="","",VLOOKUP(AE8,stnde,3,FALSE))</f>
        <v/>
      </c>
      <c r="AF36" s="3" t="str">
        <f>IF(AF8="","",VLOOKUP(AF8,stnde,4,FALSE))</f>
        <v/>
      </c>
      <c r="AG36" s="3" t="str">
        <f>IF(AG8="","",VLOOKUP(AG8,stnde,5,FALSE))</f>
        <v>A</v>
      </c>
      <c r="AH36" s="3" t="str">
        <f>IF(AH8="","",VLOOKUP(AH8,stnde,6,FALSE))</f>
        <v/>
      </c>
      <c r="AI36" s="3" t="str">
        <f>IF(AI8="","",VLOOKUP(AI8,stnde,7,FALSE))</f>
        <v/>
      </c>
    </row>
    <row r="37" spans="9:35" x14ac:dyDescent="0.45">
      <c r="I37" s="17" t="str">
        <f>IF(I9="","",VLOOKUP(I9,stnde,2,FALSE))</f>
        <v/>
      </c>
      <c r="J37" s="17" t="str">
        <f>IF(J9="","",VLOOKUP(J9,stnde,3,FALSE))</f>
        <v/>
      </c>
      <c r="K37" s="17" t="str">
        <f>IF(K9="","",VLOOKUP(K9,stnde,4,FALSE))</f>
        <v/>
      </c>
      <c r="L37" s="17" t="str">
        <f>IF(L9="","",VLOOKUP(L9,stnde,5,FALSE))</f>
        <v/>
      </c>
      <c r="M37" s="17" t="str">
        <f>IF(M9="","",VLOOKUP(M9,stnde,6,FALSE))</f>
        <v>C#</v>
      </c>
      <c r="N37" s="17" t="str">
        <f>IF(N9="","",VLOOKUP(N9,stnde,7,FALSE))</f>
        <v/>
      </c>
      <c r="P37" s="3" t="str">
        <f>IF(P9="","",VLOOKUP(P9,stnde,2,FALSE))</f>
        <v/>
      </c>
      <c r="Q37" s="3" t="str">
        <f>IF(Q9="","",VLOOKUP(Q9,stnde,3,FALSE))</f>
        <v/>
      </c>
      <c r="R37" s="3" t="str">
        <f>IF(R9="","",VLOOKUP(R9,stnde,4,FALSE))</f>
        <v/>
      </c>
      <c r="S37" s="3" t="str">
        <f>IF(S9="","",VLOOKUP(S9,stnde,5,FALSE))</f>
        <v/>
      </c>
      <c r="T37" s="3" t="str">
        <f>IF(T9="","",VLOOKUP(T9,stnde,6,FALSE))</f>
        <v>C#</v>
      </c>
      <c r="U37" s="3" t="str">
        <f>IF(U9="","",VLOOKUP(U9,stnde,7,FALSE))</f>
        <v/>
      </c>
      <c r="W37" s="17" t="str">
        <f>IF(W9="","",VLOOKUP(W9,stnde,2,FALSE))</f>
        <v/>
      </c>
      <c r="X37" s="17" t="str">
        <f>IF(X9="","",VLOOKUP(X9,stnde,3,FALSE))</f>
        <v/>
      </c>
      <c r="Y37" s="17" t="str">
        <f>IF(Y9="","",VLOOKUP(Y9,stnde,4,FALSE))</f>
        <v/>
      </c>
      <c r="Z37" s="17" t="str">
        <f>IF(Z9="","",VLOOKUP(Z9,stnde,5,FALSE))</f>
        <v/>
      </c>
      <c r="AA37" s="17" t="str">
        <f>IF(AA9="","",VLOOKUP(AA9,stnde,6,FALSE))</f>
        <v>B</v>
      </c>
      <c r="AB37" s="17" t="str">
        <f>IF(AB9="","",VLOOKUP(AB9,stnde,7,FALSE))</f>
        <v/>
      </c>
      <c r="AD37" s="3" t="str">
        <f>IF(AD9="","",VLOOKUP(AD9,stnde,2,FALSE))</f>
        <v/>
      </c>
      <c r="AE37" s="3" t="str">
        <f>IF(AE9="","",VLOOKUP(AE9,stnde,3,FALSE))</f>
        <v/>
      </c>
      <c r="AF37" s="3" t="str">
        <f>IF(AF9="","",VLOOKUP(AF9,stnde,4,FALSE))</f>
        <v/>
      </c>
      <c r="AG37" s="3" t="str">
        <f>IF(AG9="","",VLOOKUP(AG9,stnde,5,FALSE))</f>
        <v/>
      </c>
      <c r="AH37" s="3" t="str">
        <f>IF(AH9="","",VLOOKUP(AH9,stnde,6,FALSE))</f>
        <v>C#</v>
      </c>
      <c r="AI37" s="3" t="str">
        <f>IF(AI9="","",VLOOKUP(AI9,stnde,7,FALSE))</f>
        <v/>
      </c>
    </row>
    <row r="38" spans="9:35" x14ac:dyDescent="0.45">
      <c r="I38" s="17" t="str">
        <f>IF(I10="","",VLOOKUP(I10,stnde,2,FALSE))</f>
        <v/>
      </c>
      <c r="J38" s="17" t="str">
        <f>IF(J10="","",VLOOKUP(J10,stnde,3,FALSE))</f>
        <v/>
      </c>
      <c r="K38" s="17" t="str">
        <f>IF(K10="","",VLOOKUP(K10,stnde,4,FALSE))</f>
        <v/>
      </c>
      <c r="L38" s="17" t="str">
        <f>IF(L10="","",VLOOKUP(L10,stnde,5,FALSE))</f>
        <v/>
      </c>
      <c r="M38" s="17" t="str">
        <f>IF(M10="","",VLOOKUP(M10,stnde,6,FALSE))</f>
        <v/>
      </c>
      <c r="N38" s="17" t="str">
        <f>IF(N10="","",VLOOKUP(N10,stnde,7,FALSE))</f>
        <v/>
      </c>
      <c r="P38" s="3" t="str">
        <f>IF(P10="","",VLOOKUP(P10,stnde,2,FALSE))</f>
        <v/>
      </c>
      <c r="Q38" s="3" t="str">
        <f>IF(Q10="","",VLOOKUP(Q10,stnde,3,FALSE))</f>
        <v/>
      </c>
      <c r="R38" s="3" t="str">
        <f>IF(R10="","",VLOOKUP(R10,stnde,4,FALSE))</f>
        <v/>
      </c>
      <c r="S38" s="3" t="str">
        <f>IF(S10="","",VLOOKUP(S10,stnde,5,FALSE))</f>
        <v/>
      </c>
      <c r="T38" s="3" t="str">
        <f>IF(T10="","",VLOOKUP(T10,stnde,6,FALSE))</f>
        <v/>
      </c>
      <c r="U38" s="3" t="str">
        <f>IF(U10="","",VLOOKUP(U10,stnde,7,FALSE))</f>
        <v/>
      </c>
      <c r="W38" s="17" t="str">
        <f>IF(W10="","",VLOOKUP(W10,stnde,2,FALSE))</f>
        <v/>
      </c>
      <c r="X38" s="17" t="str">
        <f>IF(X10="","",VLOOKUP(X10,stnde,3,FALSE))</f>
        <v/>
      </c>
      <c r="Y38" s="17" t="str">
        <f>IF(Y10="","",VLOOKUP(Y10,stnde,4,FALSE))</f>
        <v/>
      </c>
      <c r="Z38" s="17" t="str">
        <f>IF(Z10="","",VLOOKUP(Z10,stnde,5,FALSE))</f>
        <v/>
      </c>
      <c r="AA38" s="17" t="str">
        <f>IF(AA10="","",VLOOKUP(AA10,stnde,6,FALSE))</f>
        <v/>
      </c>
      <c r="AB38" s="17" t="str">
        <f>IF(AB10="","",VLOOKUP(AB10,stnde,7,FALSE))</f>
        <v>E</v>
      </c>
      <c r="AD38" s="3" t="str">
        <f>IF(AD10="","",VLOOKUP(AD10,stnde,2,FALSE))</f>
        <v/>
      </c>
      <c r="AE38" s="3" t="str">
        <f>IF(AE10="","",VLOOKUP(AE10,stnde,3,FALSE))</f>
        <v/>
      </c>
      <c r="AF38" s="3" t="str">
        <f>IF(AF10="","",VLOOKUP(AF10,stnde,4,FALSE))</f>
        <v/>
      </c>
      <c r="AG38" s="3" t="str">
        <f>IF(AG10="","",VLOOKUP(AG10,stnde,5,FALSE))</f>
        <v/>
      </c>
      <c r="AH38" s="3" t="str">
        <f>IF(AH10="","",VLOOKUP(AH10,stnde,6,FALSE))</f>
        <v/>
      </c>
      <c r="AI38" s="3" t="str">
        <f>IF(AI10="","",VLOOKUP(AI10,stnde,7,FALSE))</f>
        <v/>
      </c>
    </row>
    <row r="39" spans="9:35" x14ac:dyDescent="0.45">
      <c r="I39" s="17" t="str">
        <f>IF(I11="","",VLOOKUP(I11,stnde,2,FALSE))</f>
        <v/>
      </c>
      <c r="J39" s="17" t="str">
        <f>IF(J11="","",VLOOKUP(J11,stnde,3,FALSE))</f>
        <v/>
      </c>
      <c r="K39" s="17" t="str">
        <f>IF(K11="","",VLOOKUP(K11,stnde,4,FALSE))</f>
        <v>E</v>
      </c>
      <c r="L39" s="17" t="str">
        <f>IF(L11="","",VLOOKUP(L11,stnde,5,FALSE))</f>
        <v/>
      </c>
      <c r="M39" s="17" t="str">
        <f>IF(M11="","",VLOOKUP(M11,stnde,6,FALSE))</f>
        <v/>
      </c>
      <c r="N39" s="17" t="str">
        <f>IF(N11="","",VLOOKUP(N11,stnde,7,FALSE))</f>
        <v/>
      </c>
      <c r="P39" s="3" t="str">
        <f>IF(P11="","",VLOOKUP(P11,stnde,2,FALSE))</f>
        <v/>
      </c>
      <c r="Q39" s="3" t="str">
        <f>IF(Q11="","",VLOOKUP(Q11,stnde,3,FALSE))</f>
        <v/>
      </c>
      <c r="R39" s="3" t="str">
        <f>IF(R11="","",VLOOKUP(R11,stnde,4,FALSE))</f>
        <v/>
      </c>
      <c r="S39" s="3" t="str">
        <f>IF(S11="","",VLOOKUP(S11,stnde,5,FALSE))</f>
        <v/>
      </c>
      <c r="T39" s="3" t="str">
        <f>IF(T11="","",VLOOKUP(T11,stnde,6,FALSE))</f>
        <v/>
      </c>
      <c r="U39" s="3" t="str">
        <f>IF(U11="","",VLOOKUP(U11,stnde,7,FALSE))</f>
        <v/>
      </c>
      <c r="W39" s="17" t="str">
        <f>IF(W11="","",VLOOKUP(W11,stnde,2,FALSE))</f>
        <v/>
      </c>
      <c r="X39" s="17" t="str">
        <f>IF(X11="","",VLOOKUP(X11,stnde,3,FALSE))</f>
        <v/>
      </c>
      <c r="Y39" s="17" t="str">
        <f>IF(Y11="","",VLOOKUP(Y11,stnde,4,FALSE))</f>
        <v/>
      </c>
      <c r="Z39" s="17" t="str">
        <f>IF(Z11="","",VLOOKUP(Z11,stnde,5,FALSE))</f>
        <v>A#</v>
      </c>
      <c r="AA39" s="17" t="str">
        <f>IF(AA11="","",VLOOKUP(AA11,stnde,6,FALSE))</f>
        <v/>
      </c>
      <c r="AB39" s="17" t="str">
        <f>IF(AB11="","",VLOOKUP(AB11,stnde,7,FALSE))</f>
        <v/>
      </c>
      <c r="AD39" s="3" t="str">
        <f>IF(AD11="","",VLOOKUP(AD11,stnde,2,FALSE))</f>
        <v/>
      </c>
      <c r="AE39" s="3" t="str">
        <f>IF(AE11="","",VLOOKUP(AE11,stnde,3,FALSE))</f>
        <v/>
      </c>
      <c r="AF39" s="3" t="str">
        <f>IF(AF11="","",VLOOKUP(AF11,stnde,4,FALSE))</f>
        <v/>
      </c>
      <c r="AG39" s="3" t="str">
        <f>IF(AG11="","",VLOOKUP(AG11,stnde,5,FALSE))</f>
        <v/>
      </c>
      <c r="AH39" s="3" t="str">
        <f>IF(AH11="","",VLOOKUP(AH11,stnde,6,FALSE))</f>
        <v/>
      </c>
      <c r="AI39" s="3" t="str">
        <f>IF(AI11="","",VLOOKUP(AI11,stnde,7,FALSE))</f>
        <v/>
      </c>
    </row>
    <row r="40" spans="9:35" x14ac:dyDescent="0.45">
      <c r="I40" s="17" t="str">
        <f>IF(I12="","",VLOOKUP(I12,stnde,2,FALSE))</f>
        <v/>
      </c>
      <c r="J40" s="17" t="str">
        <f>IF(J12="","",VLOOKUP(J12,stnde,3,FALSE))</f>
        <v>A</v>
      </c>
      <c r="K40" s="17" t="str">
        <f>IF(K12="","",VLOOKUP(K12,stnde,4,FALSE))</f>
        <v>F</v>
      </c>
      <c r="L40" s="17" t="str">
        <f>IF(L12="","",VLOOKUP(L12,stnde,5,FALSE))</f>
        <v/>
      </c>
      <c r="M40" s="17" t="str">
        <f>IF(M12="","",VLOOKUP(M12,stnde,6,FALSE))</f>
        <v/>
      </c>
      <c r="N40" s="17" t="str">
        <f>IF(N12="","",VLOOKUP(N12,stnde,7,FALSE))</f>
        <v/>
      </c>
      <c r="P40" s="3" t="str">
        <f>IF(P12="","",VLOOKUP(P12,stnde,2,FALSE))</f>
        <v/>
      </c>
      <c r="Q40" s="3" t="str">
        <f>IF(Q12="","",VLOOKUP(Q12,stnde,3,FALSE))</f>
        <v>A</v>
      </c>
      <c r="R40" s="3" t="str">
        <f>IF(R12="","",VLOOKUP(R12,stnde,4,FALSE))</f>
        <v>F</v>
      </c>
      <c r="S40" s="3" t="str">
        <f>IF(S12="","",VLOOKUP(S12,stnde,5,FALSE))</f>
        <v/>
      </c>
      <c r="T40" s="3" t="str">
        <f>IF(T12="","",VLOOKUP(T12,stnde,6,FALSE))</f>
        <v/>
      </c>
      <c r="U40" s="3" t="str">
        <f>IF(U12="","",VLOOKUP(U12,stnde,7,FALSE))</f>
        <v/>
      </c>
      <c r="W40" s="17" t="str">
        <f>IF(W12="","",VLOOKUP(W12,stnde,2,FALSE))</f>
        <v/>
      </c>
      <c r="X40" s="17" t="str">
        <f>IF(X12="","",VLOOKUP(X12,stnde,3,FALSE))</f>
        <v>C#</v>
      </c>
      <c r="Y40" s="17" t="str">
        <f>IF(Y12="","",VLOOKUP(Y12,stnde,4,FALSE))</f>
        <v/>
      </c>
      <c r="Z40" s="17" t="str">
        <f>IF(Z12="","",VLOOKUP(Z12,stnde,5,FALSE))</f>
        <v>A</v>
      </c>
      <c r="AA40" s="17" t="str">
        <f>IF(AA12="","",VLOOKUP(AA12,stnde,6,FALSE))</f>
        <v/>
      </c>
      <c r="AB40" s="17" t="str">
        <f>IF(AB12="","",VLOOKUP(AB12,stnde,7,FALSE))</f>
        <v/>
      </c>
      <c r="AD40" s="3" t="str">
        <f>IF(AD12="","",VLOOKUP(AD12,stnde,2,FALSE))</f>
        <v/>
      </c>
      <c r="AE40" s="3" t="str">
        <f>IF(AE12="","",VLOOKUP(AE12,stnde,3,FALSE))</f>
        <v>A</v>
      </c>
      <c r="AF40" s="3" t="str">
        <f>IF(AF12="","",VLOOKUP(AF12,stnde,4,FALSE))</f>
        <v>F</v>
      </c>
      <c r="AG40" s="3" t="str">
        <f>IF(AG12="","",VLOOKUP(AG12,stnde,5,FALSE))</f>
        <v/>
      </c>
      <c r="AH40" s="3" t="str">
        <f>IF(AH12="","",VLOOKUP(AH12,stnde,6,FALSE))</f>
        <v/>
      </c>
      <c r="AI40" s="3" t="str">
        <f>IF(AI12="","",VLOOKUP(AI12,stnde,7,FALSE))</f>
        <v/>
      </c>
    </row>
    <row r="41" spans="9:35" x14ac:dyDescent="0.45">
      <c r="I41" s="17" t="str">
        <f>IF(I13="","",VLOOKUP(I13,stnde,2,FALSE))</f>
        <v/>
      </c>
      <c r="J41" s="17" t="str">
        <f>IF(J13="","",VLOOKUP(J13,stnde,3,FALSE))</f>
        <v/>
      </c>
      <c r="K41" s="17" t="str">
        <f>IF(K13="","",VLOOKUP(K13,stnde,4,FALSE))</f>
        <v/>
      </c>
      <c r="L41" s="17" t="str">
        <f>IF(L13="","",VLOOKUP(L13,stnde,5,FALSE))</f>
        <v/>
      </c>
      <c r="M41" s="17" t="str">
        <f>IF(M13="","",VLOOKUP(M13,stnde,6,FALSE))</f>
        <v/>
      </c>
      <c r="N41" s="17" t="str">
        <f>IF(N13="","",VLOOKUP(N13,stnde,7,FALSE))</f>
        <v/>
      </c>
      <c r="P41" s="3" t="str">
        <f>IF(P13="","",VLOOKUP(P13,stnde,2,FALSE))</f>
        <v/>
      </c>
      <c r="Q41" s="3" t="str">
        <f>IF(Q13="","",VLOOKUP(Q13,stnde,3,FALSE))</f>
        <v/>
      </c>
      <c r="R41" s="3" t="str">
        <f>IF(R13="","",VLOOKUP(R13,stnde,4,FALSE))</f>
        <v/>
      </c>
      <c r="S41" s="3" t="str">
        <f>IF(S13="","",VLOOKUP(S13,stnde,5,FALSE))</f>
        <v/>
      </c>
      <c r="T41" s="3" t="str">
        <f>IF(T13="","",VLOOKUP(T13,stnde,6,FALSE))</f>
        <v/>
      </c>
      <c r="U41" s="3" t="str">
        <f>IF(U13="","",VLOOKUP(U13,stnde,7,FALSE))</f>
        <v/>
      </c>
      <c r="W41" s="17" t="str">
        <f>IF(W13="","",VLOOKUP(W13,stnde,2,FALSE))</f>
        <v/>
      </c>
      <c r="X41" s="17" t="str">
        <f>IF(X13="","",VLOOKUP(X13,stnde,3,FALSE))</f>
        <v/>
      </c>
      <c r="Y41" s="17" t="str">
        <f>IF(Y13="","",VLOOKUP(Y13,stnde,4,FALSE))</f>
        <v/>
      </c>
      <c r="Z41" s="17" t="str">
        <f>IF(Z13="","",VLOOKUP(Z13,stnde,5,FALSE))</f>
        <v/>
      </c>
      <c r="AA41" s="17" t="str">
        <f>IF(AA13="","",VLOOKUP(AA13,stnde,6,FALSE))</f>
        <v>B</v>
      </c>
      <c r="AB41" s="17" t="str">
        <f>IF(AB13="","",VLOOKUP(AB13,stnde,7,FALSE))</f>
        <v/>
      </c>
      <c r="AD41" s="3" t="str">
        <f>IF(AD13="","",VLOOKUP(AD13,stnde,2,FALSE))</f>
        <v/>
      </c>
      <c r="AE41" s="3" t="str">
        <f>IF(AE13="","",VLOOKUP(AE13,stnde,3,FALSE))</f>
        <v/>
      </c>
      <c r="AF41" s="3" t="str">
        <f>IF(AF13="","",VLOOKUP(AF13,stnde,4,FALSE))</f>
        <v/>
      </c>
      <c r="AG41" s="3" t="str">
        <f>IF(AG13="","",VLOOKUP(AG13,stnde,5,FALSE))</f>
        <v/>
      </c>
      <c r="AH41" s="3" t="str">
        <f>IF(AH13="","",VLOOKUP(AH13,stnde,6,FALSE))</f>
        <v/>
      </c>
      <c r="AI41" s="3" t="str">
        <f>IF(AI13="","",VLOOKUP(AI13,stnde,7,FALSE))</f>
        <v/>
      </c>
    </row>
    <row r="42" spans="9:35" x14ac:dyDescent="0.45">
      <c r="I42" s="17" t="str">
        <f>IF(I14="","",VLOOKUP(I14,stnde,2,FALSE))</f>
        <v/>
      </c>
      <c r="J42" s="17" t="str">
        <f>IF(J14="","",VLOOKUP(J14,stnde,3,FALSE))</f>
        <v/>
      </c>
      <c r="K42" s="17" t="str">
        <f>IF(K14="","",VLOOKUP(K14,stnde,4,FALSE))</f>
        <v/>
      </c>
      <c r="L42" s="17" t="str">
        <f>IF(L14="","",VLOOKUP(L14,stnde,5,FALSE))</f>
        <v/>
      </c>
      <c r="M42" s="17" t="str">
        <f>IF(M14="","",VLOOKUP(M14,stnde,6,FALSE))</f>
        <v/>
      </c>
      <c r="N42" s="17" t="str">
        <f>IF(N14="","",VLOOKUP(N14,stnde,7,FALSE))</f>
        <v/>
      </c>
      <c r="P42" s="3" t="str">
        <f>IF(P14="","",VLOOKUP(P14,stnde,2,FALSE))</f>
        <v/>
      </c>
      <c r="Q42" s="3" t="str">
        <f>IF(Q14="","",VLOOKUP(Q14,stnde,3,FALSE))</f>
        <v/>
      </c>
      <c r="R42" s="3" t="str">
        <f>IF(R14="","",VLOOKUP(R14,stnde,4,FALSE))</f>
        <v/>
      </c>
      <c r="S42" s="3" t="str">
        <f>IF(S14="","",VLOOKUP(S14,stnde,5,FALSE))</f>
        <v/>
      </c>
      <c r="T42" s="3" t="str">
        <f>IF(T14="","",VLOOKUP(T14,stnde,6,FALSE))</f>
        <v/>
      </c>
      <c r="U42" s="3" t="str">
        <f>IF(U14="","",VLOOKUP(U14,stnde,7,FALSE))</f>
        <v/>
      </c>
      <c r="W42" s="17" t="str">
        <f>IF(W14="","",VLOOKUP(W14,stnde,2,FALSE))</f>
        <v/>
      </c>
      <c r="X42" s="17" t="str">
        <f>IF(X14="","",VLOOKUP(X14,stnde,3,FALSE))</f>
        <v/>
      </c>
      <c r="Y42" s="17" t="str">
        <f>IF(Y14="","",VLOOKUP(Y14,stnde,4,FALSE))</f>
        <v/>
      </c>
      <c r="Z42" s="17" t="str">
        <f>IF(Z14="","",VLOOKUP(Z14,stnde,5,FALSE))</f>
        <v/>
      </c>
      <c r="AA42" s="17" t="str">
        <f>IF(AA14="","",VLOOKUP(AA14,stnde,6,FALSE))</f>
        <v/>
      </c>
      <c r="AB42" s="17" t="str">
        <f>IF(AB14="","",VLOOKUP(AB14,stnde,7,FALSE))</f>
        <v>E</v>
      </c>
      <c r="AD42" s="3" t="str">
        <f>IF(AD14="","",VLOOKUP(AD14,stnde,2,FALSE))</f>
        <v/>
      </c>
      <c r="AE42" s="3" t="str">
        <f>IF(AE14="","",VLOOKUP(AE14,stnde,3,FALSE))</f>
        <v/>
      </c>
      <c r="AF42" s="3" t="str">
        <f>IF(AF14="","",VLOOKUP(AF14,stnde,4,FALSE))</f>
        <v/>
      </c>
      <c r="AG42" s="3" t="str">
        <f>IF(AG14="","",VLOOKUP(AG14,stnde,5,FALSE))</f>
        <v/>
      </c>
      <c r="AH42" s="3" t="str">
        <f>IF(AH14="","",VLOOKUP(AH14,stnde,6,FALSE))</f>
        <v/>
      </c>
      <c r="AI42" s="3" t="str">
        <f>IF(AI14="","",VLOOKUP(AI14,stnde,7,FALSE))</f>
        <v/>
      </c>
    </row>
    <row r="43" spans="9:35" x14ac:dyDescent="0.45">
      <c r="I43" s="17" t="str">
        <f>IF(I15="","",VLOOKUP(I15,stnde,2,FALSE))</f>
        <v/>
      </c>
      <c r="J43" s="17" t="str">
        <f>IF(J15="","",VLOOKUP(J15,stnde,3,FALSE))</f>
        <v/>
      </c>
      <c r="K43" s="17" t="str">
        <f>IF(K15="","",VLOOKUP(K15,stnde,4,FALSE))</f>
        <v/>
      </c>
      <c r="L43" s="17" t="str">
        <f>IF(L15="","",VLOOKUP(L15,stnde,5,FALSE))</f>
        <v>A</v>
      </c>
      <c r="M43" s="17" t="str">
        <f>IF(M15="","",VLOOKUP(M15,stnde,6,FALSE))</f>
        <v/>
      </c>
      <c r="N43" s="17" t="str">
        <f>IF(N15="","",VLOOKUP(N15,stnde,7,FALSE))</f>
        <v/>
      </c>
      <c r="P43" s="3" t="str">
        <f>IF(P15="","",VLOOKUP(P15,stnde,2,FALSE))</f>
        <v/>
      </c>
      <c r="Q43" s="3" t="str">
        <f>IF(Q15="","",VLOOKUP(Q15,stnde,3,FALSE))</f>
        <v/>
      </c>
      <c r="R43" s="3" t="str">
        <f>IF(R15="","",VLOOKUP(R15,stnde,4,FALSE))</f>
        <v/>
      </c>
      <c r="S43" s="3" t="str">
        <f>IF(S15="","",VLOOKUP(S15,stnde,5,FALSE))</f>
        <v>A</v>
      </c>
      <c r="T43" s="3" t="str">
        <f>IF(T15="","",VLOOKUP(T15,stnde,6,FALSE))</f>
        <v/>
      </c>
      <c r="U43" s="3" t="str">
        <f>IF(U15="","",VLOOKUP(U15,stnde,7,FALSE))</f>
        <v/>
      </c>
      <c r="W43" s="17" t="str">
        <f>IF(W15="","",VLOOKUP(W15,stnde,2,FALSE))</f>
        <v/>
      </c>
      <c r="X43" s="17" t="str">
        <f>IF(X15="","",VLOOKUP(X15,stnde,3,FALSE))</f>
        <v/>
      </c>
      <c r="Y43" s="17" t="str">
        <f>IF(Y15="","",VLOOKUP(Y15,stnde,4,FALSE))</f>
        <v/>
      </c>
      <c r="Z43" s="17" t="str">
        <f>IF(Z15="","",VLOOKUP(Z15,stnde,5,FALSE))</f>
        <v/>
      </c>
      <c r="AA43" s="17" t="str">
        <f>IF(AA15="","",VLOOKUP(AA15,stnde,6,FALSE))</f>
        <v/>
      </c>
      <c r="AB43" s="17" t="str">
        <f>IF(AB15="","",VLOOKUP(AB15,stnde,7,FALSE))</f>
        <v/>
      </c>
      <c r="AD43" s="3" t="str">
        <f>IF(AD15="","",VLOOKUP(AD15,stnde,2,FALSE))</f>
        <v/>
      </c>
      <c r="AE43" s="3" t="str">
        <f>IF(AE15="","",VLOOKUP(AE15,stnde,3,FALSE))</f>
        <v/>
      </c>
      <c r="AF43" s="3" t="str">
        <f>IF(AF15="","",VLOOKUP(AF15,stnde,4,FALSE))</f>
        <v/>
      </c>
      <c r="AG43" s="3" t="str">
        <f>IF(AG15="","",VLOOKUP(AG15,stnde,5,FALSE))</f>
        <v>A</v>
      </c>
      <c r="AH43" s="3" t="str">
        <f>IF(AH15="","",VLOOKUP(AH15,stnde,6,FALSE))</f>
        <v/>
      </c>
      <c r="AI43" s="3" t="str">
        <f>IF(AI15="","",VLOOKUP(AI15,stnde,7,FALSE))</f>
        <v/>
      </c>
    </row>
    <row r="44" spans="9:35" x14ac:dyDescent="0.45">
      <c r="I44" s="17" t="str">
        <f>IF(I16="","",VLOOKUP(I16,stnde,2,FALSE))</f>
        <v/>
      </c>
      <c r="J44" s="17" t="str">
        <f>IF(J16="","",VLOOKUP(J16,stnde,3,FALSE))</f>
        <v/>
      </c>
      <c r="K44" s="17" t="str">
        <f>IF(K16="","",VLOOKUP(K16,stnde,4,FALSE))</f>
        <v/>
      </c>
      <c r="L44" s="17" t="str">
        <f>IF(L16="","",VLOOKUP(L16,stnde,5,FALSE))</f>
        <v/>
      </c>
      <c r="M44" s="17" t="str">
        <f>IF(M16="","",VLOOKUP(M16,stnde,6,FALSE))</f>
        <v>C#</v>
      </c>
      <c r="N44" s="17" t="str">
        <f>IF(N16="","",VLOOKUP(N16,stnde,7,FALSE))</f>
        <v/>
      </c>
      <c r="P44" s="3" t="str">
        <f>IF(P16="","",VLOOKUP(P16,stnde,2,FALSE))</f>
        <v/>
      </c>
      <c r="Q44" s="3" t="str">
        <f>IF(Q16="","",VLOOKUP(Q16,stnde,3,FALSE))</f>
        <v/>
      </c>
      <c r="R44" s="3" t="str">
        <f>IF(R16="","",VLOOKUP(R16,stnde,4,FALSE))</f>
        <v/>
      </c>
      <c r="S44" s="3" t="str">
        <f>IF(S16="","",VLOOKUP(S16,stnde,5,FALSE))</f>
        <v/>
      </c>
      <c r="T44" s="3" t="str">
        <f>IF(T16="","",VLOOKUP(T16,stnde,6,FALSE))</f>
        <v>C#</v>
      </c>
      <c r="U44" s="3" t="str">
        <f>IF(U16="","",VLOOKUP(U16,stnde,7,FALSE))</f>
        <v/>
      </c>
      <c r="W44" s="17" t="str">
        <f>IF(W16="","",VLOOKUP(W16,stnde,2,FALSE))</f>
        <v/>
      </c>
      <c r="X44" s="17" t="str">
        <f>IF(X16="","",VLOOKUP(X16,stnde,3,FALSE))</f>
        <v/>
      </c>
      <c r="Y44" s="17" t="str">
        <f>IF(Y16="","",VLOOKUP(Y16,stnde,4,FALSE))</f>
        <v/>
      </c>
      <c r="Z44" s="17" t="str">
        <f>IF(Z16="","",VLOOKUP(Z16,stnde,5,FALSE))</f>
        <v/>
      </c>
      <c r="AA44" s="17" t="str">
        <f>IF(AA16="","",VLOOKUP(AA16,stnde,6,FALSE))</f>
        <v/>
      </c>
      <c r="AB44" s="17" t="str">
        <f>IF(AB16="","",VLOOKUP(AB16,stnde,7,FALSE))</f>
        <v/>
      </c>
      <c r="AD44" s="3" t="str">
        <f>IF(AD16="","",VLOOKUP(AD16,stnde,2,FALSE))</f>
        <v/>
      </c>
      <c r="AE44" s="3" t="str">
        <f>IF(AE16="","",VLOOKUP(AE16,stnde,3,FALSE))</f>
        <v/>
      </c>
      <c r="AF44" s="3" t="str">
        <f>IF(AF16="","",VLOOKUP(AF16,stnde,4,FALSE))</f>
        <v/>
      </c>
      <c r="AG44" s="3" t="str">
        <f>IF(AG16="","",VLOOKUP(AG16,stnde,5,FALSE))</f>
        <v/>
      </c>
      <c r="AH44" s="3" t="str">
        <f>IF(AH16="","",VLOOKUP(AH16,stnde,6,FALSE))</f>
        <v>C#</v>
      </c>
      <c r="AI44" s="3" t="str">
        <f>IF(AI16="","",VLOOKUP(AI16,stnde,7,FALSE))</f>
        <v/>
      </c>
    </row>
    <row r="45" spans="9:35" x14ac:dyDescent="0.45">
      <c r="I45" s="17" t="str">
        <f>IF(I17="","",VLOOKUP(I17,stnde,2,FALSE))</f>
        <v/>
      </c>
      <c r="J45" s="17" t="str">
        <f>IF(J17="","",VLOOKUP(J17,stnde,3,FALSE))</f>
        <v/>
      </c>
      <c r="K45" s="17" t="str">
        <f>IF(K17="","",VLOOKUP(K17,stnde,4,FALSE))</f>
        <v>F</v>
      </c>
      <c r="L45" s="17" t="str">
        <f>IF(L17="","",VLOOKUP(L17,stnde,5,FALSE))</f>
        <v/>
      </c>
      <c r="M45" s="17" t="str">
        <f>IF(M17="","",VLOOKUP(M17,stnde,6,FALSE))</f>
        <v/>
      </c>
      <c r="N45" s="17" t="str">
        <f>IF(N17="","",VLOOKUP(N17,stnde,7,FALSE))</f>
        <v/>
      </c>
      <c r="P45" s="3" t="str">
        <f>IF(P17="","",VLOOKUP(P17,stnde,2,FALSE))</f>
        <v/>
      </c>
      <c r="Q45" s="3" t="str">
        <f>IF(Q17="","",VLOOKUP(Q17,stnde,3,FALSE))</f>
        <v/>
      </c>
      <c r="R45" s="3" t="str">
        <f>IF(R17="","",VLOOKUP(R17,stnde,4,FALSE))</f>
        <v>F</v>
      </c>
      <c r="S45" s="3" t="str">
        <f>IF(S17="","",VLOOKUP(S17,stnde,5,FALSE))</f>
        <v/>
      </c>
      <c r="T45" s="3" t="str">
        <f>IF(T17="","",VLOOKUP(T17,stnde,6,FALSE))</f>
        <v/>
      </c>
      <c r="U45" s="3" t="str">
        <f>IF(U17="","",VLOOKUP(U17,stnde,7,FALSE))</f>
        <v/>
      </c>
      <c r="W45" s="17" t="str">
        <f>IF(W17="","",VLOOKUP(W17,stnde,2,FALSE))</f>
        <v/>
      </c>
      <c r="X45" s="17" t="str">
        <f>IF(X17="","",VLOOKUP(X17,stnde,3,FALSE))</f>
        <v/>
      </c>
      <c r="Y45" s="17" t="str">
        <f>IF(Y17="","",VLOOKUP(Y17,stnde,4,FALSE))</f>
        <v/>
      </c>
      <c r="Z45" s="17" t="str">
        <f>IF(Z17="","",VLOOKUP(Z17,stnde,5,FALSE))</f>
        <v/>
      </c>
      <c r="AA45" s="17" t="str">
        <f>IF(AA17="","",VLOOKUP(AA17,stnde,6,FALSE))</f>
        <v/>
      </c>
      <c r="AB45" s="17" t="str">
        <f>IF(AB17="","",VLOOKUP(AB17,stnde,7,FALSE))</f>
        <v/>
      </c>
      <c r="AD45" s="3" t="str">
        <f>IF(AD17="","",VLOOKUP(AD17,stnde,2,FALSE))</f>
        <v/>
      </c>
      <c r="AE45" s="3" t="str">
        <f>IF(AE17="","",VLOOKUP(AE17,stnde,3,FALSE))</f>
        <v/>
      </c>
      <c r="AF45" s="3" t="str">
        <f>IF(AF17="","",VLOOKUP(AF17,stnde,4,FALSE))</f>
        <v>F</v>
      </c>
      <c r="AG45" s="3" t="str">
        <f>IF(AG17="","",VLOOKUP(AG17,stnde,5,FALSE))</f>
        <v/>
      </c>
      <c r="AH45" s="3" t="str">
        <f>IF(AH17="","",VLOOKUP(AH17,stnde,6,FALSE))</f>
        <v/>
      </c>
      <c r="AI45" s="3" t="str">
        <f>IF(AI17="","",VLOOKUP(AI17,stnde,7,FALSE))</f>
        <v/>
      </c>
    </row>
    <row r="46" spans="9:35" x14ac:dyDescent="0.45">
      <c r="I46" s="17" t="str">
        <f>IF(I18="","",VLOOKUP(I18,stnde,2,FALSE))</f>
        <v/>
      </c>
      <c r="J46" s="17" t="str">
        <f>IF(J18="","",VLOOKUP(J18,stnde,3,FALSE))</f>
        <v>A</v>
      </c>
      <c r="K46" s="17" t="str">
        <f>IF(K18="","",VLOOKUP(K18,stnde,4,FALSE))</f>
        <v>F#</v>
      </c>
      <c r="L46" s="17" t="str">
        <f>IF(L18="","",VLOOKUP(L18,stnde,5,FALSE))</f>
        <v/>
      </c>
      <c r="M46" s="17" t="str">
        <f>IF(M18="","",VLOOKUP(M18,stnde,6,FALSE))</f>
        <v/>
      </c>
      <c r="N46" s="17" t="str">
        <f>IF(N18="","",VLOOKUP(N18,stnde,7,FALSE))</f>
        <v/>
      </c>
      <c r="P46" s="3" t="str">
        <f>IF(P18="","",VLOOKUP(P18,stnde,2,FALSE))</f>
        <v/>
      </c>
      <c r="Q46" s="3" t="str">
        <f>IF(Q18="","",VLOOKUP(Q18,stnde,3,FALSE))</f>
        <v>A</v>
      </c>
      <c r="R46" s="3" t="str">
        <f>IF(R18="","",VLOOKUP(R18,stnde,4,FALSE))</f>
        <v>F#</v>
      </c>
      <c r="S46" s="3" t="str">
        <f>IF(S18="","",VLOOKUP(S18,stnde,5,FALSE))</f>
        <v/>
      </c>
      <c r="T46" s="3" t="str">
        <f>IF(T18="","",VLOOKUP(T18,stnde,6,FALSE))</f>
        <v/>
      </c>
      <c r="U46" s="3" t="str">
        <f>IF(U18="","",VLOOKUP(U18,stnde,7,FALSE))</f>
        <v/>
      </c>
      <c r="W46" s="17" t="str">
        <f>IF(W18="","",VLOOKUP(W18,stnde,2,FALSE))</f>
        <v/>
      </c>
      <c r="X46" s="17" t="str">
        <f>IF(X18="","",VLOOKUP(X18,stnde,3,FALSE))</f>
        <v/>
      </c>
      <c r="Y46" s="17" t="str">
        <f>IF(Y18="","",VLOOKUP(Y18,stnde,4,FALSE))</f>
        <v/>
      </c>
      <c r="Z46" s="17" t="str">
        <f>IF(Z18="","",VLOOKUP(Z18,stnde,5,FALSE))</f>
        <v/>
      </c>
      <c r="AA46" s="17" t="str">
        <f>IF(AA18="","",VLOOKUP(AA18,stnde,6,FALSE))</f>
        <v/>
      </c>
      <c r="AB46" s="17" t="str">
        <f>IF(AB18="","",VLOOKUP(AB18,stnde,7,FALSE))</f>
        <v/>
      </c>
      <c r="AD46" s="3" t="str">
        <f>IF(AD18="","",VLOOKUP(AD18,stnde,2,FALSE))</f>
        <v/>
      </c>
      <c r="AE46" s="3" t="str">
        <f>IF(AE18="","",VLOOKUP(AE18,stnde,3,FALSE))</f>
        <v>A</v>
      </c>
      <c r="AF46" s="3" t="str">
        <f>IF(AF18="","",VLOOKUP(AF18,stnde,4,FALSE))</f>
        <v>F#</v>
      </c>
      <c r="AG46" s="3" t="str">
        <f>IF(AG18="","",VLOOKUP(AG18,stnde,5,FALSE))</f>
        <v/>
      </c>
      <c r="AH46" s="3" t="str">
        <f>IF(AH18="","",VLOOKUP(AH18,stnde,6,FALSE))</f>
        <v/>
      </c>
      <c r="AI46" s="3" t="str">
        <f>IF(AI18="","",VLOOKUP(AI18,stnde,7,FALSE))</f>
        <v/>
      </c>
    </row>
    <row r="47" spans="9:35" x14ac:dyDescent="0.45">
      <c r="I47" s="17" t="str">
        <f>IF(I19="","",VLOOKUP(I19,stnde,2,FALSE))</f>
        <v/>
      </c>
      <c r="J47" s="17" t="str">
        <f>IF(J19="","",VLOOKUP(J19,stnde,3,FALSE))</f>
        <v/>
      </c>
      <c r="K47" s="17" t="str">
        <f>IF(K19="","",VLOOKUP(K19,stnde,4,FALSE))</f>
        <v/>
      </c>
      <c r="L47" s="17" t="str">
        <f>IF(L19="","",VLOOKUP(L19,stnde,5,FALSE))</f>
        <v/>
      </c>
      <c r="M47" s="17" t="str">
        <f>IF(M19="","",VLOOKUP(M19,stnde,6,FALSE))</f>
        <v/>
      </c>
      <c r="N47" s="17" t="str">
        <f>IF(N19="","",VLOOKUP(N19,stnde,7,FALSE))</f>
        <v/>
      </c>
      <c r="P47" s="3" t="str">
        <f>IF(P19="","",VLOOKUP(P19,stnde,2,FALSE))</f>
        <v/>
      </c>
      <c r="Q47" s="3" t="str">
        <f>IF(Q19="","",VLOOKUP(Q19,stnde,3,FALSE))</f>
        <v/>
      </c>
      <c r="R47" s="3" t="str">
        <f>IF(R19="","",VLOOKUP(R19,stnde,4,FALSE))</f>
        <v/>
      </c>
      <c r="S47" s="3" t="str">
        <f>IF(S19="","",VLOOKUP(S19,stnde,5,FALSE))</f>
        <v/>
      </c>
      <c r="T47" s="3" t="str">
        <f>IF(T19="","",VLOOKUP(T19,stnde,6,FALSE))</f>
        <v/>
      </c>
      <c r="U47" s="3" t="str">
        <f>IF(U19="","",VLOOKUP(U19,stnde,7,FALSE))</f>
        <v/>
      </c>
      <c r="W47" s="17" t="str">
        <f>IF(W19="","",VLOOKUP(W19,stnde,2,FALSE))</f>
        <v/>
      </c>
      <c r="X47" s="17" t="str">
        <f>IF(X19="","",VLOOKUP(X19,stnde,3,FALSE))</f>
        <v/>
      </c>
      <c r="Y47" s="17" t="str">
        <f>IF(Y19="","",VLOOKUP(Y19,stnde,4,FALSE))</f>
        <v/>
      </c>
      <c r="Z47" s="17" t="str">
        <f>IF(Z19="","",VLOOKUP(Z19,stnde,5,FALSE))</f>
        <v/>
      </c>
      <c r="AA47" s="17" t="str">
        <f>IF(AA19="","",VLOOKUP(AA19,stnde,6,FALSE))</f>
        <v/>
      </c>
      <c r="AB47" s="17" t="str">
        <f>IF(AB19="","",VLOOKUP(AB19,stnde,7,FALSE))</f>
        <v/>
      </c>
      <c r="AD47" s="3" t="str">
        <f>IF(AD19="","",VLOOKUP(AD19,stnde,2,FALSE))</f>
        <v/>
      </c>
      <c r="AE47" s="3" t="str">
        <f>IF(AE19="","",VLOOKUP(AE19,stnde,3,FALSE))</f>
        <v/>
      </c>
      <c r="AF47" s="3" t="str">
        <f>IF(AF19="","",VLOOKUP(AF19,stnde,4,FALSE))</f>
        <v/>
      </c>
      <c r="AG47" s="3" t="str">
        <f>IF(AG19="","",VLOOKUP(AG19,stnde,5,FALSE))</f>
        <v/>
      </c>
      <c r="AH47" s="3" t="str">
        <f>IF(AH19="","",VLOOKUP(AH19,stnde,6,FALSE))</f>
        <v/>
      </c>
      <c r="AI47" s="3" t="str">
        <f>IF(AI19="","",VLOOKUP(AI19,stnde,7,FALSE))</f>
        <v/>
      </c>
    </row>
    <row r="48" spans="9:35" x14ac:dyDescent="0.45">
      <c r="I48" s="17" t="str">
        <f>IF(I20="","",VLOOKUP(I20,stnde,2,FALSE))</f>
        <v/>
      </c>
      <c r="J48" s="17" t="str">
        <f>IF(J20="","",VLOOKUP(J20,stnde,3,FALSE))</f>
        <v/>
      </c>
      <c r="K48" s="17" t="str">
        <f>IF(K20="","",VLOOKUP(K20,stnde,4,FALSE))</f>
        <v/>
      </c>
      <c r="L48" s="17" t="str">
        <f>IF(L20="","",VLOOKUP(L20,stnde,5,FALSE))</f>
        <v>A</v>
      </c>
      <c r="M48" s="17" t="str">
        <f>IF(M20="","",VLOOKUP(M20,stnde,6,FALSE))</f>
        <v/>
      </c>
      <c r="N48" s="17" t="str">
        <f>IF(N20="","",VLOOKUP(N20,stnde,7,FALSE))</f>
        <v/>
      </c>
      <c r="P48" s="3" t="str">
        <f>IF(P20="","",VLOOKUP(P20,stnde,2,FALSE))</f>
        <v/>
      </c>
      <c r="Q48" s="3" t="str">
        <f>IF(Q20="","",VLOOKUP(Q20,stnde,3,FALSE))</f>
        <v/>
      </c>
      <c r="R48" s="3" t="str">
        <f>IF(R20="","",VLOOKUP(R20,stnde,4,FALSE))</f>
        <v/>
      </c>
      <c r="S48" s="3" t="str">
        <f>IF(S20="","",VLOOKUP(S20,stnde,5,FALSE))</f>
        <v>A</v>
      </c>
      <c r="T48" s="3" t="str">
        <f>IF(T20="","",VLOOKUP(T20,stnde,6,FALSE))</f>
        <v/>
      </c>
      <c r="U48" s="3" t="str">
        <f>IF(U20="","",VLOOKUP(U20,stnde,7,FALSE))</f>
        <v/>
      </c>
      <c r="W48" s="17" t="str">
        <f>IF(W20="","",VLOOKUP(W20,stnde,2,FALSE))</f>
        <v/>
      </c>
      <c r="X48" s="17" t="str">
        <f>IF(X20="","",VLOOKUP(X20,stnde,3,FALSE))</f>
        <v/>
      </c>
      <c r="Y48" s="17" t="str">
        <f>IF(Y20="","",VLOOKUP(Y20,stnde,4,FALSE))</f>
        <v/>
      </c>
      <c r="Z48" s="17" t="str">
        <f>IF(Z20="","",VLOOKUP(Z20,stnde,5,FALSE))</f>
        <v/>
      </c>
      <c r="AA48" s="17" t="str">
        <f>IF(AA20="","",VLOOKUP(AA20,stnde,6,FALSE))</f>
        <v/>
      </c>
      <c r="AB48" s="17" t="str">
        <f>IF(AB20="","",VLOOKUP(AB20,stnde,7,FALSE))</f>
        <v/>
      </c>
      <c r="AD48" s="3" t="str">
        <f>IF(AD20="","",VLOOKUP(AD20,stnde,2,FALSE))</f>
        <v/>
      </c>
      <c r="AE48" s="3" t="str">
        <f>IF(AE20="","",VLOOKUP(AE20,stnde,3,FALSE))</f>
        <v/>
      </c>
      <c r="AF48" s="3" t="str">
        <f>IF(AF20="","",VLOOKUP(AF20,stnde,4,FALSE))</f>
        <v/>
      </c>
      <c r="AG48" s="3" t="str">
        <f>IF(AG20="","",VLOOKUP(AG20,stnde,5,FALSE))</f>
        <v>A</v>
      </c>
      <c r="AH48" s="3" t="str">
        <f>IF(AH20="","",VLOOKUP(AH20,stnde,6,FALSE))</f>
        <v/>
      </c>
      <c r="AI48" s="3" t="str">
        <f>IF(AI20="","",VLOOKUP(AI20,stnde,7,FALSE))</f>
        <v/>
      </c>
    </row>
    <row r="49" spans="9:35" x14ac:dyDescent="0.45">
      <c r="I49" s="17" t="str">
        <f>IF(I21="","",VLOOKUP(I21,stnde,2,FALSE))</f>
        <v/>
      </c>
      <c r="J49" s="17" t="str">
        <f>IF(J21="","",VLOOKUP(J21,stnde,3,FALSE))</f>
        <v/>
      </c>
      <c r="K49" s="17" t="str">
        <f>IF(K21="","",VLOOKUP(K21,stnde,4,FALSE))</f>
        <v/>
      </c>
      <c r="L49" s="17" t="str">
        <f>IF(L21="","",VLOOKUP(L21,stnde,5,FALSE))</f>
        <v/>
      </c>
      <c r="M49" s="17" t="str">
        <f>IF(M21="","",VLOOKUP(M21,stnde,6,FALSE))</f>
        <v>C#</v>
      </c>
      <c r="N49" s="17" t="str">
        <f>IF(N21="","",VLOOKUP(N21,stnde,7,FALSE))</f>
        <v/>
      </c>
      <c r="P49" s="3" t="str">
        <f>IF(P21="","",VLOOKUP(P21,stnde,2,FALSE))</f>
        <v/>
      </c>
      <c r="Q49" s="3" t="str">
        <f>IF(Q21="","",VLOOKUP(Q21,stnde,3,FALSE))</f>
        <v/>
      </c>
      <c r="R49" s="3" t="str">
        <f>IF(R21="","",VLOOKUP(R21,stnde,4,FALSE))</f>
        <v/>
      </c>
      <c r="S49" s="3" t="str">
        <f>IF(S21="","",VLOOKUP(S21,stnde,5,FALSE))</f>
        <v/>
      </c>
      <c r="T49" s="3" t="str">
        <f>IF(T21="","",VLOOKUP(T21,stnde,6,FALSE))</f>
        <v>C#</v>
      </c>
      <c r="U49" s="3" t="str">
        <f>IF(U21="","",VLOOKUP(U21,stnde,7,FALSE))</f>
        <v/>
      </c>
      <c r="W49" s="17" t="str">
        <f>IF(W21="","",VLOOKUP(W21,stnde,2,FALSE))</f>
        <v/>
      </c>
      <c r="X49" s="17" t="str">
        <f>IF(X21="","",VLOOKUP(X21,stnde,3,FALSE))</f>
        <v/>
      </c>
      <c r="Y49" s="17" t="str">
        <f>IF(Y21="","",VLOOKUP(Y21,stnde,4,FALSE))</f>
        <v/>
      </c>
      <c r="Z49" s="17" t="str">
        <f>IF(Z21="","",VLOOKUP(Z21,stnde,5,FALSE))</f>
        <v/>
      </c>
      <c r="AA49" s="17" t="str">
        <f>IF(AA21="","",VLOOKUP(AA21,stnde,6,FALSE))</f>
        <v/>
      </c>
      <c r="AB49" s="17" t="str">
        <f>IF(AB21="","",VLOOKUP(AB21,stnde,7,FALSE))</f>
        <v/>
      </c>
      <c r="AD49" s="3" t="str">
        <f>IF(AD21="","",VLOOKUP(AD21,stnde,2,FALSE))</f>
        <v/>
      </c>
      <c r="AE49" s="3" t="str">
        <f>IF(AE21="","",VLOOKUP(AE21,stnde,3,FALSE))</f>
        <v/>
      </c>
      <c r="AF49" s="3" t="str">
        <f>IF(AF21="","",VLOOKUP(AF21,stnde,4,FALSE))</f>
        <v/>
      </c>
      <c r="AG49" s="3" t="str">
        <f>IF(AG21="","",VLOOKUP(AG21,stnde,5,FALSE))</f>
        <v/>
      </c>
      <c r="AH49" s="3" t="str">
        <f>IF(AH21="","",VLOOKUP(AH21,stnde,6,FALSE))</f>
        <v>C#</v>
      </c>
      <c r="AI49" s="3" t="str">
        <f>IF(AI21="","",VLOOKUP(AI21,stnde,7,FALSE))</f>
        <v/>
      </c>
    </row>
    <row r="50" spans="9:35" x14ac:dyDescent="0.45">
      <c r="I50" s="17" t="str">
        <f>IF(I22="","",VLOOKUP(I22,stnde,2,FALSE))</f>
        <v/>
      </c>
      <c r="J50" s="17" t="str">
        <f>IF(J22="","",VLOOKUP(J22,stnde,3,FALSE))</f>
        <v>A</v>
      </c>
      <c r="K50" s="17" t="str">
        <f>IF(K22="","",VLOOKUP(K22,stnde,4,FALSE))</f>
        <v>F#</v>
      </c>
      <c r="L50" s="17" t="str">
        <f>IF(L22="","",VLOOKUP(L22,stnde,5,FALSE))</f>
        <v/>
      </c>
      <c r="M50" s="17" t="str">
        <f>IF(M22="","",VLOOKUP(M22,stnde,6,FALSE))</f>
        <v/>
      </c>
      <c r="N50" s="17" t="str">
        <f>IF(N22="","",VLOOKUP(N22,stnde,7,FALSE))</f>
        <v/>
      </c>
      <c r="P50" s="3" t="str">
        <f>IF(P22="","",VLOOKUP(P22,stnde,2,FALSE))</f>
        <v/>
      </c>
      <c r="Q50" s="3" t="str">
        <f>IF(Q22="","",VLOOKUP(Q22,stnde,3,FALSE))</f>
        <v/>
      </c>
      <c r="R50" s="3" t="str">
        <f>IF(R22="","",VLOOKUP(R22,stnde,4,FALSE))</f>
        <v>F#</v>
      </c>
      <c r="S50" s="3" t="str">
        <f>IF(S22="","",VLOOKUP(S22,stnde,5,FALSE))</f>
        <v/>
      </c>
      <c r="T50" s="3" t="str">
        <f>IF(T22="","",VLOOKUP(T22,stnde,6,FALSE))</f>
        <v/>
      </c>
      <c r="U50" s="3" t="str">
        <f>IF(U22="","",VLOOKUP(U22,stnde,7,FALSE))</f>
        <v/>
      </c>
      <c r="W50" s="17" t="str">
        <f>IF(W22="","",VLOOKUP(W22,stnde,2,FALSE))</f>
        <v/>
      </c>
      <c r="X50" s="17" t="str">
        <f>IF(X22="","",VLOOKUP(X22,stnde,3,FALSE))</f>
        <v/>
      </c>
      <c r="Y50" s="17" t="str">
        <f>IF(Y22="","",VLOOKUP(Y22,stnde,4,FALSE))</f>
        <v/>
      </c>
      <c r="Z50" s="17" t="str">
        <f>IF(Z22="","",VLOOKUP(Z22,stnde,5,FALSE))</f>
        <v/>
      </c>
      <c r="AA50" s="17" t="str">
        <f>IF(AA22="","",VLOOKUP(AA22,stnde,6,FALSE))</f>
        <v/>
      </c>
      <c r="AB50" s="17" t="str">
        <f>IF(AB22="","",VLOOKUP(AB22,stnde,7,FALSE))</f>
        <v/>
      </c>
      <c r="AD50" s="3" t="str">
        <f>IF(AD22="","",VLOOKUP(AD22,stnde,2,FALSE))</f>
        <v/>
      </c>
      <c r="AE50" s="3" t="str">
        <f>IF(AE22="","",VLOOKUP(AE22,stnde,3,FALSE))</f>
        <v/>
      </c>
      <c r="AF50" s="3" t="str">
        <f>IF(AF22="","",VLOOKUP(AF22,stnde,4,FALSE))</f>
        <v>F#</v>
      </c>
      <c r="AG50" s="3" t="str">
        <f>IF(AG22="","",VLOOKUP(AG22,stnde,5,FALSE))</f>
        <v/>
      </c>
      <c r="AH50" s="3" t="str">
        <f>IF(AH22="","",VLOOKUP(AH22,stnde,6,FALSE))</f>
        <v/>
      </c>
      <c r="AI50" s="3" t="str">
        <f>IF(AI22="","",VLOOKUP(AI22,stnde,7,FALSE))</f>
        <v/>
      </c>
    </row>
    <row r="51" spans="9:35" x14ac:dyDescent="0.45">
      <c r="I51" s="17" t="str">
        <f>IF(I23="","",VLOOKUP(I23,stnde,2,FALSE))</f>
        <v/>
      </c>
      <c r="J51" s="17" t="str">
        <f>IF(J23="","",VLOOKUP(J23,stnde,3,FALSE))</f>
        <v>A</v>
      </c>
      <c r="K51" s="17" t="str">
        <f>IF(K23="","",VLOOKUP(K23,stnde,4,FALSE))</f>
        <v>F</v>
      </c>
      <c r="L51" s="17" t="str">
        <f>IF(L23="","",VLOOKUP(L23,stnde,5,FALSE))</f>
        <v/>
      </c>
      <c r="M51" s="17" t="str">
        <f>IF(M23="","",VLOOKUP(M23,stnde,6,FALSE))</f>
        <v/>
      </c>
      <c r="N51" s="17" t="str">
        <f>IF(N23="","",VLOOKUP(N23,stnde,7,FALSE))</f>
        <v/>
      </c>
      <c r="P51" s="3" t="str">
        <f>IF(P23="","",VLOOKUP(P23,stnde,2,FALSE))</f>
        <v/>
      </c>
      <c r="Q51" s="3" t="str">
        <f>IF(Q23="","",VLOOKUP(Q23,stnde,3,FALSE))</f>
        <v>A</v>
      </c>
      <c r="R51" s="3" t="str">
        <f>IF(R23="","",VLOOKUP(R23,stnde,4,FALSE))</f>
        <v>F</v>
      </c>
      <c r="S51" s="3" t="str">
        <f>IF(S23="","",VLOOKUP(S23,stnde,5,FALSE))</f>
        <v/>
      </c>
      <c r="T51" s="3" t="str">
        <f>IF(T23="","",VLOOKUP(T23,stnde,6,FALSE))</f>
        <v/>
      </c>
      <c r="U51" s="3" t="str">
        <f>IF(U23="","",VLOOKUP(U23,stnde,7,FALSE))</f>
        <v/>
      </c>
      <c r="W51" s="17" t="str">
        <f>IF(W23="","",VLOOKUP(W23,stnde,2,FALSE))</f>
        <v/>
      </c>
      <c r="X51" s="17" t="str">
        <f>IF(X23="","",VLOOKUP(X23,stnde,3,FALSE))</f>
        <v/>
      </c>
      <c r="Y51" s="17" t="str">
        <f>IF(Y23="","",VLOOKUP(Y23,stnde,4,FALSE))</f>
        <v/>
      </c>
      <c r="Z51" s="17" t="str">
        <f>IF(Z23="","",VLOOKUP(Z23,stnde,5,FALSE))</f>
        <v/>
      </c>
      <c r="AA51" s="17" t="str">
        <f>IF(AA23="","",VLOOKUP(AA23,stnde,6,FALSE))</f>
        <v/>
      </c>
      <c r="AB51" s="17" t="str">
        <f>IF(AB23="","",VLOOKUP(AB23,stnde,7,FALSE))</f>
        <v/>
      </c>
      <c r="AD51" s="3" t="str">
        <f>IF(AD23="","",VLOOKUP(AD23,stnde,2,FALSE))</f>
        <v/>
      </c>
      <c r="AE51" s="3" t="str">
        <f>IF(AE23="","",VLOOKUP(AE23,stnde,3,FALSE))</f>
        <v>A</v>
      </c>
      <c r="AF51" s="3" t="str">
        <f>IF(AF23="","",VLOOKUP(AF23,stnde,4,FALSE))</f>
        <v>F</v>
      </c>
      <c r="AG51" s="3" t="str">
        <f>IF(AG23="","",VLOOKUP(AG23,stnde,5,FALSE))</f>
        <v/>
      </c>
      <c r="AH51" s="3" t="str">
        <f>IF(AH23="","",VLOOKUP(AH23,stnde,6,FALSE))</f>
        <v/>
      </c>
      <c r="AI51" s="3" t="str">
        <f>IF(AI23="","",VLOOKUP(AI23,stnde,7,FALSE))</f>
        <v/>
      </c>
    </row>
    <row r="52" spans="9:35" x14ac:dyDescent="0.45">
      <c r="I52" s="17" t="str">
        <f>IF(I24="","",VLOOKUP(I24,stnde,2,FALSE))</f>
        <v/>
      </c>
      <c r="J52" s="17" t="str">
        <f>IF(J24="","",VLOOKUP(J24,stnde,3,FALSE))</f>
        <v/>
      </c>
      <c r="K52" s="17" t="str">
        <f>IF(K24="","",VLOOKUP(K24,stnde,4,FALSE))</f>
        <v/>
      </c>
      <c r="L52" s="17" t="str">
        <f>IF(L24="","",VLOOKUP(L24,stnde,5,FALSE))</f>
        <v>A</v>
      </c>
      <c r="M52" s="17" t="str">
        <f>IF(M24="","",VLOOKUP(M24,stnde,6,FALSE))</f>
        <v/>
      </c>
      <c r="N52" s="17" t="str">
        <f>IF(N24="","",VLOOKUP(N24,stnde,7,FALSE))</f>
        <v/>
      </c>
      <c r="P52" s="3" t="str">
        <f>IF(P24="","",VLOOKUP(P24,stnde,2,FALSE))</f>
        <v/>
      </c>
      <c r="Q52" s="3" t="str">
        <f>IF(Q24="","",VLOOKUP(Q24,stnde,3,FALSE))</f>
        <v/>
      </c>
      <c r="R52" s="3" t="str">
        <f>IF(R24="","",VLOOKUP(R24,stnde,4,FALSE))</f>
        <v/>
      </c>
      <c r="S52" s="3" t="str">
        <f>IF(S24="","",VLOOKUP(S24,stnde,5,FALSE))</f>
        <v>A</v>
      </c>
      <c r="T52" s="3" t="str">
        <f>IF(T24="","",VLOOKUP(T24,stnde,6,FALSE))</f>
        <v/>
      </c>
      <c r="U52" s="3" t="str">
        <f>IF(U24="","",VLOOKUP(U24,stnde,7,FALSE))</f>
        <v/>
      </c>
      <c r="W52" s="17" t="str">
        <f>IF(W24="","",VLOOKUP(W24,stnde,2,FALSE))</f>
        <v/>
      </c>
      <c r="X52" s="17" t="str">
        <f>IF(X24="","",VLOOKUP(X24,stnde,3,FALSE))</f>
        <v/>
      </c>
      <c r="Y52" s="17" t="str">
        <f>IF(Y24="","",VLOOKUP(Y24,stnde,4,FALSE))</f>
        <v/>
      </c>
      <c r="Z52" s="17" t="str">
        <f>IF(Z24="","",VLOOKUP(Z24,stnde,5,FALSE))</f>
        <v/>
      </c>
      <c r="AA52" s="17" t="str">
        <f>IF(AA24="","",VLOOKUP(AA24,stnde,6,FALSE))</f>
        <v/>
      </c>
      <c r="AB52" s="17" t="str">
        <f>IF(AB24="","",VLOOKUP(AB24,stnde,7,FALSE))</f>
        <v/>
      </c>
      <c r="AD52" s="3" t="str">
        <f>IF(AD24="","",VLOOKUP(AD24,stnde,2,FALSE))</f>
        <v/>
      </c>
      <c r="AE52" s="3" t="str">
        <f>IF(AE24="","",VLOOKUP(AE24,stnde,3,FALSE))</f>
        <v/>
      </c>
      <c r="AF52" s="3" t="str">
        <f>IF(AF24="","",VLOOKUP(AF24,stnde,4,FALSE))</f>
        <v/>
      </c>
      <c r="AG52" s="3" t="str">
        <f>IF(AG24="","",VLOOKUP(AG24,stnde,5,FALSE))</f>
        <v>A</v>
      </c>
      <c r="AH52" s="3" t="str">
        <f>IF(AH24="","",VLOOKUP(AH24,stnde,6,FALSE))</f>
        <v/>
      </c>
      <c r="AI52" s="3" t="str">
        <f>IF(AI24="","",VLOOKUP(AI24,stnde,7,FALSE))</f>
        <v/>
      </c>
    </row>
    <row r="53" spans="9:35" x14ac:dyDescent="0.45">
      <c r="I53" s="17" t="str">
        <f>IF(I25="","",VLOOKUP(I25,stnde,2,FALSE))</f>
        <v/>
      </c>
      <c r="J53" s="17" t="str">
        <f>IF(J25="","",VLOOKUP(J25,stnde,3,FALSE))</f>
        <v/>
      </c>
      <c r="K53" s="17" t="str">
        <f>IF(K25="","",VLOOKUP(K25,stnde,4,FALSE))</f>
        <v/>
      </c>
      <c r="L53" s="17" t="str">
        <f>IF(L25="","",VLOOKUP(L25,stnde,5,FALSE))</f>
        <v/>
      </c>
      <c r="M53" s="17" t="str">
        <f>IF(M25="","",VLOOKUP(M25,stnde,6,FALSE))</f>
        <v>C#</v>
      </c>
      <c r="N53" s="17" t="str">
        <f>IF(N25="","",VLOOKUP(N25,stnde,7,FALSE))</f>
        <v/>
      </c>
      <c r="P53" s="3" t="str">
        <f>IF(P25="","",VLOOKUP(P25,stnde,2,FALSE))</f>
        <v/>
      </c>
      <c r="Q53" s="3" t="str">
        <f>IF(Q25="","",VLOOKUP(Q25,stnde,3,FALSE))</f>
        <v/>
      </c>
      <c r="R53" s="3" t="str">
        <f>IF(R25="","",VLOOKUP(R25,stnde,4,FALSE))</f>
        <v/>
      </c>
      <c r="S53" s="3" t="str">
        <f>IF(S25="","",VLOOKUP(S25,stnde,5,FALSE))</f>
        <v/>
      </c>
      <c r="T53" s="3" t="str">
        <f>IF(T25="","",VLOOKUP(T25,stnde,6,FALSE))</f>
        <v>C#</v>
      </c>
      <c r="U53" s="3" t="str">
        <f>IF(U25="","",VLOOKUP(U25,stnde,7,FALSE))</f>
        <v/>
      </c>
      <c r="W53" s="17" t="str">
        <f>IF(W25="","",VLOOKUP(W25,stnde,2,FALSE))</f>
        <v/>
      </c>
      <c r="X53" s="17" t="str">
        <f>IF(X25="","",VLOOKUP(X25,stnde,3,FALSE))</f>
        <v/>
      </c>
      <c r="Y53" s="17" t="str">
        <f>IF(Y25="","",VLOOKUP(Y25,stnde,4,FALSE))</f>
        <v/>
      </c>
      <c r="Z53" s="17" t="str">
        <f>IF(Z25="","",VLOOKUP(Z25,stnde,5,FALSE))</f>
        <v/>
      </c>
      <c r="AA53" s="17" t="str">
        <f>IF(AA25="","",VLOOKUP(AA25,stnde,6,FALSE))</f>
        <v/>
      </c>
      <c r="AB53" s="17" t="str">
        <f>IF(AB25="","",VLOOKUP(AB25,stnde,7,FALSE))</f>
        <v/>
      </c>
      <c r="AD53" s="3" t="str">
        <f>IF(AD25="","",VLOOKUP(AD25,stnde,2,FALSE))</f>
        <v/>
      </c>
      <c r="AE53" s="3" t="str">
        <f>IF(AE25="","",VLOOKUP(AE25,stnde,3,FALSE))</f>
        <v/>
      </c>
      <c r="AF53" s="3" t="str">
        <f>IF(AF25="","",VLOOKUP(AF25,stnde,4,FALSE))</f>
        <v/>
      </c>
      <c r="AG53" s="3" t="str">
        <f>IF(AG25="","",VLOOKUP(AG25,stnde,5,FALSE))</f>
        <v/>
      </c>
      <c r="AH53" s="3" t="str">
        <f>IF(AH25="","",VLOOKUP(AH25,stnde,6,FALSE))</f>
        <v>C#</v>
      </c>
      <c r="AI53" s="3" t="str">
        <f>IF(AI25="","",VLOOKUP(AI25,stnde,7,FALSE))</f>
        <v/>
      </c>
    </row>
  </sheetData>
  <mergeCells count="8">
    <mergeCell ref="K1:N1"/>
    <mergeCell ref="K29:N29"/>
    <mergeCell ref="R1:U1"/>
    <mergeCell ref="R29:U29"/>
    <mergeCell ref="Y1:AB1"/>
    <mergeCell ref="AF1:AI1"/>
    <mergeCell ref="Y29:AB29"/>
    <mergeCell ref="AF29:AI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stnde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Gouveia</dc:creator>
  <cp:lastModifiedBy>Ana Gouveia</cp:lastModifiedBy>
  <dcterms:created xsi:type="dcterms:W3CDTF">2017-08-10T00:21:13Z</dcterms:created>
  <dcterms:modified xsi:type="dcterms:W3CDTF">2017-08-10T01:18:48Z</dcterms:modified>
</cp:coreProperties>
</file>