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uve\Documents\GitHub\Tutoring\algebra\"/>
    </mc:Choice>
  </mc:AlternateContent>
  <bookViews>
    <workbookView xWindow="0" yWindow="0" windowWidth="22500" windowHeight="10785" xr2:uid="{CA40C8A1-4E7C-4770-A5A2-E7C9D739879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0" i="1" l="1"/>
  <c r="E90" i="1" s="1"/>
  <c r="D91" i="1"/>
  <c r="E91" i="1" s="1"/>
  <c r="D92" i="1"/>
  <c r="D89" i="1"/>
  <c r="B90" i="1"/>
  <c r="C90" i="1"/>
  <c r="H90" i="1"/>
  <c r="B91" i="1"/>
  <c r="C91" i="1"/>
  <c r="B92" i="1"/>
  <c r="C92" i="1"/>
  <c r="F92" i="1" s="1"/>
  <c r="E92" i="1"/>
  <c r="H92" i="1"/>
  <c r="D64" i="1"/>
  <c r="H89" i="1"/>
  <c r="C89" i="1"/>
  <c r="F89" i="1" s="1"/>
  <c r="B89" i="1"/>
  <c r="B82" i="1"/>
  <c r="C57" i="1"/>
  <c r="D73" i="1"/>
  <c r="C56" i="1"/>
  <c r="D71" i="1" s="1"/>
  <c r="D77" i="1" s="1"/>
  <c r="D65" i="1"/>
  <c r="D72" i="1" s="1"/>
  <c r="C58" i="1"/>
  <c r="F90" i="1" l="1"/>
  <c r="G90" i="1" s="1"/>
  <c r="I90" i="1" s="1"/>
  <c r="F91" i="1"/>
  <c r="E89" i="1"/>
  <c r="G92" i="1"/>
  <c r="I92" i="1" s="1"/>
  <c r="G89" i="1"/>
  <c r="I89" i="1" s="1"/>
  <c r="D70" i="1"/>
  <c r="D78" i="1" s="1"/>
  <c r="G91" i="1"/>
  <c r="I91" i="1" s="1"/>
  <c r="H91" i="1"/>
</calcChain>
</file>

<file path=xl/sharedStrings.xml><?xml version="1.0" encoding="utf-8"?>
<sst xmlns="http://schemas.openxmlformats.org/spreadsheetml/2006/main" count="148" uniqueCount="114">
  <si>
    <t>The Box Problem</t>
  </si>
  <si>
    <t>First let’s make sure our sheets will look alright when we print.</t>
  </si>
  <si>
    <t>Second, don't drink spoiled milk. It's bad for you. I'm disposing of mine right now. BRB.</t>
  </si>
  <si>
    <t>Alright, am back.</t>
  </si>
  <si>
    <t>So we have that drawing.</t>
  </si>
  <si>
    <t>I'm using a PC, running on Windows 10, so I'm going to use some keyboard shortcuts to improve my</t>
  </si>
  <si>
    <t>Work Flow:</t>
  </si>
  <si>
    <t>Pressing the Windows Key + Arrows, I'll adjust two different applications within this window:</t>
  </si>
  <si>
    <t>There we go, now, I'll use one of my favorite tools in this platform:</t>
  </si>
  <si>
    <t>Snipping Tool:</t>
  </si>
  <si>
    <t>CTRL + C = To copy that Image</t>
  </si>
  <si>
    <t>CTRL + V = To paste that image onto this document:</t>
  </si>
  <si>
    <t>I didn't get every detail of the problem, but that illustrates the idea on how to set up your homework, assignment,… ya know?</t>
  </si>
  <si>
    <t xml:space="preserve">Alright so let's set up this problem again on the next sheet, in a nice way that, if we show our work to someone </t>
  </si>
  <si>
    <t>else</t>
  </si>
  <si>
    <t>they will get what we are writing.</t>
  </si>
  <si>
    <t>Got it?</t>
  </si>
  <si>
    <t>Box Problem</t>
  </si>
  <si>
    <t>Length,</t>
  </si>
  <si>
    <t>Y</t>
  </si>
  <si>
    <t>Width,</t>
  </si>
  <si>
    <t>X</t>
  </si>
  <si>
    <t>Depth,</t>
  </si>
  <si>
    <t>Z</t>
  </si>
  <si>
    <t>=</t>
  </si>
  <si>
    <t>in</t>
  </si>
  <si>
    <t>x</t>
  </si>
  <si>
    <t>k</t>
  </si>
  <si>
    <t>References</t>
  </si>
  <si>
    <t>% this is the length of our corner cut, k</t>
  </si>
  <si>
    <t>%This is our "unknown" variable</t>
  </si>
  <si>
    <t>Unknown,</t>
  </si>
  <si>
    <t>% algorithm</t>
  </si>
  <si>
    <t>A recipe, a way of doing something:</t>
  </si>
  <si>
    <t>% from Matlab code</t>
  </si>
  <si>
    <t>%Polynomial.m</t>
  </si>
  <si>
    <t xml:space="preserve">%Global Size of Surface </t>
  </si>
  <si>
    <t>%Initial Area</t>
  </si>
  <si>
    <t>%Initial Volume</t>
  </si>
  <si>
    <t>Area,</t>
  </si>
  <si>
    <t>Volume,</t>
  </si>
  <si>
    <t>A =</t>
  </si>
  <si>
    <t>V =</t>
  </si>
  <si>
    <t>in2</t>
  </si>
  <si>
    <t>in2*[in]</t>
  </si>
  <si>
    <t>Modified Lengths:</t>
  </si>
  <si>
    <t>x =</t>
  </si>
  <si>
    <t>y =</t>
  </si>
  <si>
    <t>Effective Width</t>
  </si>
  <si>
    <t>Effective Length</t>
  </si>
  <si>
    <t>%Copy Function, change reference, learn to lock</t>
  </si>
  <si>
    <t>%Lock</t>
  </si>
  <si>
    <t>Finding Areas:</t>
  </si>
  <si>
    <t>Aplan</t>
  </si>
  <si>
    <t>Alost</t>
  </si>
  <si>
    <t>Aelev</t>
  </si>
  <si>
    <t>Asect</t>
  </si>
  <si>
    <t>%See what I did here</t>
  </si>
  <si>
    <t>@</t>
  </si>
  <si>
    <t>_______</t>
  </si>
  <si>
    <t>%What else did I fix here?</t>
  </si>
  <si>
    <t>Cut Area,</t>
  </si>
  <si>
    <t>Ac =</t>
  </si>
  <si>
    <t>%Unit Surface Loss</t>
  </si>
  <si>
    <t>%Why is this named like this?</t>
  </si>
  <si>
    <t>Plane</t>
  </si>
  <si>
    <t>x.y</t>
  </si>
  <si>
    <t>x.x</t>
  </si>
  <si>
    <t>z.Y</t>
  </si>
  <si>
    <t>z.X</t>
  </si>
  <si>
    <t>Area lost check:</t>
  </si>
  <si>
    <t>%What was wrong with the formula here?</t>
  </si>
  <si>
    <t xml:space="preserve">Aloss2 = </t>
  </si>
  <si>
    <t>Atotal - Aplan =</t>
  </si>
  <si>
    <t>%Why did I hold up here?</t>
  </si>
  <si>
    <t>%Definitely there was an error per Check1</t>
  </si>
  <si>
    <t>%What was it?</t>
  </si>
  <si>
    <t>X*Y - 4*(loss) =</t>
  </si>
  <si>
    <t>Check1 =</t>
  </si>
  <si>
    <t>Aplan2</t>
  </si>
  <si>
    <t>Box Volume:</t>
  </si>
  <si>
    <t>Vol =</t>
  </si>
  <si>
    <t>in3</t>
  </si>
  <si>
    <t>%Per .in depth</t>
  </si>
  <si>
    <t>So let's compare now, for different values of k:</t>
  </si>
  <si>
    <t>y</t>
  </si>
  <si>
    <t>Aloss</t>
  </si>
  <si>
    <t>Vol</t>
  </si>
  <si>
    <t>[units]</t>
  </si>
  <si>
    <t>[variables]</t>
  </si>
  <si>
    <t>WIDTH</t>
  </si>
  <si>
    <t>LENGTH</t>
  </si>
  <si>
    <t>DEPTH</t>
  </si>
  <si>
    <t>Weff</t>
  </si>
  <si>
    <t>Leff</t>
  </si>
  <si>
    <t>Abottom</t>
  </si>
  <si>
    <t>Loss</t>
  </si>
  <si>
    <t>Qty</t>
  </si>
  <si>
    <t>%More Volume &amp; _____ Loss;</t>
  </si>
  <si>
    <t>So what does that have to do with polynomials again?</t>
  </si>
  <si>
    <t>Well… in calculus… we learn more about that… but I remember that you were taught on how to solve this on a calculator,</t>
  </si>
  <si>
    <t>And, you had told me two values…</t>
  </si>
  <si>
    <t>V(x) =</t>
  </si>
  <si>
    <t>%Root</t>
  </si>
  <si>
    <t>Let's try it on that table above :)</t>
  </si>
  <si>
    <t>%Right on the money, hey?</t>
  </si>
  <si>
    <t>%It's pretty late, so, we'll go over solving these on matlab next class!</t>
  </si>
  <si>
    <t>/PLF</t>
  </si>
  <si>
    <t>\\ARG18</t>
  </si>
  <si>
    <t>%Equation Maximum</t>
  </si>
  <si>
    <t>%NEXT</t>
  </si>
  <si>
    <t>%Reviewing Some Concepts from Calculus</t>
  </si>
  <si>
    <t>%Matlab Fun 1</t>
  </si>
  <si>
    <t>%Matlab Fun 2 [extending the Matrix idea]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</si>
</sst>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0" fillId="3" borderId="0" xfId="0" applyNumberFormat="1" applyFill="1" applyAlignment="1">
      <alignment horizontal="center" vertical="center"/>
    </xf>
    <xf numFmtId="0" fontId="4" fillId="0" borderId="0" xfId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21</xdr:row>
      <xdr:rowOff>34423</xdr:rowOff>
    </xdr:from>
    <xdr:to>
      <xdr:col>8</xdr:col>
      <xdr:colOff>466725</xdr:colOff>
      <xdr:row>36</xdr:row>
      <xdr:rowOff>24728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8E5B13-8535-4EB3-8DDA-068607DC5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3901573"/>
          <a:ext cx="5019675" cy="27049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ARG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B63B-A399-4DFF-9420-C08D9AA53DB9}">
  <dimension ref="A1:J112"/>
  <sheetViews>
    <sheetView tabSelected="1" view="pageLayout" zoomScaleNormal="100" workbookViewId="0">
      <selection activeCell="A108" sqref="A108"/>
    </sheetView>
  </sheetViews>
  <sheetFormatPr defaultRowHeight="14.25" x14ac:dyDescent="0.45"/>
  <cols>
    <col min="10" max="10" width="7.53125" customWidth="1"/>
  </cols>
  <sheetData>
    <row r="1" spans="1:1" ht="19.5" x14ac:dyDescent="0.6">
      <c r="A1" s="1" t="s">
        <v>0</v>
      </c>
    </row>
    <row r="3" spans="1:1" x14ac:dyDescent="0.45">
      <c r="A3" t="s">
        <v>1</v>
      </c>
    </row>
    <row r="5" spans="1:1" x14ac:dyDescent="0.45">
      <c r="A5" t="s">
        <v>2</v>
      </c>
    </row>
    <row r="6" spans="1:1" x14ac:dyDescent="0.45">
      <c r="A6" t="s">
        <v>3</v>
      </c>
    </row>
    <row r="8" spans="1:1" x14ac:dyDescent="0.45">
      <c r="A8" t="s">
        <v>4</v>
      </c>
    </row>
    <row r="9" spans="1:1" x14ac:dyDescent="0.45">
      <c r="A9" t="s">
        <v>5</v>
      </c>
    </row>
    <row r="11" spans="1:1" x14ac:dyDescent="0.45">
      <c r="A11" t="s">
        <v>6</v>
      </c>
    </row>
    <row r="13" spans="1:1" x14ac:dyDescent="0.45">
      <c r="A13" t="s">
        <v>7</v>
      </c>
    </row>
    <row r="15" spans="1:1" x14ac:dyDescent="0.45">
      <c r="A15" t="s">
        <v>8</v>
      </c>
    </row>
    <row r="17" spans="1:1" x14ac:dyDescent="0.45">
      <c r="A17" t="s">
        <v>9</v>
      </c>
    </row>
    <row r="19" spans="1:1" x14ac:dyDescent="0.45">
      <c r="A19" t="s">
        <v>10</v>
      </c>
    </row>
    <row r="20" spans="1:1" x14ac:dyDescent="0.45">
      <c r="A20" t="s">
        <v>11</v>
      </c>
    </row>
    <row r="39" spans="1:9" x14ac:dyDescent="0.45">
      <c r="A39" s="3" t="s">
        <v>12</v>
      </c>
      <c r="B39" s="3"/>
      <c r="C39" s="3"/>
      <c r="D39" s="3"/>
      <c r="E39" s="3"/>
      <c r="F39" s="3"/>
      <c r="G39" s="3"/>
      <c r="H39" s="3"/>
      <c r="I39" s="3"/>
    </row>
    <row r="40" spans="1:9" x14ac:dyDescent="0.45">
      <c r="A40" s="3"/>
      <c r="B40" s="3"/>
      <c r="C40" s="3"/>
      <c r="D40" s="3"/>
      <c r="E40" s="3"/>
      <c r="F40" s="3"/>
      <c r="G40" s="3"/>
      <c r="H40" s="3"/>
      <c r="I40" s="3"/>
    </row>
    <row r="42" spans="1:9" x14ac:dyDescent="0.45">
      <c r="A42" t="s">
        <v>13</v>
      </c>
    </row>
    <row r="43" spans="1:9" x14ac:dyDescent="0.45">
      <c r="A43" t="s">
        <v>14</v>
      </c>
    </row>
    <row r="44" spans="1:9" x14ac:dyDescent="0.45">
      <c r="A44" t="s">
        <v>15</v>
      </c>
    </row>
    <row r="46" spans="1:9" x14ac:dyDescent="0.45">
      <c r="A46" t="s">
        <v>16</v>
      </c>
    </row>
    <row r="47" spans="1:9" x14ac:dyDescent="0.45">
      <c r="A47" t="s">
        <v>17</v>
      </c>
      <c r="G47" s="5" t="s">
        <v>28</v>
      </c>
      <c r="H47" s="5"/>
      <c r="I47" s="5"/>
    </row>
    <row r="50" spans="1:9" x14ac:dyDescent="0.45">
      <c r="A50" t="s">
        <v>31</v>
      </c>
      <c r="B50" s="2" t="s">
        <v>27</v>
      </c>
      <c r="C50" s="2" t="s">
        <v>24</v>
      </c>
      <c r="D50" s="2">
        <v>1</v>
      </c>
      <c r="E50" t="s">
        <v>25</v>
      </c>
      <c r="G50" t="s">
        <v>30</v>
      </c>
    </row>
    <row r="52" spans="1:9" x14ac:dyDescent="0.45">
      <c r="A52" t="s">
        <v>20</v>
      </c>
      <c r="B52" s="4" t="s">
        <v>21</v>
      </c>
      <c r="C52" s="4" t="s">
        <v>24</v>
      </c>
      <c r="D52" s="4">
        <v>8.5</v>
      </c>
      <c r="E52" t="s">
        <v>25</v>
      </c>
      <c r="G52" s="7" t="s">
        <v>36</v>
      </c>
      <c r="H52" s="7"/>
      <c r="I52" s="7"/>
    </row>
    <row r="53" spans="1:9" x14ac:dyDescent="0.45">
      <c r="A53" t="s">
        <v>18</v>
      </c>
      <c r="B53" s="4" t="s">
        <v>19</v>
      </c>
      <c r="C53" s="4" t="s">
        <v>24</v>
      </c>
      <c r="D53" s="4">
        <v>11</v>
      </c>
      <c r="E53" t="s">
        <v>25</v>
      </c>
      <c r="G53" s="7"/>
      <c r="H53" s="7"/>
      <c r="I53" s="7"/>
    </row>
    <row r="54" spans="1:9" x14ac:dyDescent="0.45">
      <c r="A54" t="s">
        <v>22</v>
      </c>
      <c r="B54" s="4" t="s">
        <v>23</v>
      </c>
      <c r="C54" s="4" t="s">
        <v>24</v>
      </c>
      <c r="D54" s="4" t="s">
        <v>27</v>
      </c>
      <c r="G54" s="7" t="s">
        <v>29</v>
      </c>
      <c r="H54" s="7"/>
      <c r="I54" s="7"/>
    </row>
    <row r="55" spans="1:9" x14ac:dyDescent="0.45">
      <c r="B55" s="4"/>
      <c r="C55" s="4"/>
      <c r="D55" s="4"/>
      <c r="G55" s="7"/>
      <c r="H55" s="7"/>
      <c r="I55" s="7"/>
    </row>
    <row r="56" spans="1:9" x14ac:dyDescent="0.45">
      <c r="A56" t="s">
        <v>61</v>
      </c>
      <c r="B56" s="4" t="s">
        <v>62</v>
      </c>
      <c r="C56" s="4">
        <f>D50^2</f>
        <v>1</v>
      </c>
      <c r="D56" s="4" t="s">
        <v>43</v>
      </c>
      <c r="G56" s="7" t="s">
        <v>63</v>
      </c>
      <c r="H56" s="7"/>
      <c r="I56" s="7"/>
    </row>
    <row r="57" spans="1:9" x14ac:dyDescent="0.45">
      <c r="A57" t="s">
        <v>39</v>
      </c>
      <c r="B57" s="4" t="s">
        <v>41</v>
      </c>
      <c r="C57" s="4">
        <f>D52*D53</f>
        <v>93.5</v>
      </c>
      <c r="D57" s="4" t="s">
        <v>43</v>
      </c>
      <c r="G57" s="7" t="s">
        <v>37</v>
      </c>
      <c r="H57" s="7"/>
      <c r="I57" s="7"/>
    </row>
    <row r="58" spans="1:9" x14ac:dyDescent="0.45">
      <c r="A58" t="s">
        <v>40</v>
      </c>
      <c r="B58" s="4" t="s">
        <v>42</v>
      </c>
      <c r="C58" s="4">
        <f>C57</f>
        <v>93.5</v>
      </c>
      <c r="D58" s="4" t="s">
        <v>44</v>
      </c>
      <c r="G58" s="7" t="s">
        <v>38</v>
      </c>
      <c r="H58" s="7"/>
      <c r="I58" s="7"/>
    </row>
    <row r="60" spans="1:9" x14ac:dyDescent="0.45">
      <c r="A60" t="s">
        <v>33</v>
      </c>
      <c r="G60" t="s">
        <v>32</v>
      </c>
    </row>
    <row r="62" spans="1:9" x14ac:dyDescent="0.45">
      <c r="A62" t="s">
        <v>45</v>
      </c>
      <c r="G62" t="s">
        <v>34</v>
      </c>
    </row>
    <row r="64" spans="1:9" x14ac:dyDescent="0.45">
      <c r="A64" t="s">
        <v>48</v>
      </c>
      <c r="C64" s="2" t="s">
        <v>46</v>
      </c>
      <c r="D64" s="2">
        <f>D52-2*D$50</f>
        <v>6.5</v>
      </c>
      <c r="E64" t="s">
        <v>25</v>
      </c>
      <c r="G64" t="s">
        <v>35</v>
      </c>
      <c r="I64" t="s">
        <v>51</v>
      </c>
    </row>
    <row r="65" spans="1:10" x14ac:dyDescent="0.45">
      <c r="A65" t="s">
        <v>49</v>
      </c>
      <c r="C65" s="2" t="s">
        <v>47</v>
      </c>
      <c r="D65" s="2">
        <f>D53-2*D$50</f>
        <v>9</v>
      </c>
      <c r="E65" t="s">
        <v>25</v>
      </c>
      <c r="G65" t="s">
        <v>50</v>
      </c>
    </row>
    <row r="67" spans="1:10" x14ac:dyDescent="0.45">
      <c r="A67" t="s">
        <v>52</v>
      </c>
    </row>
    <row r="69" spans="1:10" x14ac:dyDescent="0.45">
      <c r="A69" s="8" t="s">
        <v>65</v>
      </c>
    </row>
    <row r="70" spans="1:10" x14ac:dyDescent="0.45">
      <c r="A70" s="2" t="s">
        <v>66</v>
      </c>
      <c r="B70" s="2" t="s">
        <v>53</v>
      </c>
      <c r="C70" s="4" t="s">
        <v>24</v>
      </c>
      <c r="D70">
        <f>D64*D65</f>
        <v>58.5</v>
      </c>
      <c r="E70" t="s">
        <v>43</v>
      </c>
      <c r="G70" t="s">
        <v>64</v>
      </c>
      <c r="J70" t="s">
        <v>59</v>
      </c>
    </row>
    <row r="71" spans="1:10" x14ac:dyDescent="0.45">
      <c r="A71" s="2" t="s">
        <v>67</v>
      </c>
      <c r="B71" s="2" t="s">
        <v>54</v>
      </c>
      <c r="C71" s="4" t="s">
        <v>24</v>
      </c>
      <c r="D71">
        <f>4*C56</f>
        <v>4</v>
      </c>
      <c r="E71" t="s">
        <v>43</v>
      </c>
      <c r="G71" t="s">
        <v>60</v>
      </c>
      <c r="J71" t="s">
        <v>59</v>
      </c>
    </row>
    <row r="72" spans="1:10" x14ac:dyDescent="0.45">
      <c r="A72" s="2" t="s">
        <v>68</v>
      </c>
      <c r="B72" s="2" t="s">
        <v>55</v>
      </c>
      <c r="C72" s="4" t="s">
        <v>24</v>
      </c>
      <c r="D72">
        <f>D65*D50</f>
        <v>9</v>
      </c>
      <c r="E72" t="s">
        <v>43</v>
      </c>
      <c r="G72" t="s">
        <v>57</v>
      </c>
      <c r="I72" t="s">
        <v>58</v>
      </c>
      <c r="J72" t="s">
        <v>59</v>
      </c>
    </row>
    <row r="73" spans="1:10" x14ac:dyDescent="0.45">
      <c r="A73" s="2" t="s">
        <v>69</v>
      </c>
      <c r="B73" s="2" t="s">
        <v>56</v>
      </c>
      <c r="C73" s="4" t="s">
        <v>24</v>
      </c>
      <c r="D73">
        <f>D50*D64</f>
        <v>6.5</v>
      </c>
      <c r="E73" t="s">
        <v>43</v>
      </c>
    </row>
    <row r="75" spans="1:10" x14ac:dyDescent="0.45">
      <c r="A75" s="6" t="s">
        <v>70</v>
      </c>
    </row>
    <row r="77" spans="1:10" x14ac:dyDescent="0.45">
      <c r="A77" t="s">
        <v>79</v>
      </c>
      <c r="B77" t="s">
        <v>77</v>
      </c>
      <c r="D77">
        <f>C57-4*D71</f>
        <v>77.5</v>
      </c>
      <c r="E77" t="s">
        <v>43</v>
      </c>
      <c r="G77" t="s">
        <v>71</v>
      </c>
    </row>
    <row r="78" spans="1:10" x14ac:dyDescent="0.45">
      <c r="A78" t="s">
        <v>72</v>
      </c>
      <c r="B78" t="s">
        <v>73</v>
      </c>
      <c r="D78">
        <f>C57-D70</f>
        <v>35</v>
      </c>
      <c r="G78" t="s">
        <v>74</v>
      </c>
    </row>
    <row r="79" spans="1:10" x14ac:dyDescent="0.45">
      <c r="A79" t="s">
        <v>78</v>
      </c>
      <c r="G79" t="s">
        <v>75</v>
      </c>
    </row>
    <row r="80" spans="1:10" x14ac:dyDescent="0.45">
      <c r="G80" t="s">
        <v>76</v>
      </c>
    </row>
    <row r="81" spans="1:10" x14ac:dyDescent="0.45">
      <c r="A81" t="s">
        <v>80</v>
      </c>
    </row>
    <row r="82" spans="1:10" x14ac:dyDescent="0.45">
      <c r="A82" s="2" t="s">
        <v>81</v>
      </c>
      <c r="B82" s="4">
        <f>D52*D53*D50</f>
        <v>93.5</v>
      </c>
      <c r="C82" t="s">
        <v>82</v>
      </c>
      <c r="G82" t="s">
        <v>83</v>
      </c>
    </row>
    <row r="84" spans="1:10" x14ac:dyDescent="0.45">
      <c r="A84" t="s">
        <v>84</v>
      </c>
      <c r="G84" t="s">
        <v>98</v>
      </c>
    </row>
    <row r="86" spans="1:10" x14ac:dyDescent="0.45">
      <c r="A86" s="10" t="s">
        <v>89</v>
      </c>
      <c r="B86" s="11" t="s">
        <v>90</v>
      </c>
      <c r="C86" s="11" t="s">
        <v>91</v>
      </c>
      <c r="D86" s="11" t="s">
        <v>92</v>
      </c>
      <c r="E86" s="11" t="s">
        <v>93</v>
      </c>
      <c r="F86" s="11" t="s">
        <v>94</v>
      </c>
      <c r="G86" s="11" t="s">
        <v>95</v>
      </c>
      <c r="H86" s="11" t="s">
        <v>96</v>
      </c>
      <c r="I86" s="11" t="s">
        <v>97</v>
      </c>
    </row>
    <row r="87" spans="1:10" x14ac:dyDescent="0.45">
      <c r="A87" s="11" t="s">
        <v>27</v>
      </c>
      <c r="B87" s="11" t="s">
        <v>21</v>
      </c>
      <c r="C87" s="11" t="s">
        <v>19</v>
      </c>
      <c r="D87" s="11" t="s">
        <v>23</v>
      </c>
      <c r="E87" s="11" t="s">
        <v>26</v>
      </c>
      <c r="F87" s="11" t="s">
        <v>85</v>
      </c>
      <c r="G87" s="11" t="s">
        <v>53</v>
      </c>
      <c r="H87" s="11" t="s">
        <v>86</v>
      </c>
      <c r="I87" s="11" t="s">
        <v>87</v>
      </c>
      <c r="J87" s="4"/>
    </row>
    <row r="88" spans="1:10" x14ac:dyDescent="0.45">
      <c r="A88" s="12" t="s">
        <v>88</v>
      </c>
      <c r="B88" s="12" t="s">
        <v>25</v>
      </c>
      <c r="C88" s="12" t="s">
        <v>25</v>
      </c>
      <c r="D88" s="12" t="s">
        <v>25</v>
      </c>
      <c r="E88" s="12" t="s">
        <v>25</v>
      </c>
      <c r="F88" s="12" t="s">
        <v>25</v>
      </c>
      <c r="G88" s="12" t="s">
        <v>43</v>
      </c>
      <c r="H88" s="12" t="s">
        <v>43</v>
      </c>
      <c r="I88" s="12" t="s">
        <v>82</v>
      </c>
      <c r="J88" s="4"/>
    </row>
    <row r="89" spans="1:10" x14ac:dyDescent="0.45">
      <c r="A89" s="11">
        <v>1</v>
      </c>
      <c r="B89" s="4">
        <f>D$52</f>
        <v>8.5</v>
      </c>
      <c r="C89" s="4">
        <f>D$53</f>
        <v>11</v>
      </c>
      <c r="D89" s="4">
        <f>A89</f>
        <v>1</v>
      </c>
      <c r="E89" s="4">
        <f>B89-2*D89</f>
        <v>6.5</v>
      </c>
      <c r="F89" s="4">
        <f>C89-2*D89</f>
        <v>9</v>
      </c>
      <c r="G89" s="4">
        <f>E89*F89</f>
        <v>58.5</v>
      </c>
      <c r="H89" s="4">
        <f>4*D89^2</f>
        <v>4</v>
      </c>
      <c r="I89" s="4">
        <f>G89*D89</f>
        <v>58.5</v>
      </c>
      <c r="J89" s="4"/>
    </row>
    <row r="90" spans="1:10" x14ac:dyDescent="0.45">
      <c r="A90" s="11">
        <v>1.67</v>
      </c>
      <c r="B90" s="4">
        <f>D$52</f>
        <v>8.5</v>
      </c>
      <c r="C90" s="4">
        <f>D$53</f>
        <v>11</v>
      </c>
      <c r="D90" s="4">
        <f t="shared" ref="D90:D92" si="0">A90</f>
        <v>1.67</v>
      </c>
      <c r="E90" s="4">
        <f>B90-2*D90</f>
        <v>5.16</v>
      </c>
      <c r="F90" s="4">
        <f>C90-2*D90</f>
        <v>7.66</v>
      </c>
      <c r="G90" s="4">
        <f>E90*F90</f>
        <v>39.525600000000004</v>
      </c>
      <c r="H90" s="13">
        <f>4*D90^2</f>
        <v>11.1556</v>
      </c>
      <c r="I90" s="13">
        <f>G90*D90</f>
        <v>66.007752000000011</v>
      </c>
      <c r="J90" s="4"/>
    </row>
    <row r="91" spans="1:10" x14ac:dyDescent="0.45">
      <c r="A91" s="11">
        <v>2</v>
      </c>
      <c r="B91" s="4">
        <f t="shared" ref="B91:B92" si="1">D$52</f>
        <v>8.5</v>
      </c>
      <c r="C91" s="4">
        <f t="shared" ref="C91:C92" si="2">D$53</f>
        <v>11</v>
      </c>
      <c r="D91" s="4">
        <f t="shared" si="0"/>
        <v>2</v>
      </c>
      <c r="E91" s="4">
        <f t="shared" ref="E91:E92" si="3">B91-2*D91</f>
        <v>4.5</v>
      </c>
      <c r="F91" s="4">
        <f t="shared" ref="F91:F92" si="4">C91-2*D91</f>
        <v>7</v>
      </c>
      <c r="G91" s="4">
        <f t="shared" ref="G91:G92" si="5">E91*F91</f>
        <v>31.5</v>
      </c>
      <c r="H91" s="9">
        <f t="shared" ref="H91:H92" si="6">4*D91^2</f>
        <v>16</v>
      </c>
      <c r="I91" s="9">
        <f t="shared" ref="I91:I92" si="7">G91*D91</f>
        <v>63</v>
      </c>
      <c r="J91" s="4"/>
    </row>
    <row r="92" spans="1:10" x14ac:dyDescent="0.45">
      <c r="A92" s="11">
        <v>3</v>
      </c>
      <c r="B92" s="4">
        <f t="shared" si="1"/>
        <v>8.5</v>
      </c>
      <c r="C92" s="4">
        <f t="shared" si="2"/>
        <v>11</v>
      </c>
      <c r="D92" s="4">
        <f t="shared" si="0"/>
        <v>3</v>
      </c>
      <c r="E92" s="4">
        <f t="shared" si="3"/>
        <v>2.5</v>
      </c>
      <c r="F92" s="4">
        <f t="shared" si="4"/>
        <v>5</v>
      </c>
      <c r="G92" s="4">
        <f t="shared" si="5"/>
        <v>12.5</v>
      </c>
      <c r="H92" s="4">
        <f t="shared" si="6"/>
        <v>36</v>
      </c>
      <c r="I92" s="4">
        <f t="shared" si="7"/>
        <v>37.5</v>
      </c>
      <c r="J92" s="4"/>
    </row>
    <row r="94" spans="1:10" x14ac:dyDescent="0.45">
      <c r="A94" t="s">
        <v>99</v>
      </c>
    </row>
    <row r="95" spans="1:10" x14ac:dyDescent="0.45">
      <c r="A95" t="s">
        <v>100</v>
      </c>
    </row>
    <row r="96" spans="1:10" x14ac:dyDescent="0.45">
      <c r="A96" t="s">
        <v>101</v>
      </c>
    </row>
    <row r="97" spans="1:7" x14ac:dyDescent="0.45">
      <c r="A97" t="s">
        <v>46</v>
      </c>
      <c r="B97">
        <v>1.67</v>
      </c>
      <c r="D97" t="s">
        <v>103</v>
      </c>
    </row>
    <row r="98" spans="1:7" x14ac:dyDescent="0.45">
      <c r="A98" t="s">
        <v>102</v>
      </c>
      <c r="D98" t="s">
        <v>109</v>
      </c>
    </row>
    <row r="100" spans="1:7" x14ac:dyDescent="0.45">
      <c r="A100" t="s">
        <v>104</v>
      </c>
      <c r="G100" t="s">
        <v>105</v>
      </c>
    </row>
    <row r="102" spans="1:7" x14ac:dyDescent="0.45">
      <c r="A102" t="s">
        <v>106</v>
      </c>
    </row>
    <row r="104" spans="1:7" x14ac:dyDescent="0.45">
      <c r="A104" t="s">
        <v>107</v>
      </c>
    </row>
    <row r="105" spans="1:7" x14ac:dyDescent="0.45">
      <c r="A105" s="14" t="s">
        <v>108</v>
      </c>
    </row>
    <row r="108" spans="1:7" ht="18" x14ac:dyDescent="0.55000000000000004">
      <c r="A108" s="15" t="s">
        <v>110</v>
      </c>
    </row>
    <row r="110" spans="1:7" x14ac:dyDescent="0.45">
      <c r="A110" t="s">
        <v>111</v>
      </c>
    </row>
    <row r="111" spans="1:7" x14ac:dyDescent="0.45">
      <c r="A111" t="s">
        <v>112</v>
      </c>
    </row>
    <row r="112" spans="1:7" x14ac:dyDescent="0.45">
      <c r="A112" t="s">
        <v>113</v>
      </c>
    </row>
  </sheetData>
  <mergeCells count="1">
    <mergeCell ref="A39:I40"/>
  </mergeCells>
  <hyperlinks>
    <hyperlink ref="A105" r:id="rId1" xr:uid="{F599C0BD-717C-4BA7-A356-F51F06B0CCC5}"/>
  </hyperlinks>
  <pageMargins left="0.7" right="0.7" top="0.75" bottom="0.75" header="0.3" footer="0.3"/>
  <pageSetup orientation="portrait" horizontalDpi="4294967293" verticalDpi="4294967293" r:id="rId2"/>
  <headerFooter>
    <oddHeader>&amp;C[Add Title]&amp;R[Add Author Name]
[Add Date]</oddHead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Gouveia</dc:creator>
  <cp:keywords>ARG18</cp:keywords>
  <cp:lastModifiedBy>Ana Gouveia</cp:lastModifiedBy>
  <dcterms:created xsi:type="dcterms:W3CDTF">2018-01-16T05:18:58Z</dcterms:created>
  <dcterms:modified xsi:type="dcterms:W3CDTF">2018-01-16T06:29:51Z</dcterms:modified>
</cp:coreProperties>
</file>