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nah\Documents\AppAcademy\Javascript_project_12_27_21\"/>
    </mc:Choice>
  </mc:AlternateContent>
  <xr:revisionPtr revIDLastSave="0" documentId="13_ncr:1_{78CD04F9-E819-4081-B875-EB32B4AEC764}" xr6:coauthVersionLast="47" xr6:coauthVersionMax="47" xr10:uidLastSave="{00000000-0000-0000-0000-000000000000}"/>
  <bookViews>
    <workbookView xWindow="-108" yWindow="-108" windowWidth="23256" windowHeight="12456" activeTab="1" xr2:uid="{6531F925-A851-456B-AE83-4BE61E8489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K2" i="2"/>
  <c r="G8" i="2"/>
  <c r="A15" i="2"/>
  <c r="G2" i="2"/>
  <c r="H2" i="2"/>
  <c r="H8" i="2" s="1"/>
  <c r="H10" i="2"/>
  <c r="H9" i="2"/>
  <c r="G10" i="2"/>
  <c r="G9" i="2"/>
  <c r="H3" i="2"/>
  <c r="H4" i="2"/>
  <c r="G3" i="2"/>
  <c r="G4" i="2"/>
  <c r="F3" i="2"/>
  <c r="F4" i="2"/>
  <c r="F2" i="2"/>
  <c r="D3" i="2"/>
  <c r="D4" i="2"/>
  <c r="D2" i="2"/>
  <c r="F3" i="1"/>
  <c r="F4" i="1"/>
  <c r="F2" i="1"/>
  <c r="E2" i="1"/>
  <c r="D3" i="1"/>
  <c r="D4" i="1"/>
  <c r="D2" i="1"/>
</calcChain>
</file>

<file path=xl/sharedStrings.xml><?xml version="1.0" encoding="utf-8"?>
<sst xmlns="http://schemas.openxmlformats.org/spreadsheetml/2006/main" count="27" uniqueCount="19">
  <si>
    <t>alcohol type</t>
  </si>
  <si>
    <t>alcohol %</t>
  </si>
  <si>
    <t>1 litre of pure alcohol in containers</t>
  </si>
  <si>
    <t>beer</t>
  </si>
  <si>
    <t>wine</t>
  </si>
  <si>
    <t>spirits</t>
  </si>
  <si>
    <t>average container volume (ml)</t>
  </si>
  <si>
    <t>additional units</t>
  </si>
  <si>
    <t>in solo cups</t>
  </si>
  <si>
    <t>standard drink size (oz)</t>
  </si>
  <si>
    <t>standard drink size (L)</t>
  </si>
  <si>
    <t>full red cup (oz)</t>
  </si>
  <si>
    <t>full red cup (L)</t>
  </si>
  <si>
    <t>pure alcohol per standard drink (L)</t>
  </si>
  <si>
    <t>Pure Alcohol (L)</t>
  </si>
  <si>
    <t>number of red cup standard drinks</t>
  </si>
  <si>
    <t>number of full cup drinks</t>
  </si>
  <si>
    <t>pure alcohol per full cup (L)</t>
  </si>
  <si>
    <t>pure Alcohol 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</si>
</sst>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BC8C-8173-453F-AF25-7CECF7622DBB}">
  <dimension ref="A1:F4"/>
  <sheetViews>
    <sheetView workbookViewId="0">
      <selection sqref="A1:B4"/>
    </sheetView>
  </sheetViews>
  <sheetFormatPr defaultRowHeight="14.4" x14ac:dyDescent="0.3"/>
  <cols>
    <col min="1" max="1" width="11" bestFit="1" customWidth="1"/>
    <col min="3" max="3" width="26.109375" bestFit="1" customWidth="1"/>
    <col min="4" max="4" width="29.88671875" bestFit="1" customWidth="1"/>
    <col min="5" max="5" width="13.5546875" bestFit="1" customWidth="1"/>
    <col min="6" max="6" width="11.44140625" customWidth="1"/>
  </cols>
  <sheetData>
    <row r="1" spans="1:6" x14ac:dyDescent="0.3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8</v>
      </c>
    </row>
    <row r="2" spans="1:6" x14ac:dyDescent="0.3">
      <c r="A2" t="s">
        <v>3</v>
      </c>
      <c r="B2" s="1">
        <v>0.05</v>
      </c>
      <c r="C2" s="2">
        <v>354.88200000000001</v>
      </c>
      <c r="D2" s="2">
        <f>1000/(C2 * B2)</f>
        <v>56.356760838814033</v>
      </c>
      <c r="E2" s="2">
        <f>D2/6</f>
        <v>9.3927934731356721</v>
      </c>
      <c r="F2" s="2">
        <f>1000/(532.324 * B2)</f>
        <v>37.57110331301989</v>
      </c>
    </row>
    <row r="3" spans="1:6" x14ac:dyDescent="0.3">
      <c r="A3" t="s">
        <v>4</v>
      </c>
      <c r="B3" s="1">
        <v>0.12</v>
      </c>
      <c r="C3" s="2">
        <v>750</v>
      </c>
      <c r="D3" s="2">
        <f t="shared" ref="D3:D4" si="0">1000/(C3 * B3)</f>
        <v>11.111111111111111</v>
      </c>
      <c r="E3" s="2"/>
      <c r="F3" s="2">
        <f t="shared" ref="F3:F4" si="1">1000/(532.324 * B3)</f>
        <v>15.654626380424956</v>
      </c>
    </row>
    <row r="4" spans="1:6" x14ac:dyDescent="0.3">
      <c r="A4" t="s">
        <v>5</v>
      </c>
      <c r="B4" s="1">
        <v>0.4</v>
      </c>
      <c r="C4" s="2">
        <v>750</v>
      </c>
      <c r="D4" s="2">
        <f t="shared" si="0"/>
        <v>3.3333333333333335</v>
      </c>
      <c r="E4" s="2"/>
      <c r="F4" s="2">
        <f t="shared" si="1"/>
        <v>4.6963879141274862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51D2-82B3-471F-8481-5EC020E83AF7}">
  <dimension ref="A1:K15"/>
  <sheetViews>
    <sheetView tabSelected="1" workbookViewId="0">
      <selection activeCell="G16" sqref="G16"/>
    </sheetView>
  </sheetViews>
  <sheetFormatPr defaultRowHeight="14.4" x14ac:dyDescent="0.3"/>
  <cols>
    <col min="1" max="1" width="13.77734375" bestFit="1" customWidth="1"/>
    <col min="3" max="3" width="19.88671875" customWidth="1"/>
    <col min="4" max="4" width="18.6640625" bestFit="1" customWidth="1"/>
    <col min="5" max="5" width="16.109375" customWidth="1"/>
    <col min="6" max="6" width="16.88671875" customWidth="1"/>
    <col min="7" max="7" width="30.109375" customWidth="1"/>
    <col min="8" max="8" width="25.21875" customWidth="1"/>
  </cols>
  <sheetData>
    <row r="1" spans="1:11" x14ac:dyDescent="0.3">
      <c r="A1" t="s">
        <v>0</v>
      </c>
      <c r="B1" t="s">
        <v>1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17</v>
      </c>
    </row>
    <row r="2" spans="1:11" x14ac:dyDescent="0.3">
      <c r="A2" t="s">
        <v>3</v>
      </c>
      <c r="B2" s="1">
        <v>0.05</v>
      </c>
      <c r="C2">
        <v>12</v>
      </c>
      <c r="D2">
        <f>C2/33.814</f>
        <v>0.35488259300881292</v>
      </c>
      <c r="E2">
        <v>16</v>
      </c>
      <c r="F2">
        <f>E2/33.814</f>
        <v>0.47317679067841723</v>
      </c>
      <c r="G2">
        <f>D2 * B2</f>
        <v>1.7744129650440647E-2</v>
      </c>
      <c r="H2">
        <f>F2 *B2</f>
        <v>2.3658839533920863E-2</v>
      </c>
      <c r="K2">
        <f xml:space="preserve"> 0.01774413 * 33.814</f>
        <v>0.60000001181999996</v>
      </c>
    </row>
    <row r="3" spans="1:11" x14ac:dyDescent="0.3">
      <c r="A3" t="s">
        <v>4</v>
      </c>
      <c r="B3" s="1">
        <v>0.12</v>
      </c>
      <c r="C3">
        <v>5</v>
      </c>
      <c r="D3">
        <f t="shared" ref="D3:D4" si="0">C3/33.814</f>
        <v>0.14786774708700537</v>
      </c>
      <c r="E3">
        <v>16</v>
      </c>
      <c r="F3">
        <f t="shared" ref="F3:F4" si="1">E3/33.814</f>
        <v>0.47317679067841723</v>
      </c>
      <c r="G3">
        <f t="shared" ref="G3:G4" si="2">D3 * B3</f>
        <v>1.7744129650440643E-2</v>
      </c>
      <c r="H3">
        <f t="shared" ref="H3:H4" si="3">F3 *B3</f>
        <v>5.6781214881410066E-2</v>
      </c>
    </row>
    <row r="4" spans="1:11" x14ac:dyDescent="0.3">
      <c r="A4" t="s">
        <v>5</v>
      </c>
      <c r="B4" s="1">
        <v>0.4</v>
      </c>
      <c r="C4">
        <v>1.5</v>
      </c>
      <c r="D4">
        <f t="shared" si="0"/>
        <v>4.4360324126101615E-2</v>
      </c>
      <c r="E4">
        <v>16</v>
      </c>
      <c r="F4">
        <f t="shared" si="1"/>
        <v>0.47317679067841723</v>
      </c>
      <c r="G4">
        <f t="shared" si="2"/>
        <v>1.7744129650440647E-2</v>
      </c>
      <c r="H4">
        <f t="shared" si="3"/>
        <v>0.18927071627136691</v>
      </c>
    </row>
    <row r="7" spans="1:11" x14ac:dyDescent="0.3">
      <c r="A7" t="s">
        <v>14</v>
      </c>
      <c r="G7" t="s">
        <v>15</v>
      </c>
      <c r="H7" t="s">
        <v>16</v>
      </c>
    </row>
    <row r="8" spans="1:11" x14ac:dyDescent="0.3">
      <c r="A8">
        <v>3.6</v>
      </c>
      <c r="F8" t="s">
        <v>3</v>
      </c>
      <c r="G8">
        <f>A8/G2</f>
        <v>202.88399999999999</v>
      </c>
      <c r="H8">
        <f>A8/H2</f>
        <v>152.16299999999998</v>
      </c>
    </row>
    <row r="9" spans="1:11" x14ac:dyDescent="0.3">
      <c r="F9" t="s">
        <v>4</v>
      </c>
      <c r="G9">
        <f>A8/G3</f>
        <v>202.88400000000004</v>
      </c>
      <c r="H9">
        <f>A8/H3</f>
        <v>63.401250000000005</v>
      </c>
    </row>
    <row r="10" spans="1:11" x14ac:dyDescent="0.3">
      <c r="F10" t="s">
        <v>5</v>
      </c>
      <c r="G10">
        <f>A8/G4</f>
        <v>202.88399999999999</v>
      </c>
      <c r="H10">
        <f>A8/H4</f>
        <v>19.020374999999998</v>
      </c>
    </row>
    <row r="14" spans="1:11" x14ac:dyDescent="0.3">
      <c r="A14" t="s">
        <v>18</v>
      </c>
    </row>
    <row r="15" spans="1:11" x14ac:dyDescent="0.3">
      <c r="A15">
        <f>A8 * 33.814</f>
        <v>121.7304</v>
      </c>
      <c r="G15">
        <f xml:space="preserve"> A15/K2</f>
        <v>202.8839960031853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Nahmmacher</dc:creator>
  <cp:lastModifiedBy>Arthur Nahmmacher</cp:lastModifiedBy>
  <dcterms:created xsi:type="dcterms:W3CDTF">2022-02-25T19:45:39Z</dcterms:created>
  <dcterms:modified xsi:type="dcterms:W3CDTF">2022-04-27T00:57:08Z</dcterms:modified>
</cp:coreProperties>
</file>