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3908a22793b6ae/Documents/Git/thermalManikinSleep/"/>
    </mc:Choice>
  </mc:AlternateContent>
  <xr:revisionPtr revIDLastSave="164" documentId="8_{F1D474DE-F4A6-4065-BEEB-1E728926FB17}" xr6:coauthVersionLast="47" xr6:coauthVersionMax="47" xr10:uidLastSave="{415CA2CC-14E4-460B-942A-0D1A760431BF}"/>
  <bookViews>
    <workbookView xWindow="-98" yWindow="-98" windowWidth="20715" windowHeight="13155" activeTab="1" xr2:uid="{3B00080F-A208-4C2A-8DC2-6EB22AF57DA7}"/>
  </bookViews>
  <sheets>
    <sheet name="DOE" sheetId="3" r:id="rId1"/>
    <sheet name="ExperimentalMatrix" sheetId="1" r:id="rId2"/>
    <sheet name="CoreTemp" sheetId="4" r:id="rId3"/>
    <sheet name="HOB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C35" i="1"/>
  <c r="L58" i="1"/>
  <c r="L52" i="1"/>
  <c r="C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9" i="1"/>
  <c r="L2" i="1"/>
  <c r="C9" i="1"/>
  <c r="C3" i="1"/>
  <c r="C7" i="1"/>
  <c r="C2" i="1"/>
  <c r="C6" i="1"/>
  <c r="C5" i="1"/>
  <c r="C8" i="1"/>
  <c r="C14" i="1"/>
  <c r="C16" i="1"/>
  <c r="C13" i="1"/>
  <c r="C10" i="1"/>
  <c r="C17" i="1"/>
  <c r="C11" i="1"/>
  <c r="C12" i="1"/>
  <c r="C15" i="1"/>
  <c r="C18" i="1"/>
  <c r="C19" i="1"/>
  <c r="C22" i="1"/>
  <c r="C21" i="1"/>
  <c r="C23" i="1"/>
  <c r="C20" i="1"/>
  <c r="C24" i="1"/>
  <c r="C33" i="1"/>
  <c r="C29" i="1"/>
  <c r="C26" i="1"/>
  <c r="C31" i="1"/>
  <c r="C36" i="1"/>
  <c r="C37" i="1"/>
  <c r="C25" i="1"/>
  <c r="C32" i="1"/>
  <c r="C40" i="1"/>
  <c r="C30" i="1"/>
  <c r="C28" i="1"/>
  <c r="C39" i="1"/>
  <c r="C34" i="1"/>
  <c r="C27" i="1"/>
  <c r="C38" i="1"/>
  <c r="C46" i="1"/>
  <c r="C50" i="1"/>
  <c r="C49" i="1"/>
  <c r="C47" i="1"/>
  <c r="C56" i="1"/>
  <c r="C53" i="1"/>
  <c r="C43" i="1"/>
  <c r="C58" i="1"/>
  <c r="C51" i="1"/>
  <c r="C57" i="1"/>
  <c r="C59" i="1"/>
  <c r="C44" i="1"/>
  <c r="C54" i="1"/>
  <c r="C45" i="1"/>
  <c r="C41" i="1"/>
  <c r="C55" i="1"/>
  <c r="C48" i="1"/>
  <c r="C42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tc={44BF80AF-0677-409A-9D37-5C97715EB511}</author>
  </authors>
  <commentList>
    <comment ref="D18" authorId="0" shapeId="0" xr:uid="{44BF80AF-0677-409A-9D37-5C97715EB511}">
      <text>
        <t>[Threaded comment]
Your version of Excel allows you to read this threaded comment; however, any edits to it will get removed if the file is opened in a newer version of Excel. Learn more: https://go.microsoft.com/fwlink/?linkid=870924
Comment:
    "Central Blood"</t>
      </text>
    </comment>
  </commentList>
</comments>
</file>

<file path=xl/sharedStrings.xml><?xml version="1.0" encoding="utf-8"?>
<sst xmlns="http://schemas.openxmlformats.org/spreadsheetml/2006/main" count="461" uniqueCount="128">
  <si>
    <t>Chamber.SetPoint</t>
  </si>
  <si>
    <t>Clothing</t>
  </si>
  <si>
    <t>Bedding</t>
  </si>
  <si>
    <t>Posture</t>
  </si>
  <si>
    <t>EmergencyBlanket</t>
  </si>
  <si>
    <t>PCS</t>
  </si>
  <si>
    <t>Light</t>
  </si>
  <si>
    <t>Log</t>
  </si>
  <si>
    <t>None</t>
  </si>
  <si>
    <t>Repitition</t>
  </si>
  <si>
    <t>Heavy</t>
  </si>
  <si>
    <t>Fetal</t>
  </si>
  <si>
    <t>Notes</t>
  </si>
  <si>
    <t>Clothing in isolation</t>
  </si>
  <si>
    <t>Bedding in isolation</t>
  </si>
  <si>
    <t>Emergency blanket in isolation</t>
  </si>
  <si>
    <t>Heated blanket</t>
  </si>
  <si>
    <t>All passive strategies 1</t>
  </si>
  <si>
    <t>All passive strategies 2</t>
  </si>
  <si>
    <t>Heated blanket, all passive</t>
  </si>
  <si>
    <t>Hot water bottle</t>
  </si>
  <si>
    <t>Hydropowered mattress pad, reference</t>
  </si>
  <si>
    <t>Hydropowered mattress pad, all passive</t>
  </si>
  <si>
    <t>Hot water bottle, reference</t>
  </si>
  <si>
    <t>Hot water bottle, all passive</t>
  </si>
  <si>
    <t>Electric mattress pad</t>
  </si>
  <si>
    <t>Electric mattress pad, all passive</t>
  </si>
  <si>
    <t>Code (TEMP_CLO_BED_POSTURE_EB_PCS_#</t>
  </si>
  <si>
    <t>Nude</t>
  </si>
  <si>
    <t>For calculating h</t>
  </si>
  <si>
    <t>Starfish</t>
  </si>
  <si>
    <t>Slat bed, reference</t>
  </si>
  <si>
    <t>Slat bed, all passive</t>
  </si>
  <si>
    <t>Block</t>
  </si>
  <si>
    <t>Heating reference 1</t>
  </si>
  <si>
    <t>Heating reference 2</t>
  </si>
  <si>
    <t>Heating reference 3</t>
  </si>
  <si>
    <t>Heating reference 4</t>
  </si>
  <si>
    <t>Cooling reference 1</t>
  </si>
  <si>
    <t>Cooling reference 2</t>
  </si>
  <si>
    <t>Cooling reference 3</t>
  </si>
  <si>
    <t>Cooling reference 4</t>
  </si>
  <si>
    <t>Posture in isolation</t>
  </si>
  <si>
    <t>Bedtype</t>
  </si>
  <si>
    <t>Slat</t>
  </si>
  <si>
    <t>Mattress</t>
  </si>
  <si>
    <t>Personal fan, all passive</t>
  </si>
  <si>
    <t>Hydropower mattress pad, reference</t>
  </si>
  <si>
    <t>Hydropower mattress pad, all passive</t>
  </si>
  <si>
    <t>Ceiling fan</t>
  </si>
  <si>
    <t>Ceiling fan, all passive</t>
  </si>
  <si>
    <t>Experimental variable</t>
  </si>
  <si>
    <t>Levels</t>
  </si>
  <si>
    <t>Bedding insulation</t>
  </si>
  <si>
    <t>Emergency blanket</t>
  </si>
  <si>
    <t>Hydro-powered mattress pad</t>
  </si>
  <si>
    <t>Heating, 16 C</t>
  </si>
  <si>
    <t>Passive</t>
  </si>
  <si>
    <t>Active</t>
  </si>
  <si>
    <t>Cooling, 28 C</t>
  </si>
  <si>
    <t>Bed type</t>
  </si>
  <si>
    <t>Slat bed</t>
  </si>
  <si>
    <t>Experimental plan</t>
  </si>
  <si>
    <t>Reference levels highlighted in blue</t>
  </si>
  <si>
    <t>Test each passive strategy in isolation and all together at each chamber set point</t>
  </si>
  <si>
    <t>Test each PCS with reference and all passive strategy case</t>
  </si>
  <si>
    <t>Random number</t>
  </si>
  <si>
    <t>Clo values, 24 C</t>
  </si>
  <si>
    <t>Bed typ</t>
  </si>
  <si>
    <t>Perform manufacturer calibration of manikin at 16 degC and 28 degC</t>
  </si>
  <si>
    <t>Calculate h with nude manikin on slat bed in each position and at each chamber set point</t>
  </si>
  <si>
    <t>Sequence experimental cases by temperature and bed type (for cooling). Within each block, experimental variable and levels are randomized.</t>
  </si>
  <si>
    <t>Original order</t>
  </si>
  <si>
    <t>Body part</t>
  </si>
  <si>
    <t>Core temperature (°C)</t>
  </si>
  <si>
    <t>Left foot</t>
  </si>
  <si>
    <t>Right foot</t>
  </si>
  <si>
    <t>Left lower leg</t>
  </si>
  <si>
    <t>Right lower leg</t>
  </si>
  <si>
    <t>Left thigh</t>
  </si>
  <si>
    <t>Right thigh</t>
  </si>
  <si>
    <t>Pelvis</t>
  </si>
  <si>
    <t>Head</t>
  </si>
  <si>
    <t>Left hand</t>
  </si>
  <si>
    <t>Right hand</t>
  </si>
  <si>
    <t>Left forearm</t>
  </si>
  <si>
    <t>Right forearm</t>
  </si>
  <si>
    <t>Left upper arm</t>
  </si>
  <si>
    <t>Right upper arm</t>
  </si>
  <si>
    <t>Chest</t>
  </si>
  <si>
    <t>Back</t>
  </si>
  <si>
    <t>Total</t>
  </si>
  <si>
    <t>Surface area (m2)</t>
  </si>
  <si>
    <t>Clo value of heavy clothing</t>
  </si>
  <si>
    <t>Clo value of light bedding</t>
  </si>
  <si>
    <t>Clo value of heavy bedding</t>
  </si>
  <si>
    <t>Clo value of light clothing</t>
  </si>
  <si>
    <t>Clo value of mattress</t>
  </si>
  <si>
    <t>Measure clo values of clothing and bedding on slat bed at a neutral ambient temperature 24 degC</t>
  </si>
  <si>
    <t>All passive strategies together at both chamber set points (2x)</t>
  </si>
  <si>
    <t>Important cases for repetition</t>
  </si>
  <si>
    <t>Reference at both chamber set points (4x)</t>
  </si>
  <si>
    <t>Floor fan (towards the torso)</t>
  </si>
  <si>
    <t>Nude on slat bed in log, fetal, and starfish position for h calculation (4x)</t>
  </si>
  <si>
    <t>Calibration Number</t>
  </si>
  <si>
    <t>Experiment Number</t>
  </si>
  <si>
    <t>Serial number</t>
  </si>
  <si>
    <t>Measurement location</t>
  </si>
  <si>
    <t>U12-006</t>
  </si>
  <si>
    <t>1a (long lead): head
1b (short lead): buttocks</t>
  </si>
  <si>
    <t>U12-013</t>
  </si>
  <si>
    <t>Device</t>
  </si>
  <si>
    <t>back of legs</t>
  </si>
  <si>
    <t>pelvis</t>
  </si>
  <si>
    <t>chest</t>
  </si>
  <si>
    <t>PedestalFan</t>
  </si>
  <si>
    <t>HydropoweredMP</t>
  </si>
  <si>
    <t>CeilingFan</t>
  </si>
  <si>
    <t>HeatedBlanket</t>
  </si>
  <si>
    <t>HWBottle</t>
  </si>
  <si>
    <t>ElectricMP</t>
  </si>
  <si>
    <t>Ceiling fan, reference</t>
  </si>
  <si>
    <t>Heated blanket, reference 1</t>
  </si>
  <si>
    <t>Heated blanket, reference 2</t>
  </si>
  <si>
    <t>Electric mattress pad, reference</t>
  </si>
  <si>
    <t>Pedestal fan, reference 1</t>
  </si>
  <si>
    <t>Pedestal fan, reference 2</t>
  </si>
  <si>
    <t>PCS we suspect to have large variability: heated blanket, pedestal fan (2x)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</si>
</sst>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textRotation="90"/>
    </xf>
    <xf numFmtId="0" fontId="0" fillId="2" borderId="0" xfId="0" applyFill="1"/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fa Aijazi" id="{0AFC808E-FCD7-4A71-8C7D-04A19FC90999}" userId="323908a22793b6a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2-19T20:07:49.88" personId="{0AFC808E-FCD7-4A71-8C7D-04A19FC90999}" id="{44BF80AF-0677-409A-9D37-5C97715EB511}">
    <text>"Central Blood"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64D6-59F0-41BF-AAA5-EF1C1B7D9481}">
  <dimension ref="A1:E38"/>
  <sheetViews>
    <sheetView workbookViewId="0">
      <selection activeCell="E15" sqref="E15"/>
    </sheetView>
  </sheetViews>
  <sheetFormatPr defaultRowHeight="14.25" x14ac:dyDescent="0.45"/>
  <cols>
    <col min="2" max="2" width="23.59765625" customWidth="1"/>
    <col min="3" max="3" width="32.59765625" customWidth="1"/>
  </cols>
  <sheetData>
    <row r="1" spans="1:5" x14ac:dyDescent="0.45">
      <c r="A1" s="1" t="s">
        <v>56</v>
      </c>
      <c r="B1" s="1"/>
      <c r="E1" s="1" t="s">
        <v>62</v>
      </c>
    </row>
    <row r="2" spans="1:5" x14ac:dyDescent="0.45">
      <c r="B2" s="3" t="s">
        <v>51</v>
      </c>
      <c r="C2" s="3" t="s">
        <v>52</v>
      </c>
      <c r="E2" t="s">
        <v>69</v>
      </c>
    </row>
    <row r="3" spans="1:5" x14ac:dyDescent="0.45">
      <c r="A3" s="8" t="s">
        <v>57</v>
      </c>
      <c r="B3" s="9" t="s">
        <v>1</v>
      </c>
      <c r="C3" s="5" t="s">
        <v>6</v>
      </c>
      <c r="E3" t="s">
        <v>98</v>
      </c>
    </row>
    <row r="4" spans="1:5" x14ac:dyDescent="0.45">
      <c r="A4" s="8"/>
      <c r="B4" s="9"/>
      <c r="C4" s="4" t="s">
        <v>10</v>
      </c>
      <c r="E4" t="s">
        <v>70</v>
      </c>
    </row>
    <row r="5" spans="1:5" x14ac:dyDescent="0.45">
      <c r="A5" s="8"/>
      <c r="B5" s="9" t="s">
        <v>53</v>
      </c>
      <c r="C5" s="5" t="s">
        <v>6</v>
      </c>
      <c r="E5" t="s">
        <v>71</v>
      </c>
    </row>
    <row r="6" spans="1:5" x14ac:dyDescent="0.45">
      <c r="A6" s="8"/>
      <c r="B6" s="9"/>
      <c r="C6" s="4" t="s">
        <v>10</v>
      </c>
      <c r="E6" t="s">
        <v>63</v>
      </c>
    </row>
    <row r="7" spans="1:5" x14ac:dyDescent="0.45">
      <c r="A7" s="8"/>
      <c r="B7" s="9" t="s">
        <v>3</v>
      </c>
      <c r="C7" s="5" t="s">
        <v>7</v>
      </c>
      <c r="E7" t="s">
        <v>64</v>
      </c>
    </row>
    <row r="8" spans="1:5" x14ac:dyDescent="0.45">
      <c r="A8" s="8"/>
      <c r="B8" s="9"/>
      <c r="C8" s="4" t="s">
        <v>11</v>
      </c>
      <c r="E8" t="s">
        <v>65</v>
      </c>
    </row>
    <row r="9" spans="1:5" x14ac:dyDescent="0.45">
      <c r="A9" s="8"/>
      <c r="B9" s="9" t="s">
        <v>54</v>
      </c>
      <c r="C9" s="5" t="b">
        <v>0</v>
      </c>
    </row>
    <row r="10" spans="1:5" x14ac:dyDescent="0.45">
      <c r="A10" s="8"/>
      <c r="B10" s="9"/>
      <c r="C10" s="4" t="b">
        <v>1</v>
      </c>
      <c r="E10" s="1" t="s">
        <v>100</v>
      </c>
    </row>
    <row r="11" spans="1:5" x14ac:dyDescent="0.45">
      <c r="A11" s="8" t="s">
        <v>58</v>
      </c>
      <c r="B11" s="9" t="s">
        <v>5</v>
      </c>
      <c r="C11" s="5" t="s">
        <v>8</v>
      </c>
      <c r="E11" t="s">
        <v>103</v>
      </c>
    </row>
    <row r="12" spans="1:5" x14ac:dyDescent="0.45">
      <c r="A12" s="8"/>
      <c r="B12" s="9"/>
      <c r="C12" s="4" t="s">
        <v>55</v>
      </c>
      <c r="E12" t="s">
        <v>101</v>
      </c>
    </row>
    <row r="13" spans="1:5" x14ac:dyDescent="0.45">
      <c r="A13" s="8"/>
      <c r="B13" s="9"/>
      <c r="C13" s="4" t="s">
        <v>25</v>
      </c>
      <c r="E13" t="s">
        <v>99</v>
      </c>
    </row>
    <row r="14" spans="1:5" x14ac:dyDescent="0.45">
      <c r="A14" s="8"/>
      <c r="B14" s="9"/>
      <c r="C14" s="4" t="s">
        <v>20</v>
      </c>
      <c r="E14" t="s">
        <v>127</v>
      </c>
    </row>
    <row r="15" spans="1:5" x14ac:dyDescent="0.45">
      <c r="A15" s="8"/>
      <c r="B15" s="9"/>
      <c r="C15" s="4" t="s">
        <v>16</v>
      </c>
    </row>
    <row r="17" spans="1:3" x14ac:dyDescent="0.45">
      <c r="A17" s="1" t="s">
        <v>59</v>
      </c>
    </row>
    <row r="18" spans="1:3" x14ac:dyDescent="0.45">
      <c r="B18" s="1" t="s">
        <v>51</v>
      </c>
      <c r="C18" s="3" t="s">
        <v>52</v>
      </c>
    </row>
    <row r="19" spans="1:3" x14ac:dyDescent="0.45">
      <c r="A19" s="8" t="s">
        <v>57</v>
      </c>
      <c r="B19" s="9" t="s">
        <v>1</v>
      </c>
      <c r="C19" s="5" t="s">
        <v>6</v>
      </c>
    </row>
    <row r="20" spans="1:3" x14ac:dyDescent="0.45">
      <c r="A20" s="8"/>
      <c r="B20" s="9"/>
      <c r="C20" t="s">
        <v>28</v>
      </c>
    </row>
    <row r="21" spans="1:3" x14ac:dyDescent="0.45">
      <c r="A21" s="8"/>
      <c r="B21" s="9" t="s">
        <v>53</v>
      </c>
      <c r="C21" s="7" t="s">
        <v>6</v>
      </c>
    </row>
    <row r="22" spans="1:3" x14ac:dyDescent="0.45">
      <c r="A22" s="8"/>
      <c r="B22" s="9"/>
      <c r="C22" t="s">
        <v>8</v>
      </c>
    </row>
    <row r="23" spans="1:3" x14ac:dyDescent="0.45">
      <c r="A23" s="8"/>
      <c r="B23" s="9" t="s">
        <v>3</v>
      </c>
      <c r="C23" s="7" t="s">
        <v>7</v>
      </c>
    </row>
    <row r="24" spans="1:3" x14ac:dyDescent="0.45">
      <c r="A24" s="8"/>
      <c r="B24" s="9"/>
      <c r="C24" t="s">
        <v>30</v>
      </c>
    </row>
    <row r="25" spans="1:3" x14ac:dyDescent="0.45">
      <c r="A25" s="8"/>
      <c r="B25" s="9" t="s">
        <v>60</v>
      </c>
      <c r="C25" s="7" t="s">
        <v>45</v>
      </c>
    </row>
    <row r="26" spans="1:3" x14ac:dyDescent="0.45">
      <c r="A26" s="8"/>
      <c r="B26" s="9"/>
      <c r="C26" t="s">
        <v>61</v>
      </c>
    </row>
    <row r="27" spans="1:3" ht="15" customHeight="1" x14ac:dyDescent="0.45">
      <c r="A27" s="8" t="s">
        <v>58</v>
      </c>
      <c r="B27" s="9" t="s">
        <v>5</v>
      </c>
      <c r="C27" s="7" t="s">
        <v>8</v>
      </c>
    </row>
    <row r="28" spans="1:3" x14ac:dyDescent="0.45">
      <c r="A28" s="8"/>
      <c r="B28" s="9"/>
      <c r="C28" t="s">
        <v>55</v>
      </c>
    </row>
    <row r="29" spans="1:3" x14ac:dyDescent="0.45">
      <c r="A29" s="8"/>
      <c r="B29" s="9"/>
      <c r="C29" t="s">
        <v>102</v>
      </c>
    </row>
    <row r="30" spans="1:3" x14ac:dyDescent="0.45">
      <c r="A30" s="8"/>
      <c r="B30" s="9"/>
      <c r="C30" t="s">
        <v>49</v>
      </c>
    </row>
    <row r="31" spans="1:3" x14ac:dyDescent="0.45">
      <c r="A31" s="6"/>
      <c r="B31" s="2"/>
    </row>
    <row r="32" spans="1:3" x14ac:dyDescent="0.45">
      <c r="A32" t="s">
        <v>67</v>
      </c>
    </row>
    <row r="33" spans="2:3" x14ac:dyDescent="0.45">
      <c r="B33" s="1" t="s">
        <v>51</v>
      </c>
      <c r="C33" s="1" t="s">
        <v>52</v>
      </c>
    </row>
    <row r="34" spans="2:3" x14ac:dyDescent="0.45">
      <c r="B34" t="s">
        <v>1</v>
      </c>
      <c r="C34" t="s">
        <v>6</v>
      </c>
    </row>
    <row r="35" spans="2:3" x14ac:dyDescent="0.45">
      <c r="C35" t="s">
        <v>10</v>
      </c>
    </row>
    <row r="36" spans="2:3" x14ac:dyDescent="0.45">
      <c r="B36" t="s">
        <v>2</v>
      </c>
      <c r="C36" t="s">
        <v>6</v>
      </c>
    </row>
    <row r="37" spans="2:3" x14ac:dyDescent="0.45">
      <c r="C37" t="s">
        <v>10</v>
      </c>
    </row>
    <row r="38" spans="2:3" x14ac:dyDescent="0.45">
      <c r="B38" t="s">
        <v>68</v>
      </c>
      <c r="C38" t="s">
        <v>45</v>
      </c>
    </row>
  </sheetData>
  <mergeCells count="14">
    <mergeCell ref="A27:A30"/>
    <mergeCell ref="B27:B30"/>
    <mergeCell ref="A3:A10"/>
    <mergeCell ref="A11:A15"/>
    <mergeCell ref="B25:B26"/>
    <mergeCell ref="A19:A26"/>
    <mergeCell ref="B19:B20"/>
    <mergeCell ref="B21:B22"/>
    <mergeCell ref="B23:B24"/>
    <mergeCell ref="B3:B4"/>
    <mergeCell ref="B5:B6"/>
    <mergeCell ref="B7:B8"/>
    <mergeCell ref="B9:B10"/>
    <mergeCell ref="B11:B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FDA-55A5-40A8-B902-419E7BC4280B}">
  <dimension ref="A1:M59"/>
  <sheetViews>
    <sheetView tabSelected="1" topLeftCell="A30" workbookViewId="0">
      <selection activeCell="A53" sqref="A53"/>
    </sheetView>
  </sheetViews>
  <sheetFormatPr defaultRowHeight="14.25" x14ac:dyDescent="0.45"/>
  <cols>
    <col min="2" max="2" width="9.06640625" customWidth="1"/>
    <col min="3" max="3" width="12" bestFit="1" customWidth="1"/>
    <col min="4" max="9" width="17.1328125" customWidth="1"/>
    <col min="12" max="12" width="39" customWidth="1"/>
  </cols>
  <sheetData>
    <row r="1" spans="1:13" x14ac:dyDescent="0.45">
      <c r="A1" t="s">
        <v>33</v>
      </c>
      <c r="B1" t="s">
        <v>72</v>
      </c>
      <c r="C1" t="s">
        <v>66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43</v>
      </c>
      <c r="J1" t="s">
        <v>5</v>
      </c>
      <c r="K1" t="s">
        <v>9</v>
      </c>
      <c r="L1" t="s">
        <v>27</v>
      </c>
      <c r="M1" t="s">
        <v>12</v>
      </c>
    </row>
    <row r="2" spans="1:13" x14ac:dyDescent="0.45">
      <c r="A2">
        <v>1</v>
      </c>
      <c r="B2">
        <v>1</v>
      </c>
      <c r="C2">
        <f ca="1">RAND()</f>
        <v>0.36622898616849608</v>
      </c>
      <c r="D2">
        <v>16</v>
      </c>
      <c r="E2" t="s">
        <v>28</v>
      </c>
      <c r="F2" t="s">
        <v>8</v>
      </c>
      <c r="G2" t="s">
        <v>7</v>
      </c>
      <c r="H2" t="b">
        <v>0</v>
      </c>
      <c r="I2" t="s">
        <v>44</v>
      </c>
      <c r="J2" t="s">
        <v>8</v>
      </c>
      <c r="K2">
        <v>1</v>
      </c>
      <c r="L2" t="str">
        <f>_xlfn.TEXTJOIN("_",TRUE,D2:K2)</f>
        <v>16_Nude_None_Log_FALSE_Slat_None_1</v>
      </c>
      <c r="M2" t="s">
        <v>29</v>
      </c>
    </row>
    <row r="3" spans="1:13" x14ac:dyDescent="0.45">
      <c r="A3">
        <v>1</v>
      </c>
      <c r="B3">
        <v>2</v>
      </c>
      <c r="C3">
        <f ca="1">RAND()</f>
        <v>0.27163226046429989</v>
      </c>
      <c r="D3">
        <v>16</v>
      </c>
      <c r="E3" t="s">
        <v>28</v>
      </c>
      <c r="F3" t="s">
        <v>8</v>
      </c>
      <c r="G3" t="s">
        <v>7</v>
      </c>
      <c r="H3" t="b">
        <v>0</v>
      </c>
      <c r="I3" t="s">
        <v>44</v>
      </c>
      <c r="J3" t="s">
        <v>8</v>
      </c>
      <c r="K3">
        <v>2</v>
      </c>
      <c r="L3" t="str">
        <f t="shared" ref="L3:L57" si="0">_xlfn.TEXTJOIN("_",TRUE,D3:K3)</f>
        <v>16_Nude_None_Log_FALSE_Slat_None_2</v>
      </c>
      <c r="M3" t="s">
        <v>29</v>
      </c>
    </row>
    <row r="4" spans="1:13" x14ac:dyDescent="0.45">
      <c r="A4">
        <v>5</v>
      </c>
      <c r="B4">
        <v>3</v>
      </c>
      <c r="C4">
        <f ca="1">RAND()</f>
        <v>7.8423654460257897E-3</v>
      </c>
      <c r="D4">
        <v>16</v>
      </c>
      <c r="E4" t="s">
        <v>28</v>
      </c>
      <c r="F4" t="s">
        <v>8</v>
      </c>
      <c r="G4" t="s">
        <v>7</v>
      </c>
      <c r="H4" t="b">
        <v>0</v>
      </c>
      <c r="I4" t="s">
        <v>44</v>
      </c>
      <c r="J4" t="s">
        <v>8</v>
      </c>
      <c r="K4">
        <v>3</v>
      </c>
      <c r="L4" t="str">
        <f t="shared" si="0"/>
        <v>16_Nude_None_Log_FALSE_Slat_None_3</v>
      </c>
      <c r="M4" t="s">
        <v>29</v>
      </c>
    </row>
    <row r="5" spans="1:13" x14ac:dyDescent="0.45">
      <c r="A5">
        <v>5</v>
      </c>
      <c r="B5">
        <v>4</v>
      </c>
      <c r="C5">
        <f ca="1">RAND()</f>
        <v>0.72982229776943808</v>
      </c>
      <c r="D5">
        <v>16</v>
      </c>
      <c r="E5" t="s">
        <v>28</v>
      </c>
      <c r="F5" t="s">
        <v>8</v>
      </c>
      <c r="G5" t="s">
        <v>7</v>
      </c>
      <c r="H5" t="b">
        <v>0</v>
      </c>
      <c r="I5" t="s">
        <v>44</v>
      </c>
      <c r="J5" t="s">
        <v>8</v>
      </c>
      <c r="K5">
        <v>4</v>
      </c>
      <c r="L5" t="str">
        <f t="shared" si="0"/>
        <v>16_Nude_None_Log_FALSE_Slat_None_4</v>
      </c>
      <c r="M5" t="s">
        <v>29</v>
      </c>
    </row>
    <row r="6" spans="1:13" x14ac:dyDescent="0.45">
      <c r="A6">
        <v>1</v>
      </c>
      <c r="B6">
        <v>5</v>
      </c>
      <c r="C6">
        <f ca="1">RAND()</f>
        <v>0.1254883470483521</v>
      </c>
      <c r="D6">
        <v>16</v>
      </c>
      <c r="E6" t="s">
        <v>28</v>
      </c>
      <c r="F6" t="s">
        <v>8</v>
      </c>
      <c r="G6" t="s">
        <v>11</v>
      </c>
      <c r="H6" t="b">
        <v>0</v>
      </c>
      <c r="I6" t="s">
        <v>44</v>
      </c>
      <c r="J6" t="s">
        <v>8</v>
      </c>
      <c r="K6">
        <v>1</v>
      </c>
      <c r="L6" t="str">
        <f t="shared" si="0"/>
        <v>16_Nude_None_Fetal_FALSE_Slat_None_1</v>
      </c>
      <c r="M6" t="s">
        <v>29</v>
      </c>
    </row>
    <row r="7" spans="1:13" x14ac:dyDescent="0.45">
      <c r="A7">
        <v>1</v>
      </c>
      <c r="B7">
        <v>6</v>
      </c>
      <c r="C7">
        <f ca="1">RAND()</f>
        <v>0.58773538557054761</v>
      </c>
      <c r="D7">
        <v>16</v>
      </c>
      <c r="E7" t="s">
        <v>28</v>
      </c>
      <c r="F7" t="s">
        <v>8</v>
      </c>
      <c r="G7" t="s">
        <v>11</v>
      </c>
      <c r="H7" t="b">
        <v>0</v>
      </c>
      <c r="I7" t="s">
        <v>44</v>
      </c>
      <c r="J7" t="s">
        <v>8</v>
      </c>
      <c r="K7">
        <v>2</v>
      </c>
      <c r="L7" t="str">
        <f t="shared" si="0"/>
        <v>16_Nude_None_Fetal_FALSE_Slat_None_2</v>
      </c>
      <c r="M7" t="s">
        <v>29</v>
      </c>
    </row>
    <row r="8" spans="1:13" x14ac:dyDescent="0.45">
      <c r="A8">
        <v>5</v>
      </c>
      <c r="B8">
        <v>7</v>
      </c>
      <c r="C8">
        <f ca="1">RAND()</f>
        <v>0.17697457162414065</v>
      </c>
      <c r="D8">
        <v>16</v>
      </c>
      <c r="E8" t="s">
        <v>28</v>
      </c>
      <c r="F8" t="s">
        <v>8</v>
      </c>
      <c r="G8" t="s">
        <v>11</v>
      </c>
      <c r="H8" t="b">
        <v>0</v>
      </c>
      <c r="I8" t="s">
        <v>44</v>
      </c>
      <c r="J8" t="s">
        <v>8</v>
      </c>
      <c r="K8">
        <v>3</v>
      </c>
      <c r="L8" t="str">
        <f t="shared" si="0"/>
        <v>16_Nude_None_Fetal_FALSE_Slat_None_3</v>
      </c>
      <c r="M8" t="s">
        <v>29</v>
      </c>
    </row>
    <row r="9" spans="1:13" x14ac:dyDescent="0.45">
      <c r="A9">
        <v>5</v>
      </c>
      <c r="B9">
        <v>8</v>
      </c>
      <c r="C9">
        <f ca="1">RAND()</f>
        <v>0.94512419198960973</v>
      </c>
      <c r="D9">
        <v>16</v>
      </c>
      <c r="E9" t="s">
        <v>28</v>
      </c>
      <c r="F9" t="s">
        <v>8</v>
      </c>
      <c r="G9" t="s">
        <v>11</v>
      </c>
      <c r="H9" t="b">
        <v>0</v>
      </c>
      <c r="I9" t="s">
        <v>44</v>
      </c>
      <c r="J9" t="s">
        <v>8</v>
      </c>
      <c r="K9">
        <v>4</v>
      </c>
      <c r="L9" t="str">
        <f t="shared" si="0"/>
        <v>16_Nude_None_Fetal_FALSE_Slat_None_4</v>
      </c>
      <c r="M9" t="s">
        <v>29</v>
      </c>
    </row>
    <row r="10" spans="1:13" x14ac:dyDescent="0.45">
      <c r="A10">
        <v>2</v>
      </c>
      <c r="B10">
        <v>9</v>
      </c>
      <c r="C10">
        <f ca="1">RAND()</f>
        <v>0.18561454093570529</v>
      </c>
      <c r="D10">
        <v>28</v>
      </c>
      <c r="E10" t="s">
        <v>28</v>
      </c>
      <c r="F10" t="s">
        <v>8</v>
      </c>
      <c r="G10" t="s">
        <v>7</v>
      </c>
      <c r="H10" t="b">
        <v>0</v>
      </c>
      <c r="I10" t="s">
        <v>44</v>
      </c>
      <c r="J10" t="s">
        <v>8</v>
      </c>
      <c r="K10">
        <v>1</v>
      </c>
      <c r="L10" t="str">
        <f t="shared" si="0"/>
        <v>28_Nude_None_Log_FALSE_Slat_None_1</v>
      </c>
      <c r="M10" t="s">
        <v>29</v>
      </c>
    </row>
    <row r="11" spans="1:13" x14ac:dyDescent="0.45">
      <c r="A11">
        <v>2</v>
      </c>
      <c r="B11">
        <v>10</v>
      </c>
      <c r="C11">
        <f ca="1">RAND()</f>
        <v>0.54950695882278144</v>
      </c>
      <c r="D11">
        <v>28</v>
      </c>
      <c r="E11" t="s">
        <v>28</v>
      </c>
      <c r="F11" t="s">
        <v>8</v>
      </c>
      <c r="G11" t="s">
        <v>7</v>
      </c>
      <c r="H11" t="b">
        <v>0</v>
      </c>
      <c r="I11" t="s">
        <v>44</v>
      </c>
      <c r="J11" t="s">
        <v>8</v>
      </c>
      <c r="K11">
        <v>2</v>
      </c>
      <c r="L11" t="str">
        <f t="shared" si="0"/>
        <v>28_Nude_None_Log_FALSE_Slat_None_2</v>
      </c>
      <c r="M11" t="s">
        <v>29</v>
      </c>
    </row>
    <row r="12" spans="1:13" x14ac:dyDescent="0.45">
      <c r="A12">
        <v>4</v>
      </c>
      <c r="B12">
        <v>11</v>
      </c>
      <c r="C12">
        <f ca="1">RAND()</f>
        <v>0.48477951170207656</v>
      </c>
      <c r="D12">
        <v>28</v>
      </c>
      <c r="E12" t="s">
        <v>28</v>
      </c>
      <c r="F12" t="s">
        <v>8</v>
      </c>
      <c r="G12" t="s">
        <v>7</v>
      </c>
      <c r="H12" t="b">
        <v>0</v>
      </c>
      <c r="I12" t="s">
        <v>44</v>
      </c>
      <c r="J12" t="s">
        <v>8</v>
      </c>
      <c r="K12">
        <v>3</v>
      </c>
      <c r="L12" t="str">
        <f t="shared" si="0"/>
        <v>28_Nude_None_Log_FALSE_Slat_None_3</v>
      </c>
      <c r="M12" t="s">
        <v>29</v>
      </c>
    </row>
    <row r="13" spans="1:13" x14ac:dyDescent="0.45">
      <c r="A13">
        <v>4</v>
      </c>
      <c r="B13">
        <v>12</v>
      </c>
      <c r="C13">
        <f ca="1">RAND()</f>
        <v>6.9437261958093743E-2</v>
      </c>
      <c r="D13">
        <v>28</v>
      </c>
      <c r="E13" t="s">
        <v>28</v>
      </c>
      <c r="F13" t="s">
        <v>8</v>
      </c>
      <c r="G13" t="s">
        <v>7</v>
      </c>
      <c r="H13" t="b">
        <v>0</v>
      </c>
      <c r="I13" t="s">
        <v>44</v>
      </c>
      <c r="J13" t="s">
        <v>8</v>
      </c>
      <c r="K13">
        <v>4</v>
      </c>
      <c r="L13" t="str">
        <f t="shared" si="0"/>
        <v>28_Nude_None_Log_FALSE_Slat_None_4</v>
      </c>
      <c r="M13" t="s">
        <v>29</v>
      </c>
    </row>
    <row r="14" spans="1:13" x14ac:dyDescent="0.45">
      <c r="A14">
        <v>2</v>
      </c>
      <c r="B14">
        <v>13</v>
      </c>
      <c r="C14">
        <f ca="1">RAND()</f>
        <v>0.22939896657162817</v>
      </c>
      <c r="D14">
        <v>28</v>
      </c>
      <c r="E14" t="s">
        <v>28</v>
      </c>
      <c r="F14" t="s">
        <v>8</v>
      </c>
      <c r="G14" t="s">
        <v>30</v>
      </c>
      <c r="H14" t="b">
        <v>0</v>
      </c>
      <c r="I14" t="s">
        <v>44</v>
      </c>
      <c r="J14" t="s">
        <v>8</v>
      </c>
      <c r="K14">
        <v>1</v>
      </c>
      <c r="L14" t="str">
        <f t="shared" si="0"/>
        <v>28_Nude_None_Starfish_FALSE_Slat_None_1</v>
      </c>
      <c r="M14" t="s">
        <v>29</v>
      </c>
    </row>
    <row r="15" spans="1:13" x14ac:dyDescent="0.45">
      <c r="A15">
        <v>2</v>
      </c>
      <c r="B15">
        <v>14</v>
      </c>
      <c r="C15">
        <f ca="1">RAND()</f>
        <v>0.82008417074370754</v>
      </c>
      <c r="D15">
        <v>28</v>
      </c>
      <c r="E15" t="s">
        <v>28</v>
      </c>
      <c r="F15" t="s">
        <v>8</v>
      </c>
      <c r="G15" t="s">
        <v>30</v>
      </c>
      <c r="H15" t="b">
        <v>0</v>
      </c>
      <c r="I15" t="s">
        <v>44</v>
      </c>
      <c r="J15" t="s">
        <v>8</v>
      </c>
      <c r="K15">
        <v>2</v>
      </c>
      <c r="L15" t="str">
        <f t="shared" si="0"/>
        <v>28_Nude_None_Starfish_FALSE_Slat_None_2</v>
      </c>
      <c r="M15" t="s">
        <v>29</v>
      </c>
    </row>
    <row r="16" spans="1:13" x14ac:dyDescent="0.45">
      <c r="A16">
        <v>4</v>
      </c>
      <c r="B16">
        <v>15</v>
      </c>
      <c r="C16">
        <f ca="1">RAND()</f>
        <v>0.16061373140022261</v>
      </c>
      <c r="D16">
        <v>28</v>
      </c>
      <c r="E16" t="s">
        <v>28</v>
      </c>
      <c r="F16" t="s">
        <v>8</v>
      </c>
      <c r="G16" t="s">
        <v>30</v>
      </c>
      <c r="H16" t="b">
        <v>0</v>
      </c>
      <c r="I16" t="s">
        <v>44</v>
      </c>
      <c r="J16" t="s">
        <v>8</v>
      </c>
      <c r="K16">
        <v>3</v>
      </c>
      <c r="L16" t="str">
        <f t="shared" si="0"/>
        <v>28_Nude_None_Starfish_FALSE_Slat_None_3</v>
      </c>
      <c r="M16" t="s">
        <v>29</v>
      </c>
    </row>
    <row r="17" spans="1:13" x14ac:dyDescent="0.45">
      <c r="A17">
        <v>4</v>
      </c>
      <c r="B17">
        <v>16</v>
      </c>
      <c r="C17">
        <f ca="1">RAND()</f>
        <v>4.2562086093000939E-2</v>
      </c>
      <c r="D17">
        <v>28</v>
      </c>
      <c r="E17" t="s">
        <v>28</v>
      </c>
      <c r="F17" t="s">
        <v>8</v>
      </c>
      <c r="G17" t="s">
        <v>30</v>
      </c>
      <c r="H17" t="b">
        <v>0</v>
      </c>
      <c r="I17" t="s">
        <v>44</v>
      </c>
      <c r="J17" t="s">
        <v>8</v>
      </c>
      <c r="K17">
        <v>4</v>
      </c>
      <c r="L17" t="str">
        <f t="shared" si="0"/>
        <v>28_Nude_None_Starfish_FALSE_Slat_None_4</v>
      </c>
      <c r="M17" t="s">
        <v>29</v>
      </c>
    </row>
    <row r="18" spans="1:13" x14ac:dyDescent="0.45">
      <c r="A18">
        <v>2</v>
      </c>
      <c r="B18">
        <v>17</v>
      </c>
      <c r="C18">
        <f ca="1">RAND()</f>
        <v>0.12440316391245965</v>
      </c>
      <c r="D18">
        <v>28</v>
      </c>
      <c r="E18" t="s">
        <v>6</v>
      </c>
      <c r="F18" t="s">
        <v>6</v>
      </c>
      <c r="G18" t="s">
        <v>7</v>
      </c>
      <c r="H18" t="b">
        <v>0</v>
      </c>
      <c r="I18" t="s">
        <v>44</v>
      </c>
      <c r="J18" t="s">
        <v>8</v>
      </c>
      <c r="K18">
        <v>1</v>
      </c>
      <c r="L18" t="str">
        <f t="shared" si="0"/>
        <v>28_Light_Light_Log_FALSE_Slat_None_1</v>
      </c>
      <c r="M18" t="s">
        <v>31</v>
      </c>
    </row>
    <row r="19" spans="1:13" x14ac:dyDescent="0.45">
      <c r="A19">
        <v>2</v>
      </c>
      <c r="B19">
        <v>18</v>
      </c>
      <c r="C19">
        <f ca="1">RAND()</f>
        <v>0.36252607901389988</v>
      </c>
      <c r="D19">
        <v>28</v>
      </c>
      <c r="E19" t="s">
        <v>28</v>
      </c>
      <c r="F19" t="s">
        <v>8</v>
      </c>
      <c r="G19" t="s">
        <v>30</v>
      </c>
      <c r="H19" t="b">
        <v>0</v>
      </c>
      <c r="I19" t="s">
        <v>44</v>
      </c>
      <c r="J19" t="s">
        <v>8</v>
      </c>
      <c r="K19">
        <v>1</v>
      </c>
      <c r="L19" t="str">
        <f t="shared" si="0"/>
        <v>28_Nude_None_Starfish_FALSE_Slat_None_1</v>
      </c>
      <c r="M19" t="s">
        <v>32</v>
      </c>
    </row>
    <row r="20" spans="1:13" x14ac:dyDescent="0.45">
      <c r="A20">
        <v>3</v>
      </c>
      <c r="B20">
        <v>19</v>
      </c>
      <c r="C20">
        <f ca="1">RAND()</f>
        <v>0.81671436851881296</v>
      </c>
      <c r="D20">
        <v>24</v>
      </c>
      <c r="E20" t="s">
        <v>6</v>
      </c>
      <c r="F20" t="s">
        <v>8</v>
      </c>
      <c r="G20" t="s">
        <v>7</v>
      </c>
      <c r="H20" t="b">
        <v>0</v>
      </c>
      <c r="I20" t="s">
        <v>44</v>
      </c>
      <c r="J20" t="s">
        <v>8</v>
      </c>
      <c r="K20">
        <v>1</v>
      </c>
      <c r="L20" t="str">
        <f t="shared" si="0"/>
        <v>24_Light_None_Log_FALSE_Slat_None_1</v>
      </c>
      <c r="M20" t="s">
        <v>96</v>
      </c>
    </row>
    <row r="21" spans="1:13" x14ac:dyDescent="0.45">
      <c r="A21">
        <v>3</v>
      </c>
      <c r="B21">
        <v>20</v>
      </c>
      <c r="C21">
        <f ca="1">RAND()</f>
        <v>8.8528235330487259E-2</v>
      </c>
      <c r="D21">
        <v>24</v>
      </c>
      <c r="E21" t="s">
        <v>10</v>
      </c>
      <c r="F21" t="s">
        <v>8</v>
      </c>
      <c r="G21" t="s">
        <v>7</v>
      </c>
      <c r="H21" t="b">
        <v>0</v>
      </c>
      <c r="I21" t="s">
        <v>44</v>
      </c>
      <c r="J21" t="s">
        <v>8</v>
      </c>
      <c r="K21">
        <v>1</v>
      </c>
      <c r="L21" t="str">
        <f t="shared" si="0"/>
        <v>24_Heavy_None_Log_FALSE_Slat_None_1</v>
      </c>
      <c r="M21" t="s">
        <v>93</v>
      </c>
    </row>
    <row r="22" spans="1:13" x14ac:dyDescent="0.45">
      <c r="A22">
        <v>3</v>
      </c>
      <c r="B22">
        <v>21</v>
      </c>
      <c r="C22">
        <f ca="1">RAND()</f>
        <v>0.47146028568319309</v>
      </c>
      <c r="D22">
        <v>24</v>
      </c>
      <c r="E22" t="s">
        <v>28</v>
      </c>
      <c r="F22" t="s">
        <v>6</v>
      </c>
      <c r="G22" t="s">
        <v>7</v>
      </c>
      <c r="H22" t="b">
        <v>0</v>
      </c>
      <c r="I22" t="s">
        <v>44</v>
      </c>
      <c r="J22" t="s">
        <v>8</v>
      </c>
      <c r="K22">
        <v>1</v>
      </c>
      <c r="L22" t="str">
        <f t="shared" si="0"/>
        <v>24_Nude_Light_Log_FALSE_Slat_None_1</v>
      </c>
      <c r="M22" t="s">
        <v>94</v>
      </c>
    </row>
    <row r="23" spans="1:13" x14ac:dyDescent="0.45">
      <c r="A23">
        <v>3</v>
      </c>
      <c r="B23">
        <v>22</v>
      </c>
      <c r="C23">
        <f ca="1">RAND()</f>
        <v>0.68217105662876931</v>
      </c>
      <c r="D23">
        <v>24</v>
      </c>
      <c r="E23" t="s">
        <v>28</v>
      </c>
      <c r="F23" t="s">
        <v>10</v>
      </c>
      <c r="G23" t="s">
        <v>7</v>
      </c>
      <c r="H23" t="b">
        <v>0</v>
      </c>
      <c r="I23" t="s">
        <v>44</v>
      </c>
      <c r="J23" t="s">
        <v>8</v>
      </c>
      <c r="K23">
        <v>1</v>
      </c>
      <c r="L23" t="str">
        <f t="shared" si="0"/>
        <v>24_Nude_Heavy_Log_FALSE_Slat_None_1</v>
      </c>
      <c r="M23" t="s">
        <v>95</v>
      </c>
    </row>
    <row r="24" spans="1:13" x14ac:dyDescent="0.45">
      <c r="A24">
        <v>3</v>
      </c>
      <c r="B24">
        <v>23</v>
      </c>
      <c r="C24">
        <f ca="1">RAND()</f>
        <v>0.52406918063963848</v>
      </c>
      <c r="D24">
        <v>24</v>
      </c>
      <c r="E24" t="s">
        <v>28</v>
      </c>
      <c r="F24" t="s">
        <v>8</v>
      </c>
      <c r="G24" t="s">
        <v>7</v>
      </c>
      <c r="H24" t="b">
        <v>0</v>
      </c>
      <c r="I24" t="s">
        <v>45</v>
      </c>
      <c r="J24" t="s">
        <v>8</v>
      </c>
      <c r="K24">
        <v>1</v>
      </c>
      <c r="L24" t="str">
        <f t="shared" si="0"/>
        <v>24_Nude_None_Log_FALSE_Mattress_None_1</v>
      </c>
      <c r="M24" t="s">
        <v>97</v>
      </c>
    </row>
    <row r="25" spans="1:13" x14ac:dyDescent="0.45">
      <c r="A25">
        <v>2</v>
      </c>
      <c r="B25">
        <v>24</v>
      </c>
      <c r="C25">
        <f ca="1">RAND()</f>
        <v>0.23272797719483873</v>
      </c>
      <c r="D25">
        <v>28</v>
      </c>
      <c r="E25" t="s">
        <v>6</v>
      </c>
      <c r="F25" t="s">
        <v>6</v>
      </c>
      <c r="G25" t="s">
        <v>7</v>
      </c>
      <c r="H25" t="b">
        <v>0</v>
      </c>
      <c r="I25" t="s">
        <v>45</v>
      </c>
      <c r="J25" t="s">
        <v>8</v>
      </c>
      <c r="K25">
        <v>1</v>
      </c>
      <c r="L25" t="str">
        <f t="shared" si="0"/>
        <v>28_Light_Light_Log_FALSE_Mattress_None_1</v>
      </c>
      <c r="M25" t="s">
        <v>38</v>
      </c>
    </row>
    <row r="26" spans="1:13" x14ac:dyDescent="0.45">
      <c r="A26">
        <v>2</v>
      </c>
      <c r="B26">
        <v>25</v>
      </c>
      <c r="C26">
        <f ca="1">RAND()</f>
        <v>0.15041579684180328</v>
      </c>
      <c r="D26">
        <v>28</v>
      </c>
      <c r="E26" t="s">
        <v>6</v>
      </c>
      <c r="F26" t="s">
        <v>6</v>
      </c>
      <c r="G26" t="s">
        <v>7</v>
      </c>
      <c r="H26" t="b">
        <v>0</v>
      </c>
      <c r="I26" t="s">
        <v>45</v>
      </c>
      <c r="J26" t="s">
        <v>8</v>
      </c>
      <c r="K26">
        <v>2</v>
      </c>
      <c r="L26" t="str">
        <f t="shared" si="0"/>
        <v>28_Light_Light_Log_FALSE_Mattress_None_2</v>
      </c>
      <c r="M26" t="s">
        <v>39</v>
      </c>
    </row>
    <row r="27" spans="1:13" x14ac:dyDescent="0.45">
      <c r="A27">
        <v>4</v>
      </c>
      <c r="B27">
        <v>26</v>
      </c>
      <c r="C27">
        <f ca="1">RAND()</f>
        <v>0.58667083738900827</v>
      </c>
      <c r="D27">
        <v>28</v>
      </c>
      <c r="E27" t="s">
        <v>6</v>
      </c>
      <c r="F27" t="s">
        <v>6</v>
      </c>
      <c r="G27" t="s">
        <v>7</v>
      </c>
      <c r="H27" t="b">
        <v>0</v>
      </c>
      <c r="I27" t="s">
        <v>45</v>
      </c>
      <c r="J27" t="s">
        <v>8</v>
      </c>
      <c r="K27">
        <v>3</v>
      </c>
      <c r="L27" t="str">
        <f t="shared" si="0"/>
        <v>28_Light_Light_Log_FALSE_Mattress_None_3</v>
      </c>
      <c r="M27" t="s">
        <v>40</v>
      </c>
    </row>
    <row r="28" spans="1:13" x14ac:dyDescent="0.45">
      <c r="A28">
        <v>4</v>
      </c>
      <c r="B28">
        <v>27</v>
      </c>
      <c r="C28">
        <f ca="1">RAND()</f>
        <v>0.11177392078459247</v>
      </c>
      <c r="D28">
        <v>28</v>
      </c>
      <c r="E28" t="s">
        <v>6</v>
      </c>
      <c r="F28" t="s">
        <v>6</v>
      </c>
      <c r="G28" t="s">
        <v>7</v>
      </c>
      <c r="H28" t="b">
        <v>0</v>
      </c>
      <c r="I28" t="s">
        <v>45</v>
      </c>
      <c r="J28" t="s">
        <v>8</v>
      </c>
      <c r="K28">
        <v>4</v>
      </c>
      <c r="L28" t="str">
        <f t="shared" si="0"/>
        <v>28_Light_Light_Log_FALSE_Mattress_None_4</v>
      </c>
      <c r="M28" t="s">
        <v>41</v>
      </c>
    </row>
    <row r="29" spans="1:13" x14ac:dyDescent="0.45">
      <c r="A29">
        <v>4</v>
      </c>
      <c r="B29">
        <v>28</v>
      </c>
      <c r="C29">
        <f ca="1">RAND()</f>
        <v>0.1621562439055565</v>
      </c>
      <c r="D29">
        <v>28</v>
      </c>
      <c r="E29" t="s">
        <v>28</v>
      </c>
      <c r="F29" t="s">
        <v>6</v>
      </c>
      <c r="G29" t="s">
        <v>7</v>
      </c>
      <c r="H29" t="b">
        <v>0</v>
      </c>
      <c r="I29" t="s">
        <v>45</v>
      </c>
      <c r="J29" t="s">
        <v>8</v>
      </c>
      <c r="K29">
        <v>1</v>
      </c>
      <c r="L29" t="str">
        <f t="shared" si="0"/>
        <v>28_Nude_Light_Log_FALSE_Mattress_None_1</v>
      </c>
      <c r="M29" t="s">
        <v>13</v>
      </c>
    </row>
    <row r="30" spans="1:13" x14ac:dyDescent="0.45">
      <c r="A30">
        <v>4</v>
      </c>
      <c r="B30">
        <v>29</v>
      </c>
      <c r="C30">
        <f ca="1">RAND()</f>
        <v>0.17242970770141386</v>
      </c>
      <c r="D30">
        <v>28</v>
      </c>
      <c r="E30" t="s">
        <v>6</v>
      </c>
      <c r="F30" t="s">
        <v>8</v>
      </c>
      <c r="G30" t="s">
        <v>7</v>
      </c>
      <c r="H30" t="b">
        <v>0</v>
      </c>
      <c r="I30" t="s">
        <v>45</v>
      </c>
      <c r="J30" t="s">
        <v>8</v>
      </c>
      <c r="K30">
        <v>1</v>
      </c>
      <c r="L30" t="str">
        <f t="shared" si="0"/>
        <v>28_Light_None_Log_FALSE_Mattress_None_1</v>
      </c>
      <c r="M30" t="s">
        <v>14</v>
      </c>
    </row>
    <row r="31" spans="1:13" x14ac:dyDescent="0.45">
      <c r="A31">
        <v>4</v>
      </c>
      <c r="B31">
        <v>30</v>
      </c>
      <c r="C31">
        <f ca="1">RAND()</f>
        <v>0.38713628153690749</v>
      </c>
      <c r="D31">
        <v>28</v>
      </c>
      <c r="E31" t="s">
        <v>6</v>
      </c>
      <c r="F31" t="s">
        <v>8</v>
      </c>
      <c r="G31" t="s">
        <v>30</v>
      </c>
      <c r="H31" t="b">
        <v>0</v>
      </c>
      <c r="I31" t="s">
        <v>45</v>
      </c>
      <c r="J31" t="s">
        <v>8</v>
      </c>
      <c r="K31">
        <v>1</v>
      </c>
      <c r="L31" t="str">
        <f t="shared" si="0"/>
        <v>28_Light_None_Starfish_FALSE_Mattress_None_1</v>
      </c>
      <c r="M31" t="s">
        <v>42</v>
      </c>
    </row>
    <row r="32" spans="1:13" x14ac:dyDescent="0.45">
      <c r="A32">
        <v>2</v>
      </c>
      <c r="B32">
        <v>31</v>
      </c>
      <c r="C32">
        <f ca="1">RAND()</f>
        <v>0.59020902992510416</v>
      </c>
      <c r="D32">
        <v>28</v>
      </c>
      <c r="E32" t="s">
        <v>28</v>
      </c>
      <c r="F32" t="s">
        <v>8</v>
      </c>
      <c r="G32" t="s">
        <v>30</v>
      </c>
      <c r="H32" t="b">
        <v>0</v>
      </c>
      <c r="I32" t="s">
        <v>45</v>
      </c>
      <c r="J32" t="s">
        <v>8</v>
      </c>
      <c r="K32">
        <v>1</v>
      </c>
      <c r="L32" t="str">
        <f t="shared" si="0"/>
        <v>28_Nude_None_Starfish_FALSE_Mattress_None_1</v>
      </c>
      <c r="M32" t="s">
        <v>17</v>
      </c>
    </row>
    <row r="33" spans="1:13" x14ac:dyDescent="0.45">
      <c r="A33">
        <v>4</v>
      </c>
      <c r="B33">
        <v>32</v>
      </c>
      <c r="C33">
        <f ca="1">RAND()</f>
        <v>0.53624315849776816</v>
      </c>
      <c r="D33">
        <v>28</v>
      </c>
      <c r="E33" t="s">
        <v>28</v>
      </c>
      <c r="F33" t="s">
        <v>8</v>
      </c>
      <c r="G33" t="s">
        <v>30</v>
      </c>
      <c r="H33" t="b">
        <v>0</v>
      </c>
      <c r="I33" t="s">
        <v>45</v>
      </c>
      <c r="J33" t="s">
        <v>8</v>
      </c>
      <c r="K33">
        <v>2</v>
      </c>
      <c r="L33" t="str">
        <f t="shared" si="0"/>
        <v>28_Nude_None_Starfish_FALSE_Mattress_None_2</v>
      </c>
      <c r="M33" t="s">
        <v>18</v>
      </c>
    </row>
    <row r="34" spans="1:13" x14ac:dyDescent="0.45">
      <c r="A34">
        <v>2</v>
      </c>
      <c r="B34">
        <v>35</v>
      </c>
      <c r="C34">
        <f ca="1">RAND()</f>
        <v>0.53483963661518086</v>
      </c>
      <c r="D34">
        <v>28</v>
      </c>
      <c r="E34" t="s">
        <v>6</v>
      </c>
      <c r="F34" t="s">
        <v>6</v>
      </c>
      <c r="G34" t="s">
        <v>7</v>
      </c>
      <c r="H34" t="b">
        <v>0</v>
      </c>
      <c r="I34" t="s">
        <v>45</v>
      </c>
      <c r="J34" t="s">
        <v>115</v>
      </c>
      <c r="K34">
        <v>1</v>
      </c>
      <c r="L34" t="str">
        <f t="shared" si="0"/>
        <v>28_Light_Light_Log_FALSE_Mattress_PedestalFan_1</v>
      </c>
      <c r="M34" t="s">
        <v>125</v>
      </c>
    </row>
    <row r="35" spans="1:13" x14ac:dyDescent="0.45">
      <c r="A35">
        <v>4</v>
      </c>
      <c r="B35">
        <v>35</v>
      </c>
      <c r="C35">
        <f ca="1">RAND()</f>
        <v>7.2110060657697095E-2</v>
      </c>
      <c r="D35">
        <v>28</v>
      </c>
      <c r="E35" t="s">
        <v>6</v>
      </c>
      <c r="F35" t="s">
        <v>6</v>
      </c>
      <c r="G35" t="s">
        <v>7</v>
      </c>
      <c r="H35" t="b">
        <v>0</v>
      </c>
      <c r="I35" t="s">
        <v>45</v>
      </c>
      <c r="J35" t="s">
        <v>115</v>
      </c>
      <c r="K35">
        <v>2</v>
      </c>
      <c r="L35" t="str">
        <f t="shared" ref="L35" si="1">_xlfn.TEXTJOIN("_",TRUE,D35:K35)</f>
        <v>28_Light_Light_Log_FALSE_Mattress_PedestalFan_2</v>
      </c>
      <c r="M35" t="s">
        <v>126</v>
      </c>
    </row>
    <row r="36" spans="1:13" x14ac:dyDescent="0.45">
      <c r="A36">
        <v>4</v>
      </c>
      <c r="B36">
        <v>36</v>
      </c>
      <c r="C36">
        <f ca="1">RAND()</f>
        <v>0.58011184385301606</v>
      </c>
      <c r="D36">
        <v>28</v>
      </c>
      <c r="E36" t="s">
        <v>28</v>
      </c>
      <c r="F36" t="s">
        <v>8</v>
      </c>
      <c r="G36" t="s">
        <v>30</v>
      </c>
      <c r="H36" t="b">
        <v>0</v>
      </c>
      <c r="I36" t="s">
        <v>45</v>
      </c>
      <c r="J36" t="s">
        <v>115</v>
      </c>
      <c r="K36">
        <v>1</v>
      </c>
      <c r="L36" t="str">
        <f t="shared" si="0"/>
        <v>28_Nude_None_Starfish_FALSE_Mattress_PedestalFan_1</v>
      </c>
      <c r="M36" t="s">
        <v>46</v>
      </c>
    </row>
    <row r="37" spans="1:13" x14ac:dyDescent="0.45">
      <c r="A37">
        <v>4</v>
      </c>
      <c r="B37">
        <v>37</v>
      </c>
      <c r="C37">
        <f ca="1">RAND()</f>
        <v>0.75049236078611137</v>
      </c>
      <c r="D37">
        <v>28</v>
      </c>
      <c r="E37" t="s">
        <v>6</v>
      </c>
      <c r="F37" t="s">
        <v>6</v>
      </c>
      <c r="G37" t="s">
        <v>7</v>
      </c>
      <c r="H37" t="b">
        <v>0</v>
      </c>
      <c r="I37" t="s">
        <v>45</v>
      </c>
      <c r="J37" t="s">
        <v>116</v>
      </c>
      <c r="K37">
        <v>1</v>
      </c>
      <c r="L37" t="str">
        <f t="shared" si="0"/>
        <v>28_Light_Light_Log_FALSE_Mattress_HydropoweredMP_1</v>
      </c>
      <c r="M37" t="s">
        <v>47</v>
      </c>
    </row>
    <row r="38" spans="1:13" x14ac:dyDescent="0.45">
      <c r="A38">
        <v>4</v>
      </c>
      <c r="B38">
        <v>38</v>
      </c>
      <c r="C38">
        <f ca="1">RAND()</f>
        <v>0.59660077683240442</v>
      </c>
      <c r="D38">
        <v>28</v>
      </c>
      <c r="E38" t="s">
        <v>28</v>
      </c>
      <c r="F38" t="s">
        <v>8</v>
      </c>
      <c r="G38" t="s">
        <v>30</v>
      </c>
      <c r="H38" t="b">
        <v>0</v>
      </c>
      <c r="I38" t="s">
        <v>45</v>
      </c>
      <c r="J38" t="s">
        <v>116</v>
      </c>
      <c r="K38">
        <v>1</v>
      </c>
      <c r="L38" t="str">
        <f t="shared" si="0"/>
        <v>28_Nude_None_Starfish_FALSE_Mattress_HydropoweredMP_1</v>
      </c>
      <c r="M38" t="s">
        <v>48</v>
      </c>
    </row>
    <row r="39" spans="1:13" x14ac:dyDescent="0.45">
      <c r="A39">
        <v>4</v>
      </c>
      <c r="B39">
        <v>39</v>
      </c>
      <c r="C39">
        <f ca="1">RAND()</f>
        <v>0.91313951663378723</v>
      </c>
      <c r="D39">
        <v>28</v>
      </c>
      <c r="E39" t="s">
        <v>6</v>
      </c>
      <c r="F39" t="s">
        <v>6</v>
      </c>
      <c r="G39" t="s">
        <v>7</v>
      </c>
      <c r="H39" t="b">
        <v>0</v>
      </c>
      <c r="I39" t="s">
        <v>45</v>
      </c>
      <c r="J39" t="s">
        <v>117</v>
      </c>
      <c r="K39">
        <v>1</v>
      </c>
      <c r="L39" t="str">
        <f t="shared" si="0"/>
        <v>28_Light_Light_Log_FALSE_Mattress_CeilingFan_1</v>
      </c>
      <c r="M39" t="s">
        <v>121</v>
      </c>
    </row>
    <row r="40" spans="1:13" x14ac:dyDescent="0.45">
      <c r="A40">
        <v>4</v>
      </c>
      <c r="B40">
        <v>43</v>
      </c>
      <c r="C40">
        <f ca="1">RAND()</f>
        <v>0.92022760847399143</v>
      </c>
      <c r="D40">
        <v>28</v>
      </c>
      <c r="E40" t="s">
        <v>28</v>
      </c>
      <c r="F40" t="s">
        <v>8</v>
      </c>
      <c r="G40" t="s">
        <v>30</v>
      </c>
      <c r="H40" t="b">
        <v>0</v>
      </c>
      <c r="I40" t="s">
        <v>45</v>
      </c>
      <c r="J40" t="s">
        <v>117</v>
      </c>
      <c r="K40">
        <v>1</v>
      </c>
      <c r="L40" t="str">
        <f t="shared" si="0"/>
        <v>28_Nude_None_Starfish_FALSE_Mattress_CeilingFan_1</v>
      </c>
      <c r="M40" t="s">
        <v>50</v>
      </c>
    </row>
    <row r="41" spans="1:13" x14ac:dyDescent="0.45">
      <c r="A41">
        <v>1</v>
      </c>
      <c r="B41">
        <v>44</v>
      </c>
      <c r="C41">
        <f ca="1">RAND()</f>
        <v>0.1584263451153991</v>
      </c>
      <c r="D41">
        <v>16</v>
      </c>
      <c r="E41" t="s">
        <v>6</v>
      </c>
      <c r="F41" t="s">
        <v>6</v>
      </c>
      <c r="G41" t="s">
        <v>7</v>
      </c>
      <c r="H41" t="b">
        <v>0</v>
      </c>
      <c r="I41" t="s">
        <v>45</v>
      </c>
      <c r="J41" t="s">
        <v>8</v>
      </c>
      <c r="K41">
        <v>1</v>
      </c>
      <c r="L41" t="str">
        <f t="shared" si="0"/>
        <v>16_Light_Light_Log_FALSE_Mattress_None_1</v>
      </c>
      <c r="M41" t="s">
        <v>34</v>
      </c>
    </row>
    <row r="42" spans="1:13" x14ac:dyDescent="0.45">
      <c r="A42">
        <v>1</v>
      </c>
      <c r="B42">
        <v>45</v>
      </c>
      <c r="C42">
        <f ca="1">RAND()</f>
        <v>0.78935767867613804</v>
      </c>
      <c r="D42">
        <v>16</v>
      </c>
      <c r="E42" t="s">
        <v>6</v>
      </c>
      <c r="F42" t="s">
        <v>6</v>
      </c>
      <c r="G42" t="s">
        <v>7</v>
      </c>
      <c r="H42" t="b">
        <v>0</v>
      </c>
      <c r="I42" t="s">
        <v>45</v>
      </c>
      <c r="J42" t="s">
        <v>8</v>
      </c>
      <c r="K42">
        <v>2</v>
      </c>
      <c r="L42" t="str">
        <f t="shared" si="0"/>
        <v>16_Light_Light_Log_FALSE_Mattress_None_2</v>
      </c>
      <c r="M42" t="s">
        <v>35</v>
      </c>
    </row>
    <row r="43" spans="1:13" x14ac:dyDescent="0.45">
      <c r="A43">
        <v>5</v>
      </c>
      <c r="B43">
        <v>46</v>
      </c>
      <c r="C43">
        <f ca="1">RAND()</f>
        <v>0.4595559669853444</v>
      </c>
      <c r="D43">
        <v>16</v>
      </c>
      <c r="E43" t="s">
        <v>6</v>
      </c>
      <c r="F43" t="s">
        <v>6</v>
      </c>
      <c r="G43" t="s">
        <v>7</v>
      </c>
      <c r="H43" t="b">
        <v>0</v>
      </c>
      <c r="I43" t="s">
        <v>45</v>
      </c>
      <c r="J43" t="s">
        <v>8</v>
      </c>
      <c r="K43">
        <v>3</v>
      </c>
      <c r="L43" t="str">
        <f t="shared" si="0"/>
        <v>16_Light_Light_Log_FALSE_Mattress_None_3</v>
      </c>
      <c r="M43" t="s">
        <v>36</v>
      </c>
    </row>
    <row r="44" spans="1:13" x14ac:dyDescent="0.45">
      <c r="A44">
        <v>5</v>
      </c>
      <c r="B44">
        <v>47</v>
      </c>
      <c r="C44">
        <f ca="1">RAND()</f>
        <v>0.90354543278390287</v>
      </c>
      <c r="D44">
        <v>16</v>
      </c>
      <c r="E44" t="s">
        <v>6</v>
      </c>
      <c r="F44" t="s">
        <v>6</v>
      </c>
      <c r="G44" t="s">
        <v>7</v>
      </c>
      <c r="H44" t="b">
        <v>0</v>
      </c>
      <c r="I44" t="s">
        <v>45</v>
      </c>
      <c r="J44" t="s">
        <v>8</v>
      </c>
      <c r="K44">
        <v>4</v>
      </c>
      <c r="L44" t="str">
        <f t="shared" si="0"/>
        <v>16_Light_Light_Log_FALSE_Mattress_None_4</v>
      </c>
      <c r="M44" t="s">
        <v>37</v>
      </c>
    </row>
    <row r="45" spans="1:13" x14ac:dyDescent="0.45">
      <c r="A45">
        <v>5</v>
      </c>
      <c r="B45">
        <v>48</v>
      </c>
      <c r="C45">
        <f ca="1">RAND()</f>
        <v>0.13015828889902159</v>
      </c>
      <c r="D45">
        <v>16</v>
      </c>
      <c r="E45" t="s">
        <v>10</v>
      </c>
      <c r="F45" t="s">
        <v>6</v>
      </c>
      <c r="G45" t="s">
        <v>7</v>
      </c>
      <c r="H45" t="b">
        <v>0</v>
      </c>
      <c r="I45" t="s">
        <v>45</v>
      </c>
      <c r="J45" t="s">
        <v>8</v>
      </c>
      <c r="K45">
        <v>1</v>
      </c>
      <c r="L45" t="str">
        <f t="shared" si="0"/>
        <v>16_Heavy_Light_Log_FALSE_Mattress_None_1</v>
      </c>
      <c r="M45" t="s">
        <v>13</v>
      </c>
    </row>
    <row r="46" spans="1:13" x14ac:dyDescent="0.45">
      <c r="A46">
        <v>5</v>
      </c>
      <c r="B46">
        <v>49</v>
      </c>
      <c r="C46">
        <f ca="1">RAND()</f>
        <v>6.5354576305171053E-2</v>
      </c>
      <c r="D46">
        <v>16</v>
      </c>
      <c r="E46" t="s">
        <v>6</v>
      </c>
      <c r="F46" t="s">
        <v>10</v>
      </c>
      <c r="G46" t="s">
        <v>7</v>
      </c>
      <c r="H46" t="b">
        <v>0</v>
      </c>
      <c r="I46" t="s">
        <v>45</v>
      </c>
      <c r="J46" t="s">
        <v>8</v>
      </c>
      <c r="K46">
        <v>1</v>
      </c>
      <c r="L46" t="str">
        <f t="shared" si="0"/>
        <v>16_Light_Heavy_Log_FALSE_Mattress_None_1</v>
      </c>
      <c r="M46" t="s">
        <v>14</v>
      </c>
    </row>
    <row r="47" spans="1:13" x14ac:dyDescent="0.45">
      <c r="A47">
        <v>5</v>
      </c>
      <c r="B47">
        <v>50</v>
      </c>
      <c r="C47">
        <f ca="1">RAND()</f>
        <v>0.9173334020963535</v>
      </c>
      <c r="D47">
        <v>16</v>
      </c>
      <c r="E47" t="s">
        <v>6</v>
      </c>
      <c r="F47" t="s">
        <v>6</v>
      </c>
      <c r="G47" t="s">
        <v>11</v>
      </c>
      <c r="H47" t="b">
        <v>0</v>
      </c>
      <c r="I47" t="s">
        <v>45</v>
      </c>
      <c r="J47" t="s">
        <v>8</v>
      </c>
      <c r="K47">
        <v>1</v>
      </c>
      <c r="L47" t="str">
        <f t="shared" si="0"/>
        <v>16_Light_Light_Fetal_FALSE_Mattress_None_1</v>
      </c>
      <c r="M47" t="s">
        <v>42</v>
      </c>
    </row>
    <row r="48" spans="1:13" x14ac:dyDescent="0.45">
      <c r="A48">
        <v>5</v>
      </c>
      <c r="B48">
        <v>51</v>
      </c>
      <c r="C48">
        <f ca="1">RAND()</f>
        <v>0.84916488882773966</v>
      </c>
      <c r="D48">
        <v>16</v>
      </c>
      <c r="E48" t="s">
        <v>6</v>
      </c>
      <c r="F48" t="s">
        <v>6</v>
      </c>
      <c r="G48" t="s">
        <v>7</v>
      </c>
      <c r="H48" t="b">
        <v>1</v>
      </c>
      <c r="I48" t="s">
        <v>45</v>
      </c>
      <c r="J48" t="s">
        <v>8</v>
      </c>
      <c r="K48">
        <v>1</v>
      </c>
      <c r="L48" t="str">
        <f t="shared" si="0"/>
        <v>16_Light_Light_Log_TRUE_Mattress_None_1</v>
      </c>
      <c r="M48" t="s">
        <v>15</v>
      </c>
    </row>
    <row r="49" spans="1:13" x14ac:dyDescent="0.45">
      <c r="A49">
        <v>1</v>
      </c>
      <c r="B49">
        <v>52</v>
      </c>
      <c r="C49">
        <f ca="1">RAND()</f>
        <v>0.12123199745500268</v>
      </c>
      <c r="D49">
        <v>16</v>
      </c>
      <c r="E49" t="s">
        <v>10</v>
      </c>
      <c r="F49" t="s">
        <v>10</v>
      </c>
      <c r="G49" t="s">
        <v>11</v>
      </c>
      <c r="H49" t="b">
        <v>1</v>
      </c>
      <c r="I49" t="s">
        <v>45</v>
      </c>
      <c r="J49" t="s">
        <v>8</v>
      </c>
      <c r="K49">
        <v>1</v>
      </c>
      <c r="L49" t="str">
        <f t="shared" si="0"/>
        <v>16_Heavy_Heavy_Fetal_TRUE_Mattress_None_1</v>
      </c>
      <c r="M49" t="s">
        <v>17</v>
      </c>
    </row>
    <row r="50" spans="1:13" x14ac:dyDescent="0.45">
      <c r="A50">
        <v>5</v>
      </c>
      <c r="B50">
        <v>53</v>
      </c>
      <c r="C50">
        <f ca="1">RAND()</f>
        <v>0.67891481495151595</v>
      </c>
      <c r="D50">
        <v>16</v>
      </c>
      <c r="E50" t="s">
        <v>10</v>
      </c>
      <c r="F50" t="s">
        <v>10</v>
      </c>
      <c r="G50" t="s">
        <v>11</v>
      </c>
      <c r="H50" t="b">
        <v>1</v>
      </c>
      <c r="I50" t="s">
        <v>45</v>
      </c>
      <c r="J50" t="s">
        <v>8</v>
      </c>
      <c r="K50">
        <v>2</v>
      </c>
      <c r="L50" t="str">
        <f t="shared" si="0"/>
        <v>16_Heavy_Heavy_Fetal_TRUE_Mattress_None_2</v>
      </c>
      <c r="M50" t="s">
        <v>18</v>
      </c>
    </row>
    <row r="51" spans="1:13" x14ac:dyDescent="0.45">
      <c r="A51">
        <v>1</v>
      </c>
      <c r="B51">
        <v>54</v>
      </c>
      <c r="C51">
        <f ca="1">RAND()</f>
        <v>0.37470775357060315</v>
      </c>
      <c r="D51">
        <v>16</v>
      </c>
      <c r="E51" t="s">
        <v>6</v>
      </c>
      <c r="F51" t="s">
        <v>6</v>
      </c>
      <c r="G51" t="s">
        <v>7</v>
      </c>
      <c r="H51" t="b">
        <v>0</v>
      </c>
      <c r="I51" t="s">
        <v>45</v>
      </c>
      <c r="J51" t="s">
        <v>118</v>
      </c>
      <c r="K51">
        <v>1</v>
      </c>
      <c r="L51" t="str">
        <f t="shared" si="0"/>
        <v>16_Light_Light_Log_FALSE_Mattress_HeatedBlanket_1</v>
      </c>
      <c r="M51" t="s">
        <v>122</v>
      </c>
    </row>
    <row r="52" spans="1:13" x14ac:dyDescent="0.45">
      <c r="A52">
        <v>5</v>
      </c>
      <c r="B52">
        <v>55</v>
      </c>
      <c r="C52">
        <f ca="1">RAND()</f>
        <v>0.58197225338259195</v>
      </c>
      <c r="D52">
        <v>16</v>
      </c>
      <c r="E52" t="s">
        <v>6</v>
      </c>
      <c r="F52" t="s">
        <v>6</v>
      </c>
      <c r="G52" t="s">
        <v>7</v>
      </c>
      <c r="H52" t="b">
        <v>0</v>
      </c>
      <c r="I52" t="s">
        <v>45</v>
      </c>
      <c r="J52" t="s">
        <v>118</v>
      </c>
      <c r="K52">
        <v>2</v>
      </c>
      <c r="L52" t="str">
        <f t="shared" ref="L52" si="2">_xlfn.TEXTJOIN("_",TRUE,D52:K52)</f>
        <v>16_Light_Light_Log_FALSE_Mattress_HeatedBlanket_2</v>
      </c>
      <c r="M52" t="s">
        <v>123</v>
      </c>
    </row>
    <row r="53" spans="1:13" x14ac:dyDescent="0.45">
      <c r="A53">
        <v>5</v>
      </c>
      <c r="B53">
        <v>58</v>
      </c>
      <c r="C53">
        <f ca="1">RAND()</f>
        <v>0.86799561723306984</v>
      </c>
      <c r="D53">
        <v>16</v>
      </c>
      <c r="E53" t="s">
        <v>10</v>
      </c>
      <c r="F53" t="s">
        <v>10</v>
      </c>
      <c r="G53" t="s">
        <v>11</v>
      </c>
      <c r="H53" t="b">
        <v>1</v>
      </c>
      <c r="I53" t="s">
        <v>45</v>
      </c>
      <c r="J53" t="s">
        <v>118</v>
      </c>
      <c r="K53">
        <v>1</v>
      </c>
      <c r="L53" t="str">
        <f t="shared" si="0"/>
        <v>16_Heavy_Heavy_Fetal_TRUE_Mattress_HeatedBlanket_1</v>
      </c>
      <c r="M53" t="s">
        <v>19</v>
      </c>
    </row>
    <row r="54" spans="1:13" x14ac:dyDescent="0.45">
      <c r="A54">
        <v>5</v>
      </c>
      <c r="B54">
        <v>59</v>
      </c>
      <c r="C54">
        <f ca="1">RAND()</f>
        <v>0.49655616184463436</v>
      </c>
      <c r="D54">
        <v>16</v>
      </c>
      <c r="E54" t="s">
        <v>6</v>
      </c>
      <c r="F54" t="s">
        <v>6</v>
      </c>
      <c r="G54" t="s">
        <v>7</v>
      </c>
      <c r="H54" t="b">
        <v>0</v>
      </c>
      <c r="I54" t="s">
        <v>45</v>
      </c>
      <c r="J54" t="s">
        <v>116</v>
      </c>
      <c r="K54">
        <v>1</v>
      </c>
      <c r="L54" t="str">
        <f t="shared" si="0"/>
        <v>16_Light_Light_Log_FALSE_Mattress_HydropoweredMP_1</v>
      </c>
      <c r="M54" t="s">
        <v>21</v>
      </c>
    </row>
    <row r="55" spans="1:13" x14ac:dyDescent="0.45">
      <c r="A55">
        <v>5</v>
      </c>
      <c r="B55">
        <v>60</v>
      </c>
      <c r="C55">
        <f ca="1">RAND()</f>
        <v>0.8554472366519007</v>
      </c>
      <c r="D55">
        <v>16</v>
      </c>
      <c r="E55" t="s">
        <v>10</v>
      </c>
      <c r="F55" t="s">
        <v>10</v>
      </c>
      <c r="G55" t="s">
        <v>11</v>
      </c>
      <c r="H55" t="b">
        <v>1</v>
      </c>
      <c r="I55" t="s">
        <v>45</v>
      </c>
      <c r="J55" t="s">
        <v>116</v>
      </c>
      <c r="K55">
        <v>1</v>
      </c>
      <c r="L55" t="str">
        <f t="shared" si="0"/>
        <v>16_Heavy_Heavy_Fetal_TRUE_Mattress_HydropoweredMP_1</v>
      </c>
      <c r="M55" t="s">
        <v>22</v>
      </c>
    </row>
    <row r="56" spans="1:13" x14ac:dyDescent="0.45">
      <c r="A56">
        <v>5</v>
      </c>
      <c r="B56">
        <v>61</v>
      </c>
      <c r="C56">
        <f ca="1">RAND()</f>
        <v>0.4668114374662129</v>
      </c>
      <c r="D56">
        <v>16</v>
      </c>
      <c r="E56" t="s">
        <v>6</v>
      </c>
      <c r="F56" t="s">
        <v>6</v>
      </c>
      <c r="G56" t="s">
        <v>7</v>
      </c>
      <c r="H56" t="b">
        <v>0</v>
      </c>
      <c r="I56" t="s">
        <v>45</v>
      </c>
      <c r="J56" t="s">
        <v>119</v>
      </c>
      <c r="K56">
        <v>1</v>
      </c>
      <c r="L56" t="str">
        <f t="shared" si="0"/>
        <v>16_Light_Light_Log_FALSE_Mattress_HWBottle_1</v>
      </c>
      <c r="M56" t="s">
        <v>23</v>
      </c>
    </row>
    <row r="57" spans="1:13" x14ac:dyDescent="0.45">
      <c r="A57">
        <v>5</v>
      </c>
      <c r="B57">
        <v>62</v>
      </c>
      <c r="C57">
        <f ca="1">RAND()</f>
        <v>0.4023031119834084</v>
      </c>
      <c r="D57">
        <v>16</v>
      </c>
      <c r="E57" t="s">
        <v>10</v>
      </c>
      <c r="F57" t="s">
        <v>10</v>
      </c>
      <c r="G57" t="s">
        <v>11</v>
      </c>
      <c r="H57" t="b">
        <v>1</v>
      </c>
      <c r="I57" t="s">
        <v>45</v>
      </c>
      <c r="J57" t="s">
        <v>119</v>
      </c>
      <c r="K57">
        <v>1</v>
      </c>
      <c r="L57" t="str">
        <f t="shared" si="0"/>
        <v>16_Heavy_Heavy_Fetal_TRUE_Mattress_HWBottle_1</v>
      </c>
      <c r="M57" t="s">
        <v>24</v>
      </c>
    </row>
    <row r="58" spans="1:13" x14ac:dyDescent="0.45">
      <c r="A58">
        <v>5</v>
      </c>
      <c r="B58">
        <v>63</v>
      </c>
      <c r="C58">
        <f ca="1">RAND()</f>
        <v>0.88510451328586026</v>
      </c>
      <c r="D58">
        <v>16</v>
      </c>
      <c r="E58" t="s">
        <v>6</v>
      </c>
      <c r="F58" t="s">
        <v>6</v>
      </c>
      <c r="G58" t="s">
        <v>7</v>
      </c>
      <c r="H58" t="b">
        <v>0</v>
      </c>
      <c r="I58" t="s">
        <v>45</v>
      </c>
      <c r="J58" t="s">
        <v>120</v>
      </c>
      <c r="K58">
        <v>1</v>
      </c>
      <c r="L58" t="str">
        <f>_xlfn.TEXTJOIN("_",TRUE,D58:K58)</f>
        <v>16_Light_Light_Log_FALSE_Mattress_ElectricMP_1</v>
      </c>
      <c r="M58" t="s">
        <v>124</v>
      </c>
    </row>
    <row r="59" spans="1:13" x14ac:dyDescent="0.45">
      <c r="A59">
        <v>5</v>
      </c>
      <c r="B59">
        <v>67</v>
      </c>
      <c r="C59">
        <f ca="1">RAND()</f>
        <v>0.75349734314285444</v>
      </c>
      <c r="D59">
        <v>16</v>
      </c>
      <c r="E59" t="s">
        <v>10</v>
      </c>
      <c r="F59" t="s">
        <v>10</v>
      </c>
      <c r="G59" t="s">
        <v>11</v>
      </c>
      <c r="H59" t="b">
        <v>1</v>
      </c>
      <c r="I59" t="s">
        <v>45</v>
      </c>
      <c r="J59" t="s">
        <v>120</v>
      </c>
      <c r="K59">
        <v>1</v>
      </c>
      <c r="L59" t="str">
        <f t="shared" ref="L59" si="3">_xlfn.TEXTJOIN("_",TRUE,D59:K59)</f>
        <v>16_Heavy_Heavy_Fetal_TRUE_Mattress_ElectricMP_1</v>
      </c>
      <c r="M59" t="s">
        <v>26</v>
      </c>
    </row>
  </sheetData>
  <sortState xmlns:xlrd2="http://schemas.microsoft.com/office/spreadsheetml/2017/richdata2" ref="A2:M59">
    <sortCondition ref="B1:B5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45ED-69E1-4D07-87C3-E96D480F18B1}">
  <dimension ref="A1:D18"/>
  <sheetViews>
    <sheetView workbookViewId="0">
      <selection activeCell="C27" sqref="C27"/>
    </sheetView>
  </sheetViews>
  <sheetFormatPr defaultRowHeight="14.25" x14ac:dyDescent="0.45"/>
  <cols>
    <col min="3" max="3" width="17.59765625" customWidth="1"/>
    <col min="4" max="4" width="21.19921875" customWidth="1"/>
  </cols>
  <sheetData>
    <row r="1" spans="1:4" x14ac:dyDescent="0.45">
      <c r="B1" s="1" t="s">
        <v>73</v>
      </c>
      <c r="C1" s="1" t="s">
        <v>92</v>
      </c>
      <c r="D1" s="1" t="s">
        <v>74</v>
      </c>
    </row>
    <row r="2" spans="1:4" x14ac:dyDescent="0.45">
      <c r="A2">
        <v>1</v>
      </c>
      <c r="B2" t="s">
        <v>75</v>
      </c>
      <c r="C2">
        <v>0.05</v>
      </c>
      <c r="D2">
        <v>35.1</v>
      </c>
    </row>
    <row r="3" spans="1:4" x14ac:dyDescent="0.45">
      <c r="A3">
        <v>2</v>
      </c>
      <c r="B3" t="s">
        <v>76</v>
      </c>
      <c r="C3">
        <v>0.04</v>
      </c>
      <c r="D3">
        <v>35.1</v>
      </c>
    </row>
    <row r="4" spans="1:4" x14ac:dyDescent="0.45">
      <c r="A4">
        <v>3</v>
      </c>
      <c r="B4" t="s">
        <v>77</v>
      </c>
      <c r="C4">
        <v>0.09</v>
      </c>
      <c r="D4">
        <v>35.6</v>
      </c>
    </row>
    <row r="5" spans="1:4" x14ac:dyDescent="0.45">
      <c r="A5">
        <v>4</v>
      </c>
      <c r="B5" t="s">
        <v>78</v>
      </c>
      <c r="C5">
        <v>0.09</v>
      </c>
      <c r="D5">
        <v>35.6</v>
      </c>
    </row>
    <row r="6" spans="1:4" x14ac:dyDescent="0.45">
      <c r="A6">
        <v>5</v>
      </c>
      <c r="B6" t="s">
        <v>79</v>
      </c>
      <c r="C6">
        <v>0.16</v>
      </c>
      <c r="D6">
        <v>35.799999999999997</v>
      </c>
    </row>
    <row r="7" spans="1:4" x14ac:dyDescent="0.45">
      <c r="A7">
        <v>6</v>
      </c>
      <c r="B7" t="s">
        <v>80</v>
      </c>
      <c r="C7">
        <v>0.17</v>
      </c>
      <c r="D7">
        <v>35.799999999999997</v>
      </c>
    </row>
    <row r="8" spans="1:4" x14ac:dyDescent="0.45">
      <c r="A8">
        <v>7</v>
      </c>
      <c r="B8" t="s">
        <v>81</v>
      </c>
      <c r="C8">
        <v>0.17</v>
      </c>
      <c r="D8">
        <v>36.299999999999997</v>
      </c>
    </row>
    <row r="9" spans="1:4" x14ac:dyDescent="0.45">
      <c r="A9">
        <v>8</v>
      </c>
      <c r="B9" t="s">
        <v>82</v>
      </c>
      <c r="C9">
        <v>0.11</v>
      </c>
      <c r="D9">
        <v>36.9</v>
      </c>
    </row>
    <row r="10" spans="1:4" x14ac:dyDescent="0.45">
      <c r="A10">
        <v>9</v>
      </c>
      <c r="B10" t="s">
        <v>83</v>
      </c>
      <c r="C10">
        <v>0.04</v>
      </c>
      <c r="D10">
        <v>35.4</v>
      </c>
    </row>
    <row r="11" spans="1:4" x14ac:dyDescent="0.45">
      <c r="A11">
        <v>10</v>
      </c>
      <c r="B11" t="s">
        <v>84</v>
      </c>
      <c r="C11">
        <v>0.04</v>
      </c>
      <c r="D11">
        <v>35.4</v>
      </c>
    </row>
    <row r="12" spans="1:4" x14ac:dyDescent="0.45">
      <c r="A12">
        <v>11</v>
      </c>
      <c r="B12" t="s">
        <v>85</v>
      </c>
      <c r="C12">
        <v>0.05</v>
      </c>
      <c r="D12">
        <v>35.5</v>
      </c>
    </row>
    <row r="13" spans="1:4" x14ac:dyDescent="0.45">
      <c r="A13">
        <v>12</v>
      </c>
      <c r="B13" t="s">
        <v>86</v>
      </c>
      <c r="C13">
        <v>0.05</v>
      </c>
      <c r="D13">
        <v>35.5</v>
      </c>
    </row>
    <row r="14" spans="1:4" x14ac:dyDescent="0.45">
      <c r="A14">
        <v>13</v>
      </c>
      <c r="B14" t="s">
        <v>87</v>
      </c>
      <c r="C14">
        <v>7.0000000000000007E-2</v>
      </c>
      <c r="D14">
        <v>35.799999999999997</v>
      </c>
    </row>
    <row r="15" spans="1:4" x14ac:dyDescent="0.45">
      <c r="A15">
        <v>14</v>
      </c>
      <c r="B15" t="s">
        <v>88</v>
      </c>
      <c r="C15">
        <v>0.08</v>
      </c>
      <c r="D15">
        <v>35.799999999999997</v>
      </c>
    </row>
    <row r="16" spans="1:4" x14ac:dyDescent="0.45">
      <c r="A16">
        <v>15</v>
      </c>
      <c r="B16" t="s">
        <v>89</v>
      </c>
      <c r="C16">
        <v>0.14000000000000001</v>
      </c>
      <c r="D16">
        <v>36.5</v>
      </c>
    </row>
    <row r="17" spans="1:4" x14ac:dyDescent="0.45">
      <c r="A17">
        <v>16</v>
      </c>
      <c r="B17" t="s">
        <v>90</v>
      </c>
      <c r="C17">
        <v>0.13</v>
      </c>
      <c r="D17">
        <v>36.5</v>
      </c>
    </row>
    <row r="18" spans="1:4" x14ac:dyDescent="0.45">
      <c r="B18" t="s">
        <v>91</v>
      </c>
      <c r="C18">
        <v>1.48</v>
      </c>
      <c r="D18">
        <v>36.700000000000003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80C7-3BF2-4B0F-B70D-FDE8F793A269}">
  <dimension ref="A1:E5"/>
  <sheetViews>
    <sheetView workbookViewId="0">
      <selection activeCell="C15" sqref="C15"/>
    </sheetView>
  </sheetViews>
  <sheetFormatPr defaultRowHeight="14.25" x14ac:dyDescent="0.45"/>
  <cols>
    <col min="1" max="6" width="20.3984375" customWidth="1"/>
  </cols>
  <sheetData>
    <row r="1" spans="1:5" x14ac:dyDescent="0.45">
      <c r="A1" t="s">
        <v>104</v>
      </c>
      <c r="B1" t="s">
        <v>105</v>
      </c>
      <c r="C1" t="s">
        <v>111</v>
      </c>
      <c r="D1" t="s">
        <v>106</v>
      </c>
      <c r="E1" t="s">
        <v>107</v>
      </c>
    </row>
    <row r="2" spans="1:5" ht="28.5" x14ac:dyDescent="0.45">
      <c r="A2">
        <v>1</v>
      </c>
      <c r="B2">
        <v>1</v>
      </c>
      <c r="C2" t="s">
        <v>108</v>
      </c>
      <c r="D2">
        <v>849904</v>
      </c>
      <c r="E2" s="10" t="s">
        <v>109</v>
      </c>
    </row>
    <row r="3" spans="1:5" x14ac:dyDescent="0.45">
      <c r="A3">
        <v>2</v>
      </c>
      <c r="B3">
        <v>2</v>
      </c>
      <c r="C3" t="s">
        <v>110</v>
      </c>
      <c r="D3">
        <v>1033900</v>
      </c>
      <c r="E3" t="s">
        <v>112</v>
      </c>
    </row>
    <row r="4" spans="1:5" x14ac:dyDescent="0.45">
      <c r="A4">
        <v>4</v>
      </c>
      <c r="B4">
        <v>4</v>
      </c>
      <c r="C4" t="s">
        <v>110</v>
      </c>
      <c r="D4">
        <v>1021908</v>
      </c>
      <c r="E4" t="s">
        <v>113</v>
      </c>
    </row>
    <row r="5" spans="1:5" x14ac:dyDescent="0.45">
      <c r="A5">
        <v>5</v>
      </c>
      <c r="B5">
        <v>3</v>
      </c>
      <c r="C5" t="s">
        <v>110</v>
      </c>
      <c r="D5">
        <v>1021915</v>
      </c>
      <c r="E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DOE</vt:lpstr>
      <vt:lpstr>ExperimentalMatrix</vt:lpstr>
      <vt:lpstr>CoreTemp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2021-12-08T04:32:02Z</dcterms:created>
  <dcterms:modified xsi:type="dcterms:W3CDTF">2021-12-31T18:55:08Z</dcterms:modified>
</cp:coreProperties>
</file>