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1075" windowHeight="10050" activeTab="3"/>
  </bookViews>
  <sheets>
    <sheet name="FillBars" sheetId="1" r:id="rId1"/>
    <sheet name="Lines" sheetId="4" r:id="rId2"/>
    <sheet name="Box" sheetId="5" r:id="rId3"/>
    <sheet name="Circles" sheetId="6" r:id="rId4"/>
  </sheets>
  <calcPr calcId="144525"/>
</workbook>
</file>

<file path=xl/calcChain.xml><?xml version="1.0" encoding="utf-8"?>
<calcChain xmlns="http://schemas.openxmlformats.org/spreadsheetml/2006/main">
  <c r="B41" i="6" l="1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I16" i="6"/>
  <c r="H16" i="6"/>
  <c r="G16" i="6"/>
  <c r="F16" i="6"/>
  <c r="E16" i="6"/>
  <c r="D16" i="6"/>
  <c r="B16" i="6"/>
  <c r="J15" i="6"/>
  <c r="K15" i="6" s="1"/>
  <c r="B15" i="6"/>
  <c r="J14" i="6"/>
  <c r="K14" i="6" s="1"/>
  <c r="B14" i="6"/>
  <c r="K13" i="6"/>
  <c r="J13" i="6"/>
  <c r="B13" i="6"/>
  <c r="J12" i="6"/>
  <c r="K12" i="6" s="1"/>
  <c r="B12" i="6"/>
  <c r="K11" i="6"/>
  <c r="J11" i="6"/>
  <c r="B11" i="6"/>
  <c r="J10" i="6"/>
  <c r="K10" i="6" s="1"/>
  <c r="B10" i="6"/>
  <c r="K9" i="6"/>
  <c r="J9" i="6"/>
  <c r="B9" i="6"/>
  <c r="J8" i="6"/>
  <c r="K8" i="6" s="1"/>
  <c r="B8" i="6"/>
  <c r="K7" i="6"/>
  <c r="J7" i="6"/>
  <c r="B7" i="6"/>
  <c r="J6" i="6"/>
  <c r="K6" i="6" s="1"/>
  <c r="B6" i="6"/>
  <c r="K15" i="5"/>
  <c r="K14" i="5"/>
  <c r="K13" i="5"/>
  <c r="K12" i="5"/>
  <c r="K11" i="5"/>
  <c r="K10" i="5"/>
  <c r="K9" i="5"/>
  <c r="K8" i="5"/>
  <c r="K7" i="5"/>
  <c r="K6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I16" i="5"/>
  <c r="H16" i="5"/>
  <c r="G16" i="5"/>
  <c r="F16" i="5"/>
  <c r="E16" i="5"/>
  <c r="D16" i="5"/>
  <c r="B16" i="5"/>
  <c r="J15" i="5"/>
  <c r="B15" i="5"/>
  <c r="J14" i="5"/>
  <c r="B14" i="5"/>
  <c r="J13" i="5"/>
  <c r="B13" i="5"/>
  <c r="J12" i="5"/>
  <c r="B12" i="5"/>
  <c r="J11" i="5"/>
  <c r="B11" i="5"/>
  <c r="J10" i="5"/>
  <c r="B10" i="5"/>
  <c r="J9" i="5"/>
  <c r="B9" i="5"/>
  <c r="J8" i="5"/>
  <c r="B8" i="5"/>
  <c r="J7" i="5"/>
  <c r="B7" i="5"/>
  <c r="J6" i="5"/>
  <c r="B6" i="5"/>
  <c r="K15" i="4"/>
  <c r="K14" i="4"/>
  <c r="K13" i="4"/>
  <c r="K12" i="4"/>
  <c r="K11" i="4"/>
  <c r="K10" i="4"/>
  <c r="K9" i="4"/>
  <c r="K8" i="4"/>
  <c r="K7" i="4"/>
  <c r="K6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I16" i="4"/>
  <c r="H16" i="4"/>
  <c r="G16" i="4"/>
  <c r="F16" i="4"/>
  <c r="E16" i="4"/>
  <c r="D16" i="4"/>
  <c r="B16" i="4"/>
  <c r="J15" i="4"/>
  <c r="B15" i="4"/>
  <c r="J14" i="4"/>
  <c r="B14" i="4"/>
  <c r="J13" i="4"/>
  <c r="B13" i="4"/>
  <c r="J12" i="4"/>
  <c r="B12" i="4"/>
  <c r="J11" i="4"/>
  <c r="B11" i="4"/>
  <c r="J10" i="4"/>
  <c r="B10" i="4"/>
  <c r="J9" i="4"/>
  <c r="B9" i="4"/>
  <c r="J8" i="4"/>
  <c r="B8" i="4"/>
  <c r="J7" i="4"/>
  <c r="B7" i="4"/>
  <c r="J6" i="4"/>
  <c r="B6" i="4"/>
  <c r="B16" i="1"/>
  <c r="H16" i="1"/>
  <c r="G16" i="1"/>
  <c r="F16" i="1"/>
  <c r="E16" i="1"/>
  <c r="D16" i="1"/>
  <c r="I16" i="1"/>
  <c r="J10" i="1"/>
  <c r="K10" i="1" s="1"/>
  <c r="J8" i="1"/>
  <c r="K8" i="1" s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6" i="1"/>
  <c r="J16" i="6" l="1"/>
  <c r="J16" i="5"/>
  <c r="J16" i="4"/>
  <c r="J13" i="1"/>
  <c r="J15" i="1"/>
  <c r="J6" i="1"/>
  <c r="J7" i="1"/>
  <c r="J9" i="1"/>
  <c r="J11" i="1"/>
  <c r="J12" i="1"/>
  <c r="J14" i="1"/>
  <c r="K12" i="1" l="1"/>
  <c r="K9" i="1"/>
  <c r="K6" i="1"/>
  <c r="J16" i="1"/>
  <c r="K13" i="1"/>
  <c r="K14" i="1"/>
  <c r="K11" i="1"/>
  <c r="K7" i="1"/>
  <c r="K15" i="1"/>
</calcChain>
</file>

<file path=xl/sharedStrings.xml><?xml version="1.0" encoding="utf-8"?>
<sst xmlns="http://schemas.openxmlformats.org/spreadsheetml/2006/main" count="92" uniqueCount="23">
  <si>
    <t>#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</si>
  <si>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</si>
  <si>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</si>
  <si>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</si>
  <si>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</si>
  <si>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</si>
  <si>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</si>
  <si>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</si>
  <si>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</si>
  <si>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</si>
  <si>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</si>
  <si>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</si>
  <si>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% Graph</t>
  </si>
  <si>
    <t>ABC Company</t>
  </si>
  <si>
    <t>SALES DATA</t>
  </si>
  <si>
    <t>Jan 20XX</t>
  </si>
  <si>
    <t>Feb 20XX</t>
  </si>
  <si>
    <t>Mar 20XX</t>
  </si>
  <si>
    <t>Apr 20XX</t>
  </si>
  <si>
    <t>May 20XX</t>
  </si>
  <si>
    <t>Jun 20XX</t>
  </si>
  <si>
    <t>From Jan to Jun 20XX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</si>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</sst>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An Unfortunate Event"/>
      <family val="1"/>
    </font>
    <font>
      <sz val="14"/>
      <color theme="2" tint="-0.749992370372631"/>
      <name val="Playbill"/>
      <family val="5"/>
    </font>
    <font>
      <b/>
      <sz val="10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4"/>
      <color theme="2" tint="-0.749992370372631"/>
      <name val="Fixedsys"/>
      <family val="3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9" fontId="2" fillId="0" borderId="0" xfId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3" fontId="2" fillId="4" borderId="10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3" fontId="2" fillId="3" borderId="10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3" fontId="2" fillId="3" borderId="11" xfId="0" applyNumberFormat="1" applyFont="1" applyFill="1" applyBorder="1" applyAlignment="1">
      <alignment vertical="center"/>
    </xf>
    <xf numFmtId="3" fontId="2" fillId="3" borderId="2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workbookViewId="0">
      <selection activeCell="K6" sqref="K6"/>
    </sheetView>
  </sheetViews>
  <sheetFormatPr defaultRowHeight="12.75" x14ac:dyDescent="0.25"/>
  <cols>
    <col min="1" max="1" width="1.42578125" style="1" customWidth="1"/>
    <col min="2" max="2" width="4.28515625" style="1" customWidth="1"/>
    <col min="3" max="3" width="9.28515625" style="1" customWidth="1"/>
    <col min="4" max="4" width="10" style="1" customWidth="1"/>
    <col min="5" max="5" width="10.42578125" style="1" customWidth="1"/>
    <col min="6" max="6" width="10.7109375" style="1" customWidth="1"/>
    <col min="7" max="7" width="10.42578125" style="1" customWidth="1"/>
    <col min="8" max="8" width="10.85546875" style="1" customWidth="1"/>
    <col min="9" max="9" width="10.140625" style="1" customWidth="1"/>
    <col min="10" max="10" width="12.85546875" style="1" customWidth="1"/>
    <col min="11" max="11" width="42.85546875" style="1" customWidth="1"/>
    <col min="12" max="16384" width="9.140625" style="1"/>
  </cols>
  <sheetData>
    <row r="1" spans="2:13" ht="7.5" customHeight="1" x14ac:dyDescent="0.25"/>
    <row r="2" spans="2:13" ht="45.75" x14ac:dyDescent="0.25">
      <c r="B2" s="2" t="s">
        <v>13</v>
      </c>
    </row>
    <row r="3" spans="2:13" ht="15.75" x14ac:dyDescent="0.25">
      <c r="B3" s="3" t="s">
        <v>14</v>
      </c>
    </row>
    <row r="4" spans="2:13" x14ac:dyDescent="0.25">
      <c r="B4" s="7" t="s">
        <v>21</v>
      </c>
      <c r="C4" s="7"/>
      <c r="D4" s="7"/>
      <c r="E4" s="7"/>
      <c r="F4" s="7"/>
      <c r="G4" s="7"/>
      <c r="H4" s="7"/>
      <c r="I4" s="7"/>
      <c r="J4" s="7"/>
      <c r="K4" s="7"/>
    </row>
    <row r="5" spans="2:13" ht="13.5" thickBot="1" x14ac:dyDescent="0.3">
      <c r="B5" s="23" t="s">
        <v>0</v>
      </c>
      <c r="C5" s="27" t="s">
        <v>22</v>
      </c>
      <c r="D5" s="9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 t="s">
        <v>20</v>
      </c>
      <c r="J5" s="10" t="s">
        <v>11</v>
      </c>
      <c r="K5" s="11" t="s">
        <v>12</v>
      </c>
    </row>
    <row r="6" spans="2:13" ht="18.75" customHeight="1" x14ac:dyDescent="0.25">
      <c r="B6" s="24">
        <f>IF(C6&lt;&gt;"",COUNTA($C$6:C6),"")</f>
        <v>1</v>
      </c>
      <c r="C6" s="28" t="s">
        <v>1</v>
      </c>
      <c r="D6" s="12">
        <v>65969</v>
      </c>
      <c r="E6" s="13">
        <v>10148</v>
      </c>
      <c r="F6" s="13">
        <v>91401</v>
      </c>
      <c r="G6" s="13">
        <v>8446</v>
      </c>
      <c r="H6" s="13">
        <v>28227</v>
      </c>
      <c r="I6" s="13">
        <v>13416</v>
      </c>
      <c r="J6" s="12">
        <f>SUM(D6:I6)</f>
        <v>217607</v>
      </c>
      <c r="K6" s="14" t="str">
        <f>REPT("|",J6/1000)</f>
        <v>|||||||||||||||||||||||||||||||||||||||||||||||||||||||||||||||||||||||||||||||||||||||||||||||||||||||||||||||||||||||||||||||||||||||||||||||||||||||||||||||||||||||||||||||||||||||||||||||||||||||||||||||||||||||||</v>
      </c>
      <c r="M6" s="6"/>
    </row>
    <row r="7" spans="2:13" ht="18.75" customHeight="1" x14ac:dyDescent="0.25">
      <c r="B7" s="25">
        <f>IF(C7&lt;&gt;"",COUNTA($C$6:C7),"")</f>
        <v>2</v>
      </c>
      <c r="C7" s="29" t="s">
        <v>2</v>
      </c>
      <c r="D7" s="15">
        <v>17069</v>
      </c>
      <c r="E7" s="16">
        <v>83211</v>
      </c>
      <c r="F7" s="16">
        <v>50689</v>
      </c>
      <c r="G7" s="16">
        <v>22701</v>
      </c>
      <c r="H7" s="16">
        <v>43525</v>
      </c>
      <c r="I7" s="16">
        <v>56765</v>
      </c>
      <c r="J7" s="15">
        <f t="shared" ref="J7:J15" si="0">SUM(D7:I7)</f>
        <v>273960</v>
      </c>
      <c r="K7" s="17" t="str">
        <f>REPT("|",J7/1000)</f>
        <v>|||||||||||||||||||||||||||||||||||||||||||||||||||||||||||||||||||||||||||||||||||||||||||||||||||||||||||||||||||||||||||||||||||||||||||||||||||||||||||||||||||||||||||||||||||||||||||||||||||||||||||||||||||||||||||||||||||||||||||||||||||||||||||||||||||||||||||||||||</v>
      </c>
      <c r="M7" s="6"/>
    </row>
    <row r="8" spans="2:13" ht="18.75" customHeight="1" x14ac:dyDescent="0.25">
      <c r="B8" s="26">
        <f>IF(C8&lt;&gt;"",COUNTA($C$6:C8),"")</f>
        <v>3</v>
      </c>
      <c r="C8" s="30" t="s">
        <v>3</v>
      </c>
      <c r="D8" s="18">
        <v>17069</v>
      </c>
      <c r="E8" s="19">
        <v>2838</v>
      </c>
      <c r="F8" s="19">
        <v>26862</v>
      </c>
      <c r="G8" s="19">
        <v>23362</v>
      </c>
      <c r="H8" s="19">
        <v>11863</v>
      </c>
      <c r="I8" s="19">
        <v>46221</v>
      </c>
      <c r="J8" s="18">
        <f t="shared" si="0"/>
        <v>128215</v>
      </c>
      <c r="K8" s="20" t="str">
        <f>REPT("|",J8/1000)</f>
        <v>||||||||||||||||||||||||||||||||||||||||||||||||||||||||||||||||||||||||||||||||||||||||||||||||||||||||||||||||||||||||||||||||</v>
      </c>
      <c r="M8" s="6"/>
    </row>
    <row r="9" spans="2:13" ht="18.75" customHeight="1" x14ac:dyDescent="0.25">
      <c r="B9" s="25">
        <f>IF(C9&lt;&gt;"",COUNTA($C$6:C9),"")</f>
        <v>4</v>
      </c>
      <c r="C9" s="29" t="s">
        <v>4</v>
      </c>
      <c r="D9" s="15">
        <v>17069</v>
      </c>
      <c r="E9" s="16">
        <v>72286</v>
      </c>
      <c r="F9" s="16">
        <v>51411</v>
      </c>
      <c r="G9" s="16">
        <v>20067</v>
      </c>
      <c r="H9" s="16">
        <v>15242</v>
      </c>
      <c r="I9" s="16">
        <v>35592</v>
      </c>
      <c r="J9" s="15">
        <f t="shared" si="0"/>
        <v>211667</v>
      </c>
      <c r="K9" s="17" t="str">
        <f>REPT("|",J9/1000)</f>
        <v>|||||||||||||||||||||||||||||||||||||||||||||||||||||||||||||||||||||||||||||||||||||||||||||||||||||||||||||||||||||||||||||||||||||||||||||||||||||||||||||||||||||||||||||||||||||||||||||||||||||||||||||||||||</v>
      </c>
      <c r="M9" s="6"/>
    </row>
    <row r="10" spans="2:13" ht="18.75" customHeight="1" x14ac:dyDescent="0.25">
      <c r="B10" s="26">
        <f>IF(C10&lt;&gt;"",COUNTA($C$6:C10),"")</f>
        <v>5</v>
      </c>
      <c r="C10" s="30" t="s">
        <v>5</v>
      </c>
      <c r="D10" s="18">
        <v>17069</v>
      </c>
      <c r="E10" s="19">
        <v>58990</v>
      </c>
      <c r="F10" s="19">
        <v>89529</v>
      </c>
      <c r="G10" s="19">
        <v>23691</v>
      </c>
      <c r="H10" s="19">
        <v>19930</v>
      </c>
      <c r="I10" s="19">
        <v>48496</v>
      </c>
      <c r="J10" s="18">
        <f t="shared" si="0"/>
        <v>257705</v>
      </c>
      <c r="K10" s="20" t="str">
        <f>REPT("|",J10/1000)</f>
        <v>|||||||||||||||||||||||||||||||||||||||||||||||||||||||||||||||||||||||||||||||||||||||||||||||||||||||||||||||||||||||||||||||||||||||||||||||||||||||||||||||||||||||||||||||||||||||||||||||||||||||||||||||||||||||||||||||||||||||||||||||||||||||||||||||||</v>
      </c>
      <c r="M10" s="6"/>
    </row>
    <row r="11" spans="2:13" ht="18.75" customHeight="1" x14ac:dyDescent="0.25">
      <c r="B11" s="25">
        <f>IF(C11&lt;&gt;"",COUNTA($C$6:C11),"")</f>
        <v>6</v>
      </c>
      <c r="C11" s="29" t="s">
        <v>6</v>
      </c>
      <c r="D11" s="15">
        <v>17069</v>
      </c>
      <c r="E11" s="16">
        <v>2752</v>
      </c>
      <c r="F11" s="16">
        <v>80061</v>
      </c>
      <c r="G11" s="16">
        <v>90640</v>
      </c>
      <c r="H11" s="16">
        <v>26499</v>
      </c>
      <c r="I11" s="16">
        <v>60788</v>
      </c>
      <c r="J11" s="15">
        <f t="shared" si="0"/>
        <v>277809</v>
      </c>
      <c r="K11" s="17" t="str">
        <f>REPT("|",J11/1000)</f>
        <v>|||||||||||||||||||||||||||||||||||||||||||||||||||||||||||||||||||||||||||||||||||||||||||||||||||||||||||||||||||||||||||||||||||||||||||||||||||||||||||||||||||||||||||||||||||||||||||||||||||||||||||||||||||||||||||||||||||||||||||||||||||||||||||||||||||||||||||||||||||||</v>
      </c>
      <c r="M11" s="6"/>
    </row>
    <row r="12" spans="2:13" ht="18.75" customHeight="1" x14ac:dyDescent="0.25">
      <c r="B12" s="26">
        <f>IF(C12&lt;&gt;"",COUNTA($C$6:C12),"")</f>
        <v>7</v>
      </c>
      <c r="C12" s="30" t="s">
        <v>7</v>
      </c>
      <c r="D12" s="18">
        <v>17069</v>
      </c>
      <c r="E12" s="19">
        <v>30321</v>
      </c>
      <c r="F12" s="19">
        <v>64748</v>
      </c>
      <c r="G12" s="19">
        <v>6112</v>
      </c>
      <c r="H12" s="19">
        <v>21109</v>
      </c>
      <c r="I12" s="19">
        <v>11972</v>
      </c>
      <c r="J12" s="18">
        <f t="shared" si="0"/>
        <v>151331</v>
      </c>
      <c r="K12" s="20" t="str">
        <f>REPT("|",J12/1000)</f>
        <v>|||||||||||||||||||||||||||||||||||||||||||||||||||||||||||||||||||||||||||||||||||||||||||||||||||||||||||||||||||||||||||||||||||||||||||||||||||||||</v>
      </c>
      <c r="M12" s="6"/>
    </row>
    <row r="13" spans="2:13" ht="18.75" customHeight="1" x14ac:dyDescent="0.25">
      <c r="B13" s="25">
        <f>IF(C13&lt;&gt;"",COUNTA($C$6:C13),"")</f>
        <v>8</v>
      </c>
      <c r="C13" s="29" t="s">
        <v>8</v>
      </c>
      <c r="D13" s="15">
        <v>17069</v>
      </c>
      <c r="E13" s="16">
        <v>54613</v>
      </c>
      <c r="F13" s="16">
        <v>11091</v>
      </c>
      <c r="G13" s="16">
        <v>43033</v>
      </c>
      <c r="H13" s="16">
        <v>87266</v>
      </c>
      <c r="I13" s="16">
        <v>44427</v>
      </c>
      <c r="J13" s="15">
        <f t="shared" si="0"/>
        <v>257499</v>
      </c>
      <c r="K13" s="17" t="str">
        <f>REPT("|",J13/1000)</f>
        <v>|||||||||||||||||||||||||||||||||||||||||||||||||||||||||||||||||||||||||||||||||||||||||||||||||||||||||||||||||||||||||||||||||||||||||||||||||||||||||||||||||||||||||||||||||||||||||||||||||||||||||||||||||||||||||||||||||||||||||||||||||||||||||||||||||</v>
      </c>
      <c r="M13" s="6"/>
    </row>
    <row r="14" spans="2:13" ht="18.75" customHeight="1" x14ac:dyDescent="0.25">
      <c r="B14" s="26">
        <f>IF(C14&lt;&gt;"",COUNTA($C$6:C14),"")</f>
        <v>9</v>
      </c>
      <c r="C14" s="30" t="s">
        <v>9</v>
      </c>
      <c r="D14" s="18">
        <v>17069</v>
      </c>
      <c r="E14" s="19">
        <v>54558</v>
      </c>
      <c r="F14" s="19">
        <v>50548</v>
      </c>
      <c r="G14" s="19">
        <v>18690</v>
      </c>
      <c r="H14" s="19">
        <v>14720</v>
      </c>
      <c r="I14" s="19">
        <v>51659</v>
      </c>
      <c r="J14" s="18">
        <f t="shared" si="0"/>
        <v>207244</v>
      </c>
      <c r="K14" s="20" t="str">
        <f>REPT("|",J14/1000)</f>
        <v>|||||||||||||||||||||||||||||||||||||||||||||||||||||||||||||||||||||||||||||||||||||||||||||||||||||||||||||||||||||||||||||||||||||||||||||||||||||||||||||||||||||||||||||||||||||||||||||||||||||||||||||||</v>
      </c>
      <c r="M14" s="6"/>
    </row>
    <row r="15" spans="2:13" ht="18.75" customHeight="1" x14ac:dyDescent="0.25">
      <c r="B15" s="8">
        <f>IF(C15&lt;&gt;"",COUNTA($C$6:C15),"")</f>
        <v>10</v>
      </c>
      <c r="C15" s="31" t="s">
        <v>10</v>
      </c>
      <c r="D15" s="15">
        <v>17069</v>
      </c>
      <c r="E15" s="16">
        <v>39783</v>
      </c>
      <c r="F15" s="16">
        <v>5837</v>
      </c>
      <c r="G15" s="16">
        <v>45762</v>
      </c>
      <c r="H15" s="16">
        <v>25381</v>
      </c>
      <c r="I15" s="16">
        <v>25275</v>
      </c>
      <c r="J15" s="15">
        <f t="shared" si="0"/>
        <v>159107</v>
      </c>
      <c r="K15" s="17" t="str">
        <f>REPT("|",J15/1000)</f>
        <v>|||||||||||||||||||||||||||||||||||||||||||||||||||||||||||||||||||||||||||||||||||||||||||||||||||||||||||||||||||||||||||||||||||||||||||||||||||||||||||||||</v>
      </c>
      <c r="M15" s="6"/>
    </row>
    <row r="16" spans="2:13" ht="13.5" thickBot="1" x14ac:dyDescent="0.3">
      <c r="B16" s="4" t="str">
        <f>IF(C16&lt;&gt;"",COUNTA($C$6:C16),"")</f>
        <v/>
      </c>
      <c r="D16" s="21">
        <f t="shared" ref="D16:H16" si="1">SUM(D6:D15)</f>
        <v>219590</v>
      </c>
      <c r="E16" s="21">
        <f t="shared" si="1"/>
        <v>409500</v>
      </c>
      <c r="F16" s="21">
        <f t="shared" si="1"/>
        <v>522177</v>
      </c>
      <c r="G16" s="21">
        <f t="shared" si="1"/>
        <v>302504</v>
      </c>
      <c r="H16" s="21">
        <f t="shared" si="1"/>
        <v>293762</v>
      </c>
      <c r="I16" s="21">
        <f>SUM(I6:I15)</f>
        <v>394611</v>
      </c>
      <c r="J16" s="22">
        <f>SUM(J6:J15)</f>
        <v>2142144</v>
      </c>
    </row>
    <row r="17" spans="2:10" ht="13.5" thickTop="1" x14ac:dyDescent="0.25">
      <c r="B17" s="4" t="str">
        <f>IF(C17&lt;&gt;"",COUNTA($C$6:C17),"")</f>
        <v/>
      </c>
      <c r="D17" s="5"/>
      <c r="E17" s="5"/>
      <c r="F17" s="5"/>
      <c r="G17" s="5"/>
      <c r="H17" s="5"/>
      <c r="I17" s="5"/>
      <c r="J17" s="5"/>
    </row>
    <row r="18" spans="2:10" x14ac:dyDescent="0.25">
      <c r="B18" s="4" t="str">
        <f>IF(C18&lt;&gt;"",COUNTA($C$6:C18),"")</f>
        <v/>
      </c>
      <c r="D18" s="5"/>
      <c r="E18" s="5"/>
      <c r="F18" s="5"/>
      <c r="G18" s="5"/>
      <c r="H18" s="5"/>
      <c r="I18" s="5"/>
      <c r="J18" s="5"/>
    </row>
    <row r="19" spans="2:10" x14ac:dyDescent="0.25">
      <c r="B19" s="4" t="str">
        <f>IF(C19&lt;&gt;"",COUNTA($C$6:C19),"")</f>
        <v/>
      </c>
    </row>
    <row r="20" spans="2:10" x14ac:dyDescent="0.25">
      <c r="B20" s="4" t="str">
        <f>IF(C20&lt;&gt;"",COUNTA($C$6:C20),"")</f>
        <v/>
      </c>
    </row>
    <row r="21" spans="2:10" x14ac:dyDescent="0.25">
      <c r="B21" s="4" t="str">
        <f>IF(C21&lt;&gt;"",COUNTA($C$6:C21),"")</f>
        <v/>
      </c>
    </row>
    <row r="22" spans="2:10" x14ac:dyDescent="0.25">
      <c r="B22" s="4" t="str">
        <f>IF(C22&lt;&gt;"",COUNTA($C$6:C22),"")</f>
        <v/>
      </c>
    </row>
    <row r="23" spans="2:10" x14ac:dyDescent="0.25">
      <c r="B23" s="4" t="str">
        <f>IF(C23&lt;&gt;"",COUNTA($C$6:C23),"")</f>
        <v/>
      </c>
    </row>
    <row r="24" spans="2:10" x14ac:dyDescent="0.25">
      <c r="B24" s="4" t="str">
        <f>IF(C24&lt;&gt;"",COUNTA($C$6:C24),"")</f>
        <v/>
      </c>
    </row>
    <row r="25" spans="2:10" x14ac:dyDescent="0.25">
      <c r="B25" s="4" t="str">
        <f>IF(C25&lt;&gt;"",COUNTA($C$6:C25),"")</f>
        <v/>
      </c>
    </row>
    <row r="26" spans="2:10" x14ac:dyDescent="0.25">
      <c r="B26" s="4" t="str">
        <f>IF(C26&lt;&gt;"",COUNTA($C$6:C26),"")</f>
        <v/>
      </c>
    </row>
    <row r="27" spans="2:10" x14ac:dyDescent="0.25">
      <c r="B27" s="4" t="str">
        <f>IF(C27&lt;&gt;"",COUNTA($C$6:C27),"")</f>
        <v/>
      </c>
    </row>
    <row r="28" spans="2:10" x14ac:dyDescent="0.25">
      <c r="B28" s="4" t="str">
        <f>IF(C28&lt;&gt;"",COUNTA($C$6:C28),"")</f>
        <v/>
      </c>
    </row>
    <row r="29" spans="2:10" x14ac:dyDescent="0.25">
      <c r="B29" s="4" t="str">
        <f>IF(C29&lt;&gt;"",COUNTA($C$6:C29),"")</f>
        <v/>
      </c>
    </row>
    <row r="30" spans="2:10" x14ac:dyDescent="0.25">
      <c r="B30" s="4" t="str">
        <f>IF(C30&lt;&gt;"",COUNTA($C$6:C30),"")</f>
        <v/>
      </c>
    </row>
    <row r="31" spans="2:10" x14ac:dyDescent="0.25">
      <c r="B31" s="4" t="str">
        <f>IF(C31&lt;&gt;"",COUNTA($C$6:C31),"")</f>
        <v/>
      </c>
    </row>
    <row r="32" spans="2:10" x14ac:dyDescent="0.25">
      <c r="B32" s="4" t="str">
        <f>IF(C32&lt;&gt;"",COUNTA($C$6:C32),"")</f>
        <v/>
      </c>
    </row>
    <row r="33" spans="2:2" x14ac:dyDescent="0.25">
      <c r="B33" s="4" t="str">
        <f>IF(C33&lt;&gt;"",COUNTA($C$6:C33),"")</f>
        <v/>
      </c>
    </row>
    <row r="34" spans="2:2" x14ac:dyDescent="0.25">
      <c r="B34" s="4" t="str">
        <f>IF(C34&lt;&gt;"",COUNTA($C$6:C34),"")</f>
        <v/>
      </c>
    </row>
    <row r="35" spans="2:2" x14ac:dyDescent="0.25">
      <c r="B35" s="4" t="str">
        <f>IF(C35&lt;&gt;"",COUNTA($C$6:C35),"")</f>
        <v/>
      </c>
    </row>
    <row r="36" spans="2:2" x14ac:dyDescent="0.25">
      <c r="B36" s="4" t="str">
        <f>IF(C36&lt;&gt;"",COUNTA($C$6:C36),"")</f>
        <v/>
      </c>
    </row>
    <row r="37" spans="2:2" x14ac:dyDescent="0.25">
      <c r="B37" s="4" t="str">
        <f>IF(C37&lt;&gt;"",COUNTA($C$6:C37),"")</f>
        <v/>
      </c>
    </row>
    <row r="38" spans="2:2" x14ac:dyDescent="0.25">
      <c r="B38" s="4" t="str">
        <f>IF(C38&lt;&gt;"",COUNTA($C$6:C38),"")</f>
        <v/>
      </c>
    </row>
    <row r="39" spans="2:2" x14ac:dyDescent="0.25">
      <c r="B39" s="4" t="str">
        <f>IF(C39&lt;&gt;"",COUNTA($C$6:C39),"")</f>
        <v/>
      </c>
    </row>
    <row r="40" spans="2:2" x14ac:dyDescent="0.25">
      <c r="B40" s="4" t="str">
        <f>IF(C40&lt;&gt;"",COUNTA($C$6:C40),"")</f>
        <v/>
      </c>
    </row>
    <row r="41" spans="2:2" x14ac:dyDescent="0.25">
      <c r="B41" s="4" t="str">
        <f>IF(C41&lt;&gt;"",COUNTA($C$6:C41),"")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workbookViewId="0">
      <selection activeCell="K6" sqref="K6"/>
    </sheetView>
  </sheetViews>
  <sheetFormatPr defaultRowHeight="12.75" x14ac:dyDescent="0.25"/>
  <cols>
    <col min="1" max="1" width="1.42578125" style="1" customWidth="1"/>
    <col min="2" max="2" width="4.28515625" style="1" customWidth="1"/>
    <col min="3" max="3" width="9.28515625" style="1" customWidth="1"/>
    <col min="4" max="4" width="10" style="1" customWidth="1"/>
    <col min="5" max="5" width="10.42578125" style="1" customWidth="1"/>
    <col min="6" max="6" width="10.7109375" style="1" customWidth="1"/>
    <col min="7" max="7" width="10.42578125" style="1" customWidth="1"/>
    <col min="8" max="8" width="10.85546875" style="1" customWidth="1"/>
    <col min="9" max="9" width="10.140625" style="1" customWidth="1"/>
    <col min="10" max="10" width="12.85546875" style="1" customWidth="1"/>
    <col min="11" max="11" width="28.5703125" style="1" customWidth="1"/>
    <col min="12" max="16384" width="9.140625" style="1"/>
  </cols>
  <sheetData>
    <row r="1" spans="2:13" ht="7.5" customHeight="1" x14ac:dyDescent="0.25"/>
    <row r="2" spans="2:13" ht="45.75" x14ac:dyDescent="0.25">
      <c r="B2" s="2" t="s">
        <v>13</v>
      </c>
    </row>
    <row r="3" spans="2:13" ht="15.75" x14ac:dyDescent="0.25">
      <c r="B3" s="3" t="s">
        <v>14</v>
      </c>
    </row>
    <row r="4" spans="2:13" x14ac:dyDescent="0.25">
      <c r="B4" s="7" t="s">
        <v>21</v>
      </c>
      <c r="C4" s="7"/>
      <c r="D4" s="7"/>
      <c r="E4" s="7"/>
      <c r="F4" s="7"/>
      <c r="G4" s="7"/>
      <c r="H4" s="7"/>
      <c r="I4" s="7"/>
      <c r="J4" s="7"/>
      <c r="K4" s="7"/>
    </row>
    <row r="5" spans="2:13" ht="13.5" thickBot="1" x14ac:dyDescent="0.3">
      <c r="B5" s="23" t="s">
        <v>0</v>
      </c>
      <c r="C5" s="27" t="s">
        <v>22</v>
      </c>
      <c r="D5" s="9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 t="s">
        <v>20</v>
      </c>
      <c r="J5" s="10" t="s">
        <v>11</v>
      </c>
      <c r="K5" s="11" t="s">
        <v>12</v>
      </c>
    </row>
    <row r="6" spans="2:13" ht="18.75" customHeight="1" x14ac:dyDescent="0.25">
      <c r="B6" s="24">
        <f>IF(C6&lt;&gt;"",COUNTA($C$6:C6),"")</f>
        <v>1</v>
      </c>
      <c r="C6" s="28" t="s">
        <v>1</v>
      </c>
      <c r="D6" s="12">
        <v>65969</v>
      </c>
      <c r="E6" s="13">
        <v>10148</v>
      </c>
      <c r="F6" s="13">
        <v>91401</v>
      </c>
      <c r="G6" s="13">
        <v>8446</v>
      </c>
      <c r="H6" s="13">
        <v>28227</v>
      </c>
      <c r="I6" s="13">
        <v>13416</v>
      </c>
      <c r="J6" s="12">
        <f>SUM(D6:I6)</f>
        <v>217607</v>
      </c>
      <c r="K6" s="32" t="str">
        <f>REPT("-",J6/10000)&amp;"●"</f>
        <v>---------------------●</v>
      </c>
      <c r="M6" s="6"/>
    </row>
    <row r="7" spans="2:13" ht="18.75" customHeight="1" x14ac:dyDescent="0.25">
      <c r="B7" s="25">
        <f>IF(C7&lt;&gt;"",COUNTA($C$6:C7),"")</f>
        <v>2</v>
      </c>
      <c r="C7" s="29" t="s">
        <v>2</v>
      </c>
      <c r="D7" s="15">
        <v>17069</v>
      </c>
      <c r="E7" s="16">
        <v>83211</v>
      </c>
      <c r="F7" s="16">
        <v>50689</v>
      </c>
      <c r="G7" s="16">
        <v>22701</v>
      </c>
      <c r="H7" s="16">
        <v>43525</v>
      </c>
      <c r="I7" s="16">
        <v>56765</v>
      </c>
      <c r="J7" s="15">
        <f t="shared" ref="J7:J15" si="0">SUM(D7:I7)</f>
        <v>273960</v>
      </c>
      <c r="K7" s="33" t="str">
        <f t="shared" ref="K7:K15" si="1">REPT("-",J7/10000)&amp;"●"</f>
        <v>---------------------------●</v>
      </c>
      <c r="M7" s="6"/>
    </row>
    <row r="8" spans="2:13" ht="18.75" customHeight="1" x14ac:dyDescent="0.25">
      <c r="B8" s="26">
        <f>IF(C8&lt;&gt;"",COUNTA($C$6:C8),"")</f>
        <v>3</v>
      </c>
      <c r="C8" s="30" t="s">
        <v>3</v>
      </c>
      <c r="D8" s="18">
        <v>17069</v>
      </c>
      <c r="E8" s="19">
        <v>2838</v>
      </c>
      <c r="F8" s="19">
        <v>26862</v>
      </c>
      <c r="G8" s="19">
        <v>23362</v>
      </c>
      <c r="H8" s="19">
        <v>11863</v>
      </c>
      <c r="I8" s="19">
        <v>46221</v>
      </c>
      <c r="J8" s="18">
        <f t="shared" si="0"/>
        <v>128215</v>
      </c>
      <c r="K8" s="34" t="str">
        <f t="shared" si="1"/>
        <v>------------●</v>
      </c>
      <c r="M8" s="6"/>
    </row>
    <row r="9" spans="2:13" ht="18.75" customHeight="1" x14ac:dyDescent="0.25">
      <c r="B9" s="25">
        <f>IF(C9&lt;&gt;"",COUNTA($C$6:C9),"")</f>
        <v>4</v>
      </c>
      <c r="C9" s="29" t="s">
        <v>4</v>
      </c>
      <c r="D9" s="15">
        <v>17069</v>
      </c>
      <c r="E9" s="16">
        <v>72286</v>
      </c>
      <c r="F9" s="16">
        <v>51411</v>
      </c>
      <c r="G9" s="16">
        <v>20067</v>
      </c>
      <c r="H9" s="16">
        <v>15242</v>
      </c>
      <c r="I9" s="16">
        <v>35592</v>
      </c>
      <c r="J9" s="15">
        <f t="shared" si="0"/>
        <v>211667</v>
      </c>
      <c r="K9" s="33" t="str">
        <f t="shared" si="1"/>
        <v>---------------------●</v>
      </c>
      <c r="M9" s="6"/>
    </row>
    <row r="10" spans="2:13" ht="18.75" customHeight="1" x14ac:dyDescent="0.25">
      <c r="B10" s="26">
        <f>IF(C10&lt;&gt;"",COUNTA($C$6:C10),"")</f>
        <v>5</v>
      </c>
      <c r="C10" s="30" t="s">
        <v>5</v>
      </c>
      <c r="D10" s="18">
        <v>17069</v>
      </c>
      <c r="E10" s="19">
        <v>58990</v>
      </c>
      <c r="F10" s="19">
        <v>89529</v>
      </c>
      <c r="G10" s="19">
        <v>23691</v>
      </c>
      <c r="H10" s="19">
        <v>19930</v>
      </c>
      <c r="I10" s="19">
        <v>48496</v>
      </c>
      <c r="J10" s="18">
        <f t="shared" si="0"/>
        <v>257705</v>
      </c>
      <c r="K10" s="34" t="str">
        <f t="shared" si="1"/>
        <v>-------------------------●</v>
      </c>
      <c r="M10" s="6"/>
    </row>
    <row r="11" spans="2:13" ht="18.75" customHeight="1" x14ac:dyDescent="0.25">
      <c r="B11" s="25">
        <f>IF(C11&lt;&gt;"",COUNTA($C$6:C11),"")</f>
        <v>6</v>
      </c>
      <c r="C11" s="29" t="s">
        <v>6</v>
      </c>
      <c r="D11" s="15">
        <v>17069</v>
      </c>
      <c r="E11" s="16">
        <v>2752</v>
      </c>
      <c r="F11" s="16">
        <v>80061</v>
      </c>
      <c r="G11" s="16">
        <v>90640</v>
      </c>
      <c r="H11" s="16">
        <v>26499</v>
      </c>
      <c r="I11" s="16">
        <v>60788</v>
      </c>
      <c r="J11" s="15">
        <f t="shared" si="0"/>
        <v>277809</v>
      </c>
      <c r="K11" s="33" t="str">
        <f t="shared" si="1"/>
        <v>---------------------------●</v>
      </c>
      <c r="M11" s="6"/>
    </row>
    <row r="12" spans="2:13" ht="18.75" customHeight="1" x14ac:dyDescent="0.25">
      <c r="B12" s="26">
        <f>IF(C12&lt;&gt;"",COUNTA($C$6:C12),"")</f>
        <v>7</v>
      </c>
      <c r="C12" s="30" t="s">
        <v>7</v>
      </c>
      <c r="D12" s="18">
        <v>17069</v>
      </c>
      <c r="E12" s="19">
        <v>30321</v>
      </c>
      <c r="F12" s="19">
        <v>64748</v>
      </c>
      <c r="G12" s="19">
        <v>6112</v>
      </c>
      <c r="H12" s="19">
        <v>21109</v>
      </c>
      <c r="I12" s="19">
        <v>11972</v>
      </c>
      <c r="J12" s="18">
        <f t="shared" si="0"/>
        <v>151331</v>
      </c>
      <c r="K12" s="34" t="str">
        <f t="shared" si="1"/>
        <v>---------------●</v>
      </c>
      <c r="M12" s="6"/>
    </row>
    <row r="13" spans="2:13" ht="18.75" customHeight="1" x14ac:dyDescent="0.25">
      <c r="B13" s="25">
        <f>IF(C13&lt;&gt;"",COUNTA($C$6:C13),"")</f>
        <v>8</v>
      </c>
      <c r="C13" s="29" t="s">
        <v>8</v>
      </c>
      <c r="D13" s="15">
        <v>17069</v>
      </c>
      <c r="E13" s="16">
        <v>54613</v>
      </c>
      <c r="F13" s="16">
        <v>11091</v>
      </c>
      <c r="G13" s="16">
        <v>43033</v>
      </c>
      <c r="H13" s="16">
        <v>87266</v>
      </c>
      <c r="I13" s="16">
        <v>44427</v>
      </c>
      <c r="J13" s="15">
        <f t="shared" si="0"/>
        <v>257499</v>
      </c>
      <c r="K13" s="33" t="str">
        <f t="shared" si="1"/>
        <v>-------------------------●</v>
      </c>
      <c r="M13" s="6"/>
    </row>
    <row r="14" spans="2:13" ht="18.75" customHeight="1" x14ac:dyDescent="0.25">
      <c r="B14" s="26">
        <f>IF(C14&lt;&gt;"",COUNTA($C$6:C14),"")</f>
        <v>9</v>
      </c>
      <c r="C14" s="30" t="s">
        <v>9</v>
      </c>
      <c r="D14" s="18">
        <v>17069</v>
      </c>
      <c r="E14" s="19">
        <v>54558</v>
      </c>
      <c r="F14" s="19">
        <v>50548</v>
      </c>
      <c r="G14" s="19">
        <v>18690</v>
      </c>
      <c r="H14" s="19">
        <v>14720</v>
      </c>
      <c r="I14" s="19">
        <v>51659</v>
      </c>
      <c r="J14" s="18">
        <f t="shared" si="0"/>
        <v>207244</v>
      </c>
      <c r="K14" s="34" t="str">
        <f t="shared" si="1"/>
        <v>--------------------●</v>
      </c>
      <c r="M14" s="6"/>
    </row>
    <row r="15" spans="2:13" ht="18.75" customHeight="1" x14ac:dyDescent="0.25">
      <c r="B15" s="8">
        <f>IF(C15&lt;&gt;"",COUNTA($C$6:C15),"")</f>
        <v>10</v>
      </c>
      <c r="C15" s="31" t="s">
        <v>10</v>
      </c>
      <c r="D15" s="15">
        <v>17069</v>
      </c>
      <c r="E15" s="16">
        <v>39783</v>
      </c>
      <c r="F15" s="16">
        <v>5837</v>
      </c>
      <c r="G15" s="16">
        <v>45762</v>
      </c>
      <c r="H15" s="16">
        <v>25381</v>
      </c>
      <c r="I15" s="16">
        <v>25275</v>
      </c>
      <c r="J15" s="15">
        <f t="shared" si="0"/>
        <v>159107</v>
      </c>
      <c r="K15" s="33" t="str">
        <f t="shared" si="1"/>
        <v>---------------●</v>
      </c>
      <c r="M15" s="6"/>
    </row>
    <row r="16" spans="2:13" ht="13.5" thickBot="1" x14ac:dyDescent="0.3">
      <c r="B16" s="4" t="str">
        <f>IF(C16&lt;&gt;"",COUNTA($C$6:C16),"")</f>
        <v/>
      </c>
      <c r="D16" s="21">
        <f t="shared" ref="D16:H16" si="2">SUM(D6:D15)</f>
        <v>219590</v>
      </c>
      <c r="E16" s="21">
        <f t="shared" si="2"/>
        <v>409500</v>
      </c>
      <c r="F16" s="21">
        <f t="shared" si="2"/>
        <v>522177</v>
      </c>
      <c r="G16" s="21">
        <f t="shared" si="2"/>
        <v>302504</v>
      </c>
      <c r="H16" s="21">
        <f t="shared" si="2"/>
        <v>293762</v>
      </c>
      <c r="I16" s="21">
        <f>SUM(I6:I15)</f>
        <v>394611</v>
      </c>
      <c r="J16" s="22">
        <f>SUM(J6:J15)</f>
        <v>2142144</v>
      </c>
    </row>
    <row r="17" spans="2:10" ht="13.5" thickTop="1" x14ac:dyDescent="0.25">
      <c r="B17" s="4" t="str">
        <f>IF(C17&lt;&gt;"",COUNTA($C$6:C17),"")</f>
        <v/>
      </c>
      <c r="D17" s="5"/>
      <c r="E17" s="5"/>
      <c r="F17" s="5"/>
      <c r="G17" s="5"/>
      <c r="H17" s="5"/>
      <c r="I17" s="5"/>
      <c r="J17" s="5"/>
    </row>
    <row r="18" spans="2:10" x14ac:dyDescent="0.25">
      <c r="B18" s="4" t="str">
        <f>IF(C18&lt;&gt;"",COUNTA($C$6:C18),"")</f>
        <v/>
      </c>
      <c r="D18" s="5"/>
      <c r="E18" s="5"/>
      <c r="F18" s="5"/>
      <c r="G18" s="5"/>
      <c r="H18" s="5"/>
      <c r="I18" s="5"/>
      <c r="J18" s="5"/>
    </row>
    <row r="19" spans="2:10" x14ac:dyDescent="0.25">
      <c r="B19" s="4" t="str">
        <f>IF(C19&lt;&gt;"",COUNTA($C$6:C19),"")</f>
        <v/>
      </c>
    </row>
    <row r="20" spans="2:10" x14ac:dyDescent="0.25">
      <c r="B20" s="4" t="str">
        <f>IF(C20&lt;&gt;"",COUNTA($C$6:C20),"")</f>
        <v/>
      </c>
    </row>
    <row r="21" spans="2:10" x14ac:dyDescent="0.25">
      <c r="B21" s="4" t="str">
        <f>IF(C21&lt;&gt;"",COUNTA($C$6:C21),"")</f>
        <v/>
      </c>
    </row>
    <row r="22" spans="2:10" x14ac:dyDescent="0.25">
      <c r="B22" s="4" t="str">
        <f>IF(C22&lt;&gt;"",COUNTA($C$6:C22),"")</f>
        <v/>
      </c>
    </row>
    <row r="23" spans="2:10" x14ac:dyDescent="0.25">
      <c r="B23" s="4" t="str">
        <f>IF(C23&lt;&gt;"",COUNTA($C$6:C23),"")</f>
        <v/>
      </c>
    </row>
    <row r="24" spans="2:10" x14ac:dyDescent="0.25">
      <c r="B24" s="4" t="str">
        <f>IF(C24&lt;&gt;"",COUNTA($C$6:C24),"")</f>
        <v/>
      </c>
    </row>
    <row r="25" spans="2:10" x14ac:dyDescent="0.25">
      <c r="B25" s="4" t="str">
        <f>IF(C25&lt;&gt;"",COUNTA($C$6:C25),"")</f>
        <v/>
      </c>
    </row>
    <row r="26" spans="2:10" x14ac:dyDescent="0.25">
      <c r="B26" s="4" t="str">
        <f>IF(C26&lt;&gt;"",COUNTA($C$6:C26),"")</f>
        <v/>
      </c>
    </row>
    <row r="27" spans="2:10" x14ac:dyDescent="0.25">
      <c r="B27" s="4" t="str">
        <f>IF(C27&lt;&gt;"",COUNTA($C$6:C27),"")</f>
        <v/>
      </c>
    </row>
    <row r="28" spans="2:10" x14ac:dyDescent="0.25">
      <c r="B28" s="4" t="str">
        <f>IF(C28&lt;&gt;"",COUNTA($C$6:C28),"")</f>
        <v/>
      </c>
    </row>
    <row r="29" spans="2:10" x14ac:dyDescent="0.25">
      <c r="B29" s="4" t="str">
        <f>IF(C29&lt;&gt;"",COUNTA($C$6:C29),"")</f>
        <v/>
      </c>
    </row>
    <row r="30" spans="2:10" x14ac:dyDescent="0.25">
      <c r="B30" s="4" t="str">
        <f>IF(C30&lt;&gt;"",COUNTA($C$6:C30),"")</f>
        <v/>
      </c>
    </row>
    <row r="31" spans="2:10" x14ac:dyDescent="0.25">
      <c r="B31" s="4" t="str">
        <f>IF(C31&lt;&gt;"",COUNTA($C$6:C31),"")</f>
        <v/>
      </c>
    </row>
    <row r="32" spans="2:10" x14ac:dyDescent="0.25">
      <c r="B32" s="4" t="str">
        <f>IF(C32&lt;&gt;"",COUNTA($C$6:C32),"")</f>
        <v/>
      </c>
    </row>
    <row r="33" spans="2:2" x14ac:dyDescent="0.25">
      <c r="B33" s="4" t="str">
        <f>IF(C33&lt;&gt;"",COUNTA($C$6:C33),"")</f>
        <v/>
      </c>
    </row>
    <row r="34" spans="2:2" x14ac:dyDescent="0.25">
      <c r="B34" s="4" t="str">
        <f>IF(C34&lt;&gt;"",COUNTA($C$6:C34),"")</f>
        <v/>
      </c>
    </row>
    <row r="35" spans="2:2" x14ac:dyDescent="0.25">
      <c r="B35" s="4" t="str">
        <f>IF(C35&lt;&gt;"",COUNTA($C$6:C35),"")</f>
        <v/>
      </c>
    </row>
    <row r="36" spans="2:2" x14ac:dyDescent="0.25">
      <c r="B36" s="4" t="str">
        <f>IF(C36&lt;&gt;"",COUNTA($C$6:C36),"")</f>
        <v/>
      </c>
    </row>
    <row r="37" spans="2:2" x14ac:dyDescent="0.25">
      <c r="B37" s="4" t="str">
        <f>IF(C37&lt;&gt;"",COUNTA($C$6:C37),"")</f>
        <v/>
      </c>
    </row>
    <row r="38" spans="2:2" x14ac:dyDescent="0.25">
      <c r="B38" s="4" t="str">
        <f>IF(C38&lt;&gt;"",COUNTA($C$6:C38),"")</f>
        <v/>
      </c>
    </row>
    <row r="39" spans="2:2" x14ac:dyDescent="0.25">
      <c r="B39" s="4" t="str">
        <f>IF(C39&lt;&gt;"",COUNTA($C$6:C39),"")</f>
        <v/>
      </c>
    </row>
    <row r="40" spans="2:2" x14ac:dyDescent="0.25">
      <c r="B40" s="4" t="str">
        <f>IF(C40&lt;&gt;"",COUNTA($C$6:C40),"")</f>
        <v/>
      </c>
    </row>
    <row r="41" spans="2:2" x14ac:dyDescent="0.25">
      <c r="B41" s="4" t="str">
        <f>IF(C41&lt;&gt;"",COUNTA($C$6:C41),"")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topLeftCell="A4" workbookViewId="0">
      <selection activeCell="K6" sqref="K6"/>
    </sheetView>
  </sheetViews>
  <sheetFormatPr defaultRowHeight="12.75" x14ac:dyDescent="0.25"/>
  <cols>
    <col min="1" max="1" width="1.42578125" style="1" customWidth="1"/>
    <col min="2" max="2" width="4.28515625" style="1" customWidth="1"/>
    <col min="3" max="3" width="9.28515625" style="1" customWidth="1"/>
    <col min="4" max="4" width="10" style="1" customWidth="1"/>
    <col min="5" max="5" width="10.42578125" style="1" customWidth="1"/>
    <col min="6" max="6" width="10.7109375" style="1" customWidth="1"/>
    <col min="7" max="7" width="10.42578125" style="1" customWidth="1"/>
    <col min="8" max="8" width="10.85546875" style="1" customWidth="1"/>
    <col min="9" max="9" width="10.140625" style="1" customWidth="1"/>
    <col min="10" max="10" width="12.85546875" style="1" customWidth="1"/>
    <col min="11" max="11" width="37.140625" style="1" customWidth="1"/>
    <col min="12" max="12" width="2.85546875" style="1" customWidth="1"/>
    <col min="13" max="16384" width="9.140625" style="1"/>
  </cols>
  <sheetData>
    <row r="1" spans="2:13" ht="7.5" customHeight="1" x14ac:dyDescent="0.25"/>
    <row r="2" spans="2:13" ht="45.75" x14ac:dyDescent="0.25">
      <c r="B2" s="2" t="s">
        <v>13</v>
      </c>
    </row>
    <row r="3" spans="2:13" ht="15.75" x14ac:dyDescent="0.25">
      <c r="B3" s="3" t="s">
        <v>14</v>
      </c>
    </row>
    <row r="4" spans="2:13" x14ac:dyDescent="0.25">
      <c r="B4" s="7" t="s">
        <v>21</v>
      </c>
      <c r="C4" s="7"/>
      <c r="D4" s="7"/>
      <c r="E4" s="7"/>
      <c r="F4" s="7"/>
      <c r="G4" s="7"/>
      <c r="H4" s="7"/>
      <c r="I4" s="7"/>
      <c r="J4" s="7"/>
      <c r="K4" s="7"/>
    </row>
    <row r="5" spans="2:13" ht="13.5" thickBot="1" x14ac:dyDescent="0.3">
      <c r="B5" s="23" t="s">
        <v>0</v>
      </c>
      <c r="C5" s="27" t="s">
        <v>22</v>
      </c>
      <c r="D5" s="9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 t="s">
        <v>20</v>
      </c>
      <c r="J5" s="10" t="s">
        <v>11</v>
      </c>
      <c r="K5" s="11" t="s">
        <v>12</v>
      </c>
    </row>
    <row r="6" spans="2:13" ht="18.75" customHeight="1" x14ac:dyDescent="0.25">
      <c r="B6" s="24">
        <f>IF(C6&lt;&gt;"",COUNTA($C$6:C6),"")</f>
        <v>1</v>
      </c>
      <c r="C6" s="28" t="s">
        <v>1</v>
      </c>
      <c r="D6" s="12">
        <v>65969</v>
      </c>
      <c r="E6" s="13">
        <v>10148</v>
      </c>
      <c r="F6" s="13">
        <v>91401</v>
      </c>
      <c r="G6" s="13">
        <v>8446</v>
      </c>
      <c r="H6" s="13">
        <v>28227</v>
      </c>
      <c r="I6" s="13">
        <v>13416</v>
      </c>
      <c r="J6" s="12">
        <f>SUM(D6:I6)</f>
        <v>217607</v>
      </c>
      <c r="K6" s="35" t="str">
        <f>REPT(CHAR(149),J6/10000)</f>
        <v>•••••••••••••••••••••</v>
      </c>
      <c r="M6" s="6"/>
    </row>
    <row r="7" spans="2:13" ht="18.75" customHeight="1" x14ac:dyDescent="0.25">
      <c r="B7" s="25">
        <f>IF(C7&lt;&gt;"",COUNTA($C$6:C7),"")</f>
        <v>2</v>
      </c>
      <c r="C7" s="29" t="s">
        <v>2</v>
      </c>
      <c r="D7" s="15">
        <v>17069</v>
      </c>
      <c r="E7" s="16">
        <v>83211</v>
      </c>
      <c r="F7" s="16">
        <v>50689</v>
      </c>
      <c r="G7" s="16">
        <v>22701</v>
      </c>
      <c r="H7" s="16">
        <v>43525</v>
      </c>
      <c r="I7" s="16">
        <v>56765</v>
      </c>
      <c r="J7" s="15">
        <f t="shared" ref="J7:J15" si="0">SUM(D7:I7)</f>
        <v>273960</v>
      </c>
      <c r="K7" s="36" t="str">
        <f t="shared" ref="K7:K15" si="1">REPT(CHAR(149),J7/10000)</f>
        <v>•••••••••••••••••••••••••••</v>
      </c>
      <c r="M7" s="6"/>
    </row>
    <row r="8" spans="2:13" ht="18.75" customHeight="1" x14ac:dyDescent="0.25">
      <c r="B8" s="26">
        <f>IF(C8&lt;&gt;"",COUNTA($C$6:C8),"")</f>
        <v>3</v>
      </c>
      <c r="C8" s="30" t="s">
        <v>3</v>
      </c>
      <c r="D8" s="18">
        <v>17069</v>
      </c>
      <c r="E8" s="19">
        <v>2838</v>
      </c>
      <c r="F8" s="19">
        <v>26862</v>
      </c>
      <c r="G8" s="19">
        <v>23362</v>
      </c>
      <c r="H8" s="19">
        <v>11863</v>
      </c>
      <c r="I8" s="19">
        <v>46221</v>
      </c>
      <c r="J8" s="18">
        <f t="shared" si="0"/>
        <v>128215</v>
      </c>
      <c r="K8" s="37" t="str">
        <f t="shared" si="1"/>
        <v>••••••••••••</v>
      </c>
      <c r="M8" s="6"/>
    </row>
    <row r="9" spans="2:13" ht="18.75" customHeight="1" x14ac:dyDescent="0.25">
      <c r="B9" s="25">
        <f>IF(C9&lt;&gt;"",COUNTA($C$6:C9),"")</f>
        <v>4</v>
      </c>
      <c r="C9" s="29" t="s">
        <v>4</v>
      </c>
      <c r="D9" s="15">
        <v>17069</v>
      </c>
      <c r="E9" s="16">
        <v>72286</v>
      </c>
      <c r="F9" s="16">
        <v>51411</v>
      </c>
      <c r="G9" s="16">
        <v>20067</v>
      </c>
      <c r="H9" s="16">
        <v>15242</v>
      </c>
      <c r="I9" s="16">
        <v>35592</v>
      </c>
      <c r="J9" s="15">
        <f t="shared" si="0"/>
        <v>211667</v>
      </c>
      <c r="K9" s="36" t="str">
        <f t="shared" si="1"/>
        <v>•••••••••••••••••••••</v>
      </c>
      <c r="M9" s="6"/>
    </row>
    <row r="10" spans="2:13" ht="18.75" customHeight="1" x14ac:dyDescent="0.25">
      <c r="B10" s="26">
        <f>IF(C10&lt;&gt;"",COUNTA($C$6:C10),"")</f>
        <v>5</v>
      </c>
      <c r="C10" s="30" t="s">
        <v>5</v>
      </c>
      <c r="D10" s="18">
        <v>17069</v>
      </c>
      <c r="E10" s="19">
        <v>58990</v>
      </c>
      <c r="F10" s="19">
        <v>89529</v>
      </c>
      <c r="G10" s="19">
        <v>23691</v>
      </c>
      <c r="H10" s="19">
        <v>19930</v>
      </c>
      <c r="I10" s="19">
        <v>48496</v>
      </c>
      <c r="J10" s="18">
        <f t="shared" si="0"/>
        <v>257705</v>
      </c>
      <c r="K10" s="37" t="str">
        <f t="shared" si="1"/>
        <v>•••••••••••••••••••••••••</v>
      </c>
      <c r="M10" s="6"/>
    </row>
    <row r="11" spans="2:13" ht="18.75" customHeight="1" x14ac:dyDescent="0.25">
      <c r="B11" s="25">
        <f>IF(C11&lt;&gt;"",COUNTA($C$6:C11),"")</f>
        <v>6</v>
      </c>
      <c r="C11" s="29" t="s">
        <v>6</v>
      </c>
      <c r="D11" s="15">
        <v>17069</v>
      </c>
      <c r="E11" s="16">
        <v>2752</v>
      </c>
      <c r="F11" s="16">
        <v>80061</v>
      </c>
      <c r="G11" s="16">
        <v>90640</v>
      </c>
      <c r="H11" s="16">
        <v>26499</v>
      </c>
      <c r="I11" s="16">
        <v>60788</v>
      </c>
      <c r="J11" s="15">
        <f t="shared" si="0"/>
        <v>277809</v>
      </c>
      <c r="K11" s="36" t="str">
        <f t="shared" si="1"/>
        <v>•••••••••••••••••••••••••••</v>
      </c>
      <c r="M11" s="6"/>
    </row>
    <row r="12" spans="2:13" ht="18.75" customHeight="1" x14ac:dyDescent="0.25">
      <c r="B12" s="26">
        <f>IF(C12&lt;&gt;"",COUNTA($C$6:C12),"")</f>
        <v>7</v>
      </c>
      <c r="C12" s="30" t="s">
        <v>7</v>
      </c>
      <c r="D12" s="18">
        <v>17069</v>
      </c>
      <c r="E12" s="19">
        <v>30321</v>
      </c>
      <c r="F12" s="19">
        <v>64748</v>
      </c>
      <c r="G12" s="19">
        <v>6112</v>
      </c>
      <c r="H12" s="19">
        <v>21109</v>
      </c>
      <c r="I12" s="19">
        <v>11972</v>
      </c>
      <c r="J12" s="18">
        <f t="shared" si="0"/>
        <v>151331</v>
      </c>
      <c r="K12" s="37" t="str">
        <f t="shared" si="1"/>
        <v>•••••••••••••••</v>
      </c>
      <c r="M12" s="6"/>
    </row>
    <row r="13" spans="2:13" ht="18.75" customHeight="1" x14ac:dyDescent="0.25">
      <c r="B13" s="25">
        <f>IF(C13&lt;&gt;"",COUNTA($C$6:C13),"")</f>
        <v>8</v>
      </c>
      <c r="C13" s="29" t="s">
        <v>8</v>
      </c>
      <c r="D13" s="15">
        <v>17069</v>
      </c>
      <c r="E13" s="16">
        <v>54613</v>
      </c>
      <c r="F13" s="16">
        <v>11091</v>
      </c>
      <c r="G13" s="16">
        <v>43033</v>
      </c>
      <c r="H13" s="16">
        <v>87266</v>
      </c>
      <c r="I13" s="16">
        <v>44427</v>
      </c>
      <c r="J13" s="15">
        <f t="shared" si="0"/>
        <v>257499</v>
      </c>
      <c r="K13" s="36" t="str">
        <f t="shared" si="1"/>
        <v>•••••••••••••••••••••••••</v>
      </c>
      <c r="M13" s="6"/>
    </row>
    <row r="14" spans="2:13" ht="18.75" customHeight="1" x14ac:dyDescent="0.25">
      <c r="B14" s="26">
        <f>IF(C14&lt;&gt;"",COUNTA($C$6:C14),"")</f>
        <v>9</v>
      </c>
      <c r="C14" s="30" t="s">
        <v>9</v>
      </c>
      <c r="D14" s="18">
        <v>17069</v>
      </c>
      <c r="E14" s="19">
        <v>54558</v>
      </c>
      <c r="F14" s="19">
        <v>50548</v>
      </c>
      <c r="G14" s="19">
        <v>18690</v>
      </c>
      <c r="H14" s="19">
        <v>14720</v>
      </c>
      <c r="I14" s="19">
        <v>51659</v>
      </c>
      <c r="J14" s="18">
        <f t="shared" si="0"/>
        <v>207244</v>
      </c>
      <c r="K14" s="37" t="str">
        <f t="shared" si="1"/>
        <v>••••••••••••••••••••</v>
      </c>
      <c r="M14" s="6"/>
    </row>
    <row r="15" spans="2:13" ht="18.75" customHeight="1" x14ac:dyDescent="0.25">
      <c r="B15" s="8">
        <f>IF(C15&lt;&gt;"",COUNTA($C$6:C15),"")</f>
        <v>10</v>
      </c>
      <c r="C15" s="31" t="s">
        <v>10</v>
      </c>
      <c r="D15" s="15">
        <v>17069</v>
      </c>
      <c r="E15" s="16">
        <v>39783</v>
      </c>
      <c r="F15" s="16">
        <v>5837</v>
      </c>
      <c r="G15" s="16">
        <v>45762</v>
      </c>
      <c r="H15" s="16">
        <v>25381</v>
      </c>
      <c r="I15" s="16">
        <v>25275</v>
      </c>
      <c r="J15" s="15">
        <f t="shared" si="0"/>
        <v>159107</v>
      </c>
      <c r="K15" s="36" t="str">
        <f t="shared" si="1"/>
        <v>•••••••••••••••</v>
      </c>
      <c r="M15" s="6"/>
    </row>
    <row r="16" spans="2:13" ht="13.5" thickBot="1" x14ac:dyDescent="0.3">
      <c r="B16" s="4" t="str">
        <f>IF(C16&lt;&gt;"",COUNTA($C$6:C16),"")</f>
        <v/>
      </c>
      <c r="D16" s="21">
        <f t="shared" ref="D16:H16" si="2">SUM(D6:D15)</f>
        <v>219590</v>
      </c>
      <c r="E16" s="21">
        <f t="shared" si="2"/>
        <v>409500</v>
      </c>
      <c r="F16" s="21">
        <f t="shared" si="2"/>
        <v>522177</v>
      </c>
      <c r="G16" s="21">
        <f t="shared" si="2"/>
        <v>302504</v>
      </c>
      <c r="H16" s="21">
        <f t="shared" si="2"/>
        <v>293762</v>
      </c>
      <c r="I16" s="21">
        <f>SUM(I6:I15)</f>
        <v>394611</v>
      </c>
      <c r="J16" s="22">
        <f>SUM(J6:J15)</f>
        <v>2142144</v>
      </c>
    </row>
    <row r="17" spans="2:10" ht="13.5" thickTop="1" x14ac:dyDescent="0.25">
      <c r="B17" s="4" t="str">
        <f>IF(C17&lt;&gt;"",COUNTA($C$6:C17),"")</f>
        <v/>
      </c>
      <c r="D17" s="5"/>
      <c r="E17" s="5"/>
      <c r="F17" s="5"/>
      <c r="G17" s="5"/>
      <c r="H17" s="5"/>
      <c r="I17" s="5"/>
      <c r="J17" s="5"/>
    </row>
    <row r="18" spans="2:10" x14ac:dyDescent="0.25">
      <c r="B18" s="4" t="str">
        <f>IF(C18&lt;&gt;"",COUNTA($C$6:C18),"")</f>
        <v/>
      </c>
      <c r="D18" s="5"/>
      <c r="E18" s="5"/>
      <c r="F18" s="5"/>
      <c r="G18" s="5"/>
      <c r="H18" s="5"/>
      <c r="I18" s="5"/>
      <c r="J18" s="5"/>
    </row>
    <row r="19" spans="2:10" x14ac:dyDescent="0.25">
      <c r="B19" s="4" t="str">
        <f>IF(C19&lt;&gt;"",COUNTA($C$6:C19),"")</f>
        <v/>
      </c>
    </row>
    <row r="20" spans="2:10" x14ac:dyDescent="0.25">
      <c r="B20" s="4" t="str">
        <f>IF(C20&lt;&gt;"",COUNTA($C$6:C20),"")</f>
        <v/>
      </c>
    </row>
    <row r="21" spans="2:10" x14ac:dyDescent="0.25">
      <c r="B21" s="4" t="str">
        <f>IF(C21&lt;&gt;"",COUNTA($C$6:C21),"")</f>
        <v/>
      </c>
    </row>
    <row r="22" spans="2:10" x14ac:dyDescent="0.25">
      <c r="B22" s="4" t="str">
        <f>IF(C22&lt;&gt;"",COUNTA($C$6:C22),"")</f>
        <v/>
      </c>
    </row>
    <row r="23" spans="2:10" x14ac:dyDescent="0.25">
      <c r="B23" s="4" t="str">
        <f>IF(C23&lt;&gt;"",COUNTA($C$6:C23),"")</f>
        <v/>
      </c>
    </row>
    <row r="24" spans="2:10" x14ac:dyDescent="0.25">
      <c r="B24" s="4" t="str">
        <f>IF(C24&lt;&gt;"",COUNTA($C$6:C24),"")</f>
        <v/>
      </c>
    </row>
    <row r="25" spans="2:10" x14ac:dyDescent="0.25">
      <c r="B25" s="4" t="str">
        <f>IF(C25&lt;&gt;"",COUNTA($C$6:C25),"")</f>
        <v/>
      </c>
    </row>
    <row r="26" spans="2:10" x14ac:dyDescent="0.25">
      <c r="B26" s="4" t="str">
        <f>IF(C26&lt;&gt;"",COUNTA($C$6:C26),"")</f>
        <v/>
      </c>
    </row>
    <row r="27" spans="2:10" x14ac:dyDescent="0.25">
      <c r="B27" s="4" t="str">
        <f>IF(C27&lt;&gt;"",COUNTA($C$6:C27),"")</f>
        <v/>
      </c>
    </row>
    <row r="28" spans="2:10" x14ac:dyDescent="0.25">
      <c r="B28" s="4" t="str">
        <f>IF(C28&lt;&gt;"",COUNTA($C$6:C28),"")</f>
        <v/>
      </c>
    </row>
    <row r="29" spans="2:10" x14ac:dyDescent="0.25">
      <c r="B29" s="4" t="str">
        <f>IF(C29&lt;&gt;"",COUNTA($C$6:C29),"")</f>
        <v/>
      </c>
    </row>
    <row r="30" spans="2:10" x14ac:dyDescent="0.25">
      <c r="B30" s="4" t="str">
        <f>IF(C30&lt;&gt;"",COUNTA($C$6:C30),"")</f>
        <v/>
      </c>
    </row>
    <row r="31" spans="2:10" x14ac:dyDescent="0.25">
      <c r="B31" s="4" t="str">
        <f>IF(C31&lt;&gt;"",COUNTA($C$6:C31),"")</f>
        <v/>
      </c>
    </row>
    <row r="32" spans="2:10" x14ac:dyDescent="0.25">
      <c r="B32" s="4" t="str">
        <f>IF(C32&lt;&gt;"",COUNTA($C$6:C32),"")</f>
        <v/>
      </c>
    </row>
    <row r="33" spans="2:2" x14ac:dyDescent="0.25">
      <c r="B33" s="4" t="str">
        <f>IF(C33&lt;&gt;"",COUNTA($C$6:C33),"")</f>
        <v/>
      </c>
    </row>
    <row r="34" spans="2:2" x14ac:dyDescent="0.25">
      <c r="B34" s="4" t="str">
        <f>IF(C34&lt;&gt;"",COUNTA($C$6:C34),"")</f>
        <v/>
      </c>
    </row>
    <row r="35" spans="2:2" x14ac:dyDescent="0.25">
      <c r="B35" s="4" t="str">
        <f>IF(C35&lt;&gt;"",COUNTA($C$6:C35),"")</f>
        <v/>
      </c>
    </row>
    <row r="36" spans="2:2" x14ac:dyDescent="0.25">
      <c r="B36" s="4" t="str">
        <f>IF(C36&lt;&gt;"",COUNTA($C$6:C36),"")</f>
        <v/>
      </c>
    </row>
    <row r="37" spans="2:2" x14ac:dyDescent="0.25">
      <c r="B37" s="4" t="str">
        <f>IF(C37&lt;&gt;"",COUNTA($C$6:C37),"")</f>
        <v/>
      </c>
    </row>
    <row r="38" spans="2:2" x14ac:dyDescent="0.25">
      <c r="B38" s="4" t="str">
        <f>IF(C38&lt;&gt;"",COUNTA($C$6:C38),"")</f>
        <v/>
      </c>
    </row>
    <row r="39" spans="2:2" x14ac:dyDescent="0.25">
      <c r="B39" s="4" t="str">
        <f>IF(C39&lt;&gt;"",COUNTA($C$6:C39),"")</f>
        <v/>
      </c>
    </row>
    <row r="40" spans="2:2" x14ac:dyDescent="0.25">
      <c r="B40" s="4" t="str">
        <f>IF(C40&lt;&gt;"",COUNTA($C$6:C40),"")</f>
        <v/>
      </c>
    </row>
    <row r="41" spans="2:2" x14ac:dyDescent="0.25">
      <c r="B41" s="4" t="str">
        <f>IF(C41&lt;&gt;"",COUNTA($C$6:C41),"")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tabSelected="1" topLeftCell="A4" workbookViewId="0">
      <selection activeCell="K6" sqref="K6"/>
    </sheetView>
  </sheetViews>
  <sheetFormatPr defaultRowHeight="12.75" x14ac:dyDescent="0.25"/>
  <cols>
    <col min="1" max="1" width="1.42578125" style="1" customWidth="1"/>
    <col min="2" max="2" width="4.28515625" style="1" customWidth="1"/>
    <col min="3" max="3" width="9.28515625" style="1" customWidth="1"/>
    <col min="4" max="4" width="10" style="1" customWidth="1"/>
    <col min="5" max="5" width="10.42578125" style="1" customWidth="1"/>
    <col min="6" max="6" width="10.7109375" style="1" customWidth="1"/>
    <col min="7" max="7" width="10.42578125" style="1" customWidth="1"/>
    <col min="8" max="8" width="10.85546875" style="1" customWidth="1"/>
    <col min="9" max="9" width="10.140625" style="1" customWidth="1"/>
    <col min="10" max="10" width="12.85546875" style="1" customWidth="1"/>
    <col min="11" max="11" width="37.140625" style="1" customWidth="1"/>
    <col min="12" max="12" width="2.85546875" style="1" customWidth="1"/>
    <col min="13" max="16384" width="9.140625" style="1"/>
  </cols>
  <sheetData>
    <row r="1" spans="2:13" ht="7.5" customHeight="1" x14ac:dyDescent="0.25"/>
    <row r="2" spans="2:13" ht="45.75" x14ac:dyDescent="0.25">
      <c r="B2" s="2" t="s">
        <v>13</v>
      </c>
    </row>
    <row r="3" spans="2:13" ht="15.75" x14ac:dyDescent="0.25">
      <c r="B3" s="3" t="s">
        <v>14</v>
      </c>
    </row>
    <row r="4" spans="2:13" x14ac:dyDescent="0.25">
      <c r="B4" s="7" t="s">
        <v>21</v>
      </c>
      <c r="C4" s="7"/>
      <c r="D4" s="7"/>
      <c r="E4" s="7"/>
      <c r="F4" s="7"/>
      <c r="G4" s="7"/>
      <c r="H4" s="7"/>
      <c r="I4" s="7"/>
      <c r="J4" s="7"/>
      <c r="K4" s="7"/>
    </row>
    <row r="5" spans="2:13" ht="13.5" thickBot="1" x14ac:dyDescent="0.3">
      <c r="B5" s="23" t="s">
        <v>0</v>
      </c>
      <c r="C5" s="27" t="s">
        <v>22</v>
      </c>
      <c r="D5" s="9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 t="s">
        <v>20</v>
      </c>
      <c r="J5" s="10" t="s">
        <v>11</v>
      </c>
      <c r="K5" s="11" t="s">
        <v>12</v>
      </c>
    </row>
    <row r="6" spans="2:13" ht="18.75" customHeight="1" x14ac:dyDescent="0.25">
      <c r="B6" s="24">
        <f>IF(C6&lt;&gt;"",COUNTA($C$6:C6),"")</f>
        <v>1</v>
      </c>
      <c r="C6" s="28" t="s">
        <v>1</v>
      </c>
      <c r="D6" s="12">
        <v>65969</v>
      </c>
      <c r="E6" s="13">
        <v>10148</v>
      </c>
      <c r="F6" s="13">
        <v>91401</v>
      </c>
      <c r="G6" s="13">
        <v>8446</v>
      </c>
      <c r="H6" s="13">
        <v>28227</v>
      </c>
      <c r="I6" s="13">
        <v>13416</v>
      </c>
      <c r="J6" s="12">
        <f>SUM(D6:I6)</f>
        <v>217607</v>
      </c>
      <c r="K6" s="32" t="str">
        <f>REPT(CHAR(149),J6/10000)</f>
        <v>•••••••••••••••••••••</v>
      </c>
      <c r="M6" s="6"/>
    </row>
    <row r="7" spans="2:13" ht="18.75" customHeight="1" x14ac:dyDescent="0.25">
      <c r="B7" s="25">
        <f>IF(C7&lt;&gt;"",COUNTA($C$6:C7),"")</f>
        <v>2</v>
      </c>
      <c r="C7" s="29" t="s">
        <v>2</v>
      </c>
      <c r="D7" s="15">
        <v>17069</v>
      </c>
      <c r="E7" s="16">
        <v>83211</v>
      </c>
      <c r="F7" s="16">
        <v>50689</v>
      </c>
      <c r="G7" s="16">
        <v>22701</v>
      </c>
      <c r="H7" s="16">
        <v>43525</v>
      </c>
      <c r="I7" s="16">
        <v>56765</v>
      </c>
      <c r="J7" s="15">
        <f t="shared" ref="J7:J15" si="0">SUM(D7:I7)</f>
        <v>273960</v>
      </c>
      <c r="K7" s="33" t="str">
        <f t="shared" ref="K7:K15" si="1">REPT(CHAR(149),J7/10000)</f>
        <v>•••••••••••••••••••••••••••</v>
      </c>
      <c r="M7" s="6"/>
    </row>
    <row r="8" spans="2:13" ht="18.75" customHeight="1" x14ac:dyDescent="0.25">
      <c r="B8" s="26">
        <f>IF(C8&lt;&gt;"",COUNTA($C$6:C8),"")</f>
        <v>3</v>
      </c>
      <c r="C8" s="30" t="s">
        <v>3</v>
      </c>
      <c r="D8" s="18">
        <v>17069</v>
      </c>
      <c r="E8" s="19">
        <v>2838</v>
      </c>
      <c r="F8" s="19">
        <v>26862</v>
      </c>
      <c r="G8" s="19">
        <v>23362</v>
      </c>
      <c r="H8" s="19">
        <v>11863</v>
      </c>
      <c r="I8" s="19">
        <v>46221</v>
      </c>
      <c r="J8" s="18">
        <f t="shared" si="0"/>
        <v>128215</v>
      </c>
      <c r="K8" s="34" t="str">
        <f t="shared" si="1"/>
        <v>••••••••••••</v>
      </c>
      <c r="M8" s="6"/>
    </row>
    <row r="9" spans="2:13" ht="18.75" customHeight="1" x14ac:dyDescent="0.25">
      <c r="B9" s="25">
        <f>IF(C9&lt;&gt;"",COUNTA($C$6:C9),"")</f>
        <v>4</v>
      </c>
      <c r="C9" s="29" t="s">
        <v>4</v>
      </c>
      <c r="D9" s="15">
        <v>17069</v>
      </c>
      <c r="E9" s="16">
        <v>72286</v>
      </c>
      <c r="F9" s="16">
        <v>51411</v>
      </c>
      <c r="G9" s="16">
        <v>20067</v>
      </c>
      <c r="H9" s="16">
        <v>15242</v>
      </c>
      <c r="I9" s="16">
        <v>35592</v>
      </c>
      <c r="J9" s="15">
        <f t="shared" si="0"/>
        <v>211667</v>
      </c>
      <c r="K9" s="33" t="str">
        <f t="shared" si="1"/>
        <v>•••••••••••••••••••••</v>
      </c>
      <c r="M9" s="6"/>
    </row>
    <row r="10" spans="2:13" ht="18.75" customHeight="1" x14ac:dyDescent="0.25">
      <c r="B10" s="26">
        <f>IF(C10&lt;&gt;"",COUNTA($C$6:C10),"")</f>
        <v>5</v>
      </c>
      <c r="C10" s="30" t="s">
        <v>5</v>
      </c>
      <c r="D10" s="18">
        <v>17069</v>
      </c>
      <c r="E10" s="19">
        <v>58990</v>
      </c>
      <c r="F10" s="19">
        <v>89529</v>
      </c>
      <c r="G10" s="19">
        <v>23691</v>
      </c>
      <c r="H10" s="19">
        <v>19930</v>
      </c>
      <c r="I10" s="19">
        <v>48496</v>
      </c>
      <c r="J10" s="18">
        <f t="shared" si="0"/>
        <v>257705</v>
      </c>
      <c r="K10" s="34" t="str">
        <f t="shared" si="1"/>
        <v>•••••••••••••••••••••••••</v>
      </c>
      <c r="M10" s="6"/>
    </row>
    <row r="11" spans="2:13" ht="18.75" customHeight="1" x14ac:dyDescent="0.25">
      <c r="B11" s="25">
        <f>IF(C11&lt;&gt;"",COUNTA($C$6:C11),"")</f>
        <v>6</v>
      </c>
      <c r="C11" s="29" t="s">
        <v>6</v>
      </c>
      <c r="D11" s="15">
        <v>17069</v>
      </c>
      <c r="E11" s="16">
        <v>2752</v>
      </c>
      <c r="F11" s="16">
        <v>80061</v>
      </c>
      <c r="G11" s="16">
        <v>90640</v>
      </c>
      <c r="H11" s="16">
        <v>26499</v>
      </c>
      <c r="I11" s="16">
        <v>60788</v>
      </c>
      <c r="J11" s="15">
        <f t="shared" si="0"/>
        <v>277809</v>
      </c>
      <c r="K11" s="33" t="str">
        <f t="shared" si="1"/>
        <v>•••••••••••••••••••••••••••</v>
      </c>
      <c r="M11" s="6"/>
    </row>
    <row r="12" spans="2:13" ht="18.75" customHeight="1" x14ac:dyDescent="0.25">
      <c r="B12" s="26">
        <f>IF(C12&lt;&gt;"",COUNTA($C$6:C12),"")</f>
        <v>7</v>
      </c>
      <c r="C12" s="30" t="s">
        <v>7</v>
      </c>
      <c r="D12" s="18">
        <v>17069</v>
      </c>
      <c r="E12" s="19">
        <v>30321</v>
      </c>
      <c r="F12" s="19">
        <v>64748</v>
      </c>
      <c r="G12" s="19">
        <v>6112</v>
      </c>
      <c r="H12" s="19">
        <v>21109</v>
      </c>
      <c r="I12" s="19">
        <v>11972</v>
      </c>
      <c r="J12" s="18">
        <f t="shared" si="0"/>
        <v>151331</v>
      </c>
      <c r="K12" s="34" t="str">
        <f t="shared" si="1"/>
        <v>•••••••••••••••</v>
      </c>
      <c r="M12" s="6"/>
    </row>
    <row r="13" spans="2:13" ht="18.75" customHeight="1" x14ac:dyDescent="0.25">
      <c r="B13" s="25">
        <f>IF(C13&lt;&gt;"",COUNTA($C$6:C13),"")</f>
        <v>8</v>
      </c>
      <c r="C13" s="29" t="s">
        <v>8</v>
      </c>
      <c r="D13" s="15">
        <v>17069</v>
      </c>
      <c r="E13" s="16">
        <v>54613</v>
      </c>
      <c r="F13" s="16">
        <v>11091</v>
      </c>
      <c r="G13" s="16">
        <v>43033</v>
      </c>
      <c r="H13" s="16">
        <v>87266</v>
      </c>
      <c r="I13" s="16">
        <v>44427</v>
      </c>
      <c r="J13" s="15">
        <f t="shared" si="0"/>
        <v>257499</v>
      </c>
      <c r="K13" s="33" t="str">
        <f t="shared" si="1"/>
        <v>•••••••••••••••••••••••••</v>
      </c>
      <c r="M13" s="6"/>
    </row>
    <row r="14" spans="2:13" ht="18.75" customHeight="1" x14ac:dyDescent="0.25">
      <c r="B14" s="26">
        <f>IF(C14&lt;&gt;"",COUNTA($C$6:C14),"")</f>
        <v>9</v>
      </c>
      <c r="C14" s="30" t="s">
        <v>9</v>
      </c>
      <c r="D14" s="18">
        <v>17069</v>
      </c>
      <c r="E14" s="19">
        <v>54558</v>
      </c>
      <c r="F14" s="19">
        <v>50548</v>
      </c>
      <c r="G14" s="19">
        <v>18690</v>
      </c>
      <c r="H14" s="19">
        <v>14720</v>
      </c>
      <c r="I14" s="19">
        <v>51659</v>
      </c>
      <c r="J14" s="18">
        <f t="shared" si="0"/>
        <v>207244</v>
      </c>
      <c r="K14" s="34" t="str">
        <f t="shared" si="1"/>
        <v>••••••••••••••••••••</v>
      </c>
      <c r="M14" s="6"/>
    </row>
    <row r="15" spans="2:13" ht="18.75" customHeight="1" x14ac:dyDescent="0.25">
      <c r="B15" s="8">
        <f>IF(C15&lt;&gt;"",COUNTA($C$6:C15),"")</f>
        <v>10</v>
      </c>
      <c r="C15" s="31" t="s">
        <v>10</v>
      </c>
      <c r="D15" s="15">
        <v>17069</v>
      </c>
      <c r="E15" s="16">
        <v>39783</v>
      </c>
      <c r="F15" s="16">
        <v>5837</v>
      </c>
      <c r="G15" s="16">
        <v>45762</v>
      </c>
      <c r="H15" s="16">
        <v>25381</v>
      </c>
      <c r="I15" s="16">
        <v>25275</v>
      </c>
      <c r="J15" s="15">
        <f t="shared" si="0"/>
        <v>159107</v>
      </c>
      <c r="K15" s="33" t="str">
        <f t="shared" si="1"/>
        <v>•••••••••••••••</v>
      </c>
      <c r="M15" s="6"/>
    </row>
    <row r="16" spans="2:13" ht="13.5" thickBot="1" x14ac:dyDescent="0.3">
      <c r="B16" s="4" t="str">
        <f>IF(C16&lt;&gt;"",COUNTA($C$6:C16),"")</f>
        <v/>
      </c>
      <c r="D16" s="21">
        <f t="shared" ref="D16:H16" si="2">SUM(D6:D15)</f>
        <v>219590</v>
      </c>
      <c r="E16" s="21">
        <f t="shared" si="2"/>
        <v>409500</v>
      </c>
      <c r="F16" s="21">
        <f t="shared" si="2"/>
        <v>522177</v>
      </c>
      <c r="G16" s="21">
        <f t="shared" si="2"/>
        <v>302504</v>
      </c>
      <c r="H16" s="21">
        <f t="shared" si="2"/>
        <v>293762</v>
      </c>
      <c r="I16" s="21">
        <f>SUM(I6:I15)</f>
        <v>394611</v>
      </c>
      <c r="J16" s="22">
        <f>SUM(J6:J15)</f>
        <v>2142144</v>
      </c>
    </row>
    <row r="17" spans="2:10" ht="13.5" thickTop="1" x14ac:dyDescent="0.25">
      <c r="B17" s="4" t="str">
        <f>IF(C17&lt;&gt;"",COUNTA($C$6:C17),"")</f>
        <v/>
      </c>
      <c r="D17" s="5"/>
      <c r="E17" s="5"/>
      <c r="F17" s="5"/>
      <c r="G17" s="5"/>
      <c r="H17" s="5"/>
      <c r="I17" s="5"/>
      <c r="J17" s="5"/>
    </row>
    <row r="18" spans="2:10" x14ac:dyDescent="0.25">
      <c r="B18" s="4" t="str">
        <f>IF(C18&lt;&gt;"",COUNTA($C$6:C18),"")</f>
        <v/>
      </c>
      <c r="D18" s="5"/>
      <c r="E18" s="5"/>
      <c r="F18" s="5"/>
      <c r="G18" s="5"/>
      <c r="H18" s="5"/>
      <c r="I18" s="5"/>
      <c r="J18" s="5"/>
    </row>
    <row r="19" spans="2:10" x14ac:dyDescent="0.25">
      <c r="B19" s="4" t="str">
        <f>IF(C19&lt;&gt;"",COUNTA($C$6:C19),"")</f>
        <v/>
      </c>
    </row>
    <row r="20" spans="2:10" x14ac:dyDescent="0.25">
      <c r="B20" s="4" t="str">
        <f>IF(C20&lt;&gt;"",COUNTA($C$6:C20),"")</f>
        <v/>
      </c>
    </row>
    <row r="21" spans="2:10" x14ac:dyDescent="0.25">
      <c r="B21" s="4" t="str">
        <f>IF(C21&lt;&gt;"",COUNTA($C$6:C21),"")</f>
        <v/>
      </c>
    </row>
    <row r="22" spans="2:10" x14ac:dyDescent="0.25">
      <c r="B22" s="4" t="str">
        <f>IF(C22&lt;&gt;"",COUNTA($C$6:C22),"")</f>
        <v/>
      </c>
    </row>
    <row r="23" spans="2:10" x14ac:dyDescent="0.25">
      <c r="B23" s="4" t="str">
        <f>IF(C23&lt;&gt;"",COUNTA($C$6:C23),"")</f>
        <v/>
      </c>
    </row>
    <row r="24" spans="2:10" x14ac:dyDescent="0.25">
      <c r="B24" s="4" t="str">
        <f>IF(C24&lt;&gt;"",COUNTA($C$6:C24),"")</f>
        <v/>
      </c>
    </row>
    <row r="25" spans="2:10" x14ac:dyDescent="0.25">
      <c r="B25" s="4" t="str">
        <f>IF(C25&lt;&gt;"",COUNTA($C$6:C25),"")</f>
        <v/>
      </c>
    </row>
    <row r="26" spans="2:10" x14ac:dyDescent="0.25">
      <c r="B26" s="4" t="str">
        <f>IF(C26&lt;&gt;"",COUNTA($C$6:C26),"")</f>
        <v/>
      </c>
    </row>
    <row r="27" spans="2:10" x14ac:dyDescent="0.25">
      <c r="B27" s="4" t="str">
        <f>IF(C27&lt;&gt;"",COUNTA($C$6:C27),"")</f>
        <v/>
      </c>
    </row>
    <row r="28" spans="2:10" x14ac:dyDescent="0.25">
      <c r="B28" s="4" t="str">
        <f>IF(C28&lt;&gt;"",COUNTA($C$6:C28),"")</f>
        <v/>
      </c>
    </row>
    <row r="29" spans="2:10" x14ac:dyDescent="0.25">
      <c r="B29" s="4" t="str">
        <f>IF(C29&lt;&gt;"",COUNTA($C$6:C29),"")</f>
        <v/>
      </c>
    </row>
    <row r="30" spans="2:10" x14ac:dyDescent="0.25">
      <c r="B30" s="4" t="str">
        <f>IF(C30&lt;&gt;"",COUNTA($C$6:C30),"")</f>
        <v/>
      </c>
    </row>
    <row r="31" spans="2:10" x14ac:dyDescent="0.25">
      <c r="B31" s="4" t="str">
        <f>IF(C31&lt;&gt;"",COUNTA($C$6:C31),"")</f>
        <v/>
      </c>
    </row>
    <row r="32" spans="2:10" x14ac:dyDescent="0.25">
      <c r="B32" s="4" t="str">
        <f>IF(C32&lt;&gt;"",COUNTA($C$6:C32),"")</f>
        <v/>
      </c>
    </row>
    <row r="33" spans="2:2" x14ac:dyDescent="0.25">
      <c r="B33" s="4" t="str">
        <f>IF(C33&lt;&gt;"",COUNTA($C$6:C33),"")</f>
        <v/>
      </c>
    </row>
    <row r="34" spans="2:2" x14ac:dyDescent="0.25">
      <c r="B34" s="4" t="str">
        <f>IF(C34&lt;&gt;"",COUNTA($C$6:C34),"")</f>
        <v/>
      </c>
    </row>
    <row r="35" spans="2:2" x14ac:dyDescent="0.25">
      <c r="B35" s="4" t="str">
        <f>IF(C35&lt;&gt;"",COUNTA($C$6:C35),"")</f>
        <v/>
      </c>
    </row>
    <row r="36" spans="2:2" x14ac:dyDescent="0.25">
      <c r="B36" s="4" t="str">
        <f>IF(C36&lt;&gt;"",COUNTA($C$6:C36),"")</f>
        <v/>
      </c>
    </row>
    <row r="37" spans="2:2" x14ac:dyDescent="0.25">
      <c r="B37" s="4" t="str">
        <f>IF(C37&lt;&gt;"",COUNTA($C$6:C37),"")</f>
        <v/>
      </c>
    </row>
    <row r="38" spans="2:2" x14ac:dyDescent="0.25">
      <c r="B38" s="4" t="str">
        <f>IF(C38&lt;&gt;"",COUNTA($C$6:C38),"")</f>
        <v/>
      </c>
    </row>
    <row r="39" spans="2:2" x14ac:dyDescent="0.25">
      <c r="B39" s="4" t="str">
        <f>IF(C39&lt;&gt;"",COUNTA($C$6:C39),"")</f>
        <v/>
      </c>
    </row>
    <row r="40" spans="2:2" x14ac:dyDescent="0.25">
      <c r="B40" s="4" t="str">
        <f>IF(C40&lt;&gt;"",COUNTA($C$6:C40),"")</f>
        <v/>
      </c>
    </row>
    <row r="41" spans="2:2" x14ac:dyDescent="0.25">
      <c r="B41" s="4" t="str">
        <f>IF(C41&lt;&gt;"",COUNTA($C$6:C41),"")</f>
        <v/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FillBars</vt:lpstr>
      <vt:lpstr>Lines</vt:lpstr>
      <vt:lpstr>Box</vt:lpstr>
      <vt:lpstr>Circles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AtifNaseem</dc:creator>
  <cp:lastModifiedBy>AtifNaseem</cp:lastModifiedBy>
  <dcterms:created xsi:type="dcterms:W3CDTF">2012-12-20T06:52:29Z</dcterms:created>
  <dcterms:modified xsi:type="dcterms:W3CDTF">2012-12-20T08:45:31Z</dcterms:modified>
</cp:coreProperties>
</file>