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_artigos_por_estado" sheetId="1" state="visible" r:id="rId2"/>
    <sheet name="estacoes_e_artigos" sheetId="2" state="visible" r:id="rId3"/>
  </sheets>
  <definedNames>
    <definedName function="false" hidden="true" localSheetId="0" name="_xlnm._FilterDatabase" vbProcedure="false">lista_artigos_por_estado!$A$1:$F$238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<sst xmlns="http://schemas.openxmlformats.org/spreadsheetml/2006/main" count="849" uniqueCount="123">
  <si>
    <t xml:space="preserve">id_loc</t>
  </si>
  <si>
    <t xml:space="preserve">loc_name</t>
  </si>
  <si>
    <t xml:space="preserve">loc_code</t>
  </si>
  <si>
    <t xml:space="preserve">loc_acronym</t>
  </si>
  <si>
    <t xml:space="preserve">published_date</t>
  </si>
  <si>
    <t xml:space="preserve">count</t>
  </si>
  <si>
    <t xml:space="preserve">Acre</t>
  </si>
  <si>
    <t xml:space="preserve">AC</t>
  </si>
  <si>
    <t xml:space="preserve">2006-12-31 22:00:00-02</t>
  </si>
  <si>
    <t xml:space="preserve">2012-12-31 22:00:00-02</t>
  </si>
  <si>
    <t xml:space="preserve">Amazonas</t>
  </si>
  <si>
    <t xml:space="preserve">Amapá</t>
  </si>
  <si>
    <t xml:space="preserve">2015-12-31 22:00:00-02</t>
  </si>
  <si>
    <t xml:space="preserve">Pará</t>
  </si>
  <si>
    <t xml:space="preserve">2016-12-31 22:00:00-02</t>
  </si>
  <si>
    <t xml:space="preserve">2021-12-31 21:00:00-03</t>
  </si>
  <si>
    <t xml:space="preserve">Tocantins</t>
  </si>
  <si>
    <t xml:space="preserve">Rondônia</t>
  </si>
  <si>
    <t xml:space="preserve">AM</t>
  </si>
  <si>
    <t xml:space="preserve">2001-12-31 22:00:00-02</t>
  </si>
  <si>
    <t xml:space="preserve">Maranhão</t>
  </si>
  <si>
    <t xml:space="preserve">Roraima</t>
  </si>
  <si>
    <t xml:space="preserve">2003-12-31 22:00:00-02</t>
  </si>
  <si>
    <t xml:space="preserve">Piauí</t>
  </si>
  <si>
    <t xml:space="preserve">2010-12-31 22:00:00-02</t>
  </si>
  <si>
    <t xml:space="preserve">Ceará</t>
  </si>
  <si>
    <t xml:space="preserve">Alagoas</t>
  </si>
  <si>
    <t xml:space="preserve">Rio Grande do Norte</t>
  </si>
  <si>
    <t xml:space="preserve">Bahia</t>
  </si>
  <si>
    <t xml:space="preserve">2014-12-31 22:00:00-02</t>
  </si>
  <si>
    <t xml:space="preserve">Paraíba</t>
  </si>
  <si>
    <t xml:space="preserve">Pernambuco</t>
  </si>
  <si>
    <t xml:space="preserve">2017-12-31 22:00:00-02</t>
  </si>
  <si>
    <t xml:space="preserve">Sergipe</t>
  </si>
  <si>
    <t xml:space="preserve">2018-12-31 22:00:00-02</t>
  </si>
  <si>
    <t xml:space="preserve">2019-12-31 21:00:00-03</t>
  </si>
  <si>
    <t xml:space="preserve">Minas Gerais</t>
  </si>
  <si>
    <t xml:space="preserve">Espírito Santo</t>
  </si>
  <si>
    <t xml:space="preserve">2022-12-31 21:00:00-03</t>
  </si>
  <si>
    <t xml:space="preserve">Rio de Janeiro</t>
  </si>
  <si>
    <t xml:space="preserve">Distrito Federal</t>
  </si>
  <si>
    <t xml:space="preserve">2023-12-31 21:00:00-03</t>
  </si>
  <si>
    <t xml:space="preserve">São Paulo</t>
  </si>
  <si>
    <t xml:space="preserve">Goiás</t>
  </si>
  <si>
    <t xml:space="preserve">PA</t>
  </si>
  <si>
    <t xml:space="preserve">Paraná</t>
  </si>
  <si>
    <t xml:space="preserve">Mato Grosso</t>
  </si>
  <si>
    <t xml:space="preserve">Santa Catarina</t>
  </si>
  <si>
    <t xml:space="preserve">Mato Grosso do Sul</t>
  </si>
  <si>
    <t xml:space="preserve">Rio Grande do Sul</t>
  </si>
  <si>
    <t xml:space="preserve">2020-12-31 21:00:00-03</t>
  </si>
  <si>
    <t xml:space="preserve">AP</t>
  </si>
  <si>
    <t xml:space="preserve">TO</t>
  </si>
  <si>
    <t xml:space="preserve">MA</t>
  </si>
  <si>
    <t xml:space="preserve">2013-12-31 22:00:00-02</t>
  </si>
  <si>
    <t xml:space="preserve">PI</t>
  </si>
  <si>
    <t xml:space="preserve">CE</t>
  </si>
  <si>
    <t xml:space="preserve">RN</t>
  </si>
  <si>
    <t xml:space="preserve">PB</t>
  </si>
  <si>
    <t xml:space="preserve">PE</t>
  </si>
  <si>
    <t xml:space="preserve">1997-12-31 22:00:00-02</t>
  </si>
  <si>
    <t xml:space="preserve">2011-12-31 22:00:00-02</t>
  </si>
  <si>
    <t xml:space="preserve">AL</t>
  </si>
  <si>
    <t xml:space="preserve">2008-12-31 22:00:00-02</t>
  </si>
  <si>
    <t xml:space="preserve">SE</t>
  </si>
  <si>
    <t xml:space="preserve">BA</t>
  </si>
  <si>
    <t xml:space="preserve">2007-12-31 22:00:00-02</t>
  </si>
  <si>
    <t xml:space="preserve">2009-12-31 22:00:00-02</t>
  </si>
  <si>
    <t xml:space="preserve">MG</t>
  </si>
  <si>
    <t xml:space="preserve">ES</t>
  </si>
  <si>
    <t xml:space="preserve">RJ</t>
  </si>
  <si>
    <t xml:space="preserve">1994-12-31 22:00:00-02</t>
  </si>
  <si>
    <t xml:space="preserve">1996-12-31 22:00:00-02</t>
  </si>
  <si>
    <t xml:space="preserve">2002-12-31 22:00:00-02</t>
  </si>
  <si>
    <t xml:space="preserve">SP</t>
  </si>
  <si>
    <t xml:space="preserve">1992-12-31 22:00:00-02</t>
  </si>
  <si>
    <t xml:space="preserve">1993-12-31 22:00:00-02</t>
  </si>
  <si>
    <t xml:space="preserve">1998-12-31 22:00:00-02</t>
  </si>
  <si>
    <t xml:space="preserve">2000-12-31 22:00:00-02</t>
  </si>
  <si>
    <t xml:space="preserve">2004-12-31 22:00:00-02</t>
  </si>
  <si>
    <t xml:space="preserve">2005-12-31 22:00:00-02</t>
  </si>
  <si>
    <t xml:space="preserve">PR</t>
  </si>
  <si>
    <t xml:space="preserve">SC</t>
  </si>
  <si>
    <t xml:space="preserve">RS</t>
  </si>
  <si>
    <t xml:space="preserve">MS</t>
  </si>
  <si>
    <t xml:space="preserve">MT</t>
  </si>
  <si>
    <t xml:space="preserve">GO</t>
  </si>
  <si>
    <t xml:space="preserve">DF</t>
  </si>
  <si>
    <t xml:space="preserve">RO</t>
  </si>
  <si>
    <t xml:space="preserve">RR</t>
  </si>
  <si>
    <t xml:space="preserve">UF/Região </t>
  </si>
  <si>
    <t xml:space="preserve">Quantitativo de publicações </t>
  </si>
  <si>
    <t xml:space="preserve">Norte </t>
  </si>
  <si>
    <t xml:space="preserve"> </t>
  </si>
  <si>
    <t xml:space="preserve">Acre </t>
  </si>
  <si>
    <t xml:space="preserve">Amapá </t>
  </si>
  <si>
    <t xml:space="preserve">- </t>
  </si>
  <si>
    <t xml:space="preserve">Amazonas </t>
  </si>
  <si>
    <t xml:space="preserve">Pará </t>
  </si>
  <si>
    <t xml:space="preserve">Rondônia </t>
  </si>
  <si>
    <t xml:space="preserve">Roraima </t>
  </si>
  <si>
    <t xml:space="preserve">Tocantins </t>
  </si>
  <si>
    <t xml:space="preserve">Alagoas </t>
  </si>
  <si>
    <t xml:space="preserve">Bahia </t>
  </si>
  <si>
    <t xml:space="preserve">Ceará </t>
  </si>
  <si>
    <t xml:space="preserve">Maranhão </t>
  </si>
  <si>
    <t xml:space="preserve">Paraíba </t>
  </si>
  <si>
    <t xml:space="preserve">Pernambuco </t>
  </si>
  <si>
    <t xml:space="preserve">Piauí </t>
  </si>
  <si>
    <t xml:space="preserve">Rio Grande do Norte </t>
  </si>
  <si>
    <t xml:space="preserve">Sergipe </t>
  </si>
  <si>
    <t xml:space="preserve">Distrito Federal </t>
  </si>
  <si>
    <t xml:space="preserve">Goiás </t>
  </si>
  <si>
    <t xml:space="preserve">Mato Grosso </t>
  </si>
  <si>
    <t xml:space="preserve">Mato Grosso do Sul </t>
  </si>
  <si>
    <t xml:space="preserve">Espírito Santo </t>
  </si>
  <si>
    <t xml:space="preserve">Minas Gerais </t>
  </si>
  <si>
    <t xml:space="preserve">Rio de Janeiro </t>
  </si>
  <si>
    <t xml:space="preserve">São Paulo </t>
  </si>
  <si>
    <t xml:space="preserve">Paraná </t>
  </si>
  <si>
    <t xml:space="preserve">Rio Grande do Sul </t>
  </si>
  <si>
    <t xml:space="preserve">Santa Catarina </t>
  </si>
  <si>
    <t xml:space="preserve">Total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</si>
</sst>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A6"/>
        <bgColor rgb="FFF6F9D4"/>
      </patternFill>
    </fill>
    <fill>
      <patternFill patternType="solid">
        <fgColor rgb="FFEC9BA4"/>
        <bgColor rgb="FFFF8080"/>
      </patternFill>
    </fill>
    <fill>
      <patternFill patternType="solid">
        <fgColor rgb="FFF6F9D4"/>
        <bgColor rgb="FFFFFFFF"/>
      </patternFill>
    </fill>
    <fill>
      <patternFill patternType="solid">
        <fgColor rgb="FFD4EA6B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estacoes_e_artigos!$E$1</c:f>
              <c:strCache>
                <c:ptCount val="1"/>
                <c:pt idx="0">
                  <c:v>Quantitativo de publicações 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estacoes_e_artigos!$D$2:$D$33</c:f>
              <c:numCache>
                <c:formatCode>General</c:formatCode>
                <c:ptCount val="32"/>
                <c:pt idx="1">
                  <c:v>30</c:v>
                </c:pt>
                <c:pt idx="2">
                  <c:v>1</c:v>
                </c:pt>
                <c:pt idx="3">
                  <c:v>46</c:v>
                </c:pt>
                <c:pt idx="4">
                  <c:v>6</c:v>
                </c:pt>
                <c:pt idx="7">
                  <c:v>2</c:v>
                </c:pt>
                <c:pt idx="10">
                  <c:v>14</c:v>
                </c:pt>
                <c:pt idx="11">
                  <c:v>2</c:v>
                </c:pt>
                <c:pt idx="12">
                  <c:v>18</c:v>
                </c:pt>
                <c:pt idx="14">
                  <c:v>5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4">
                  <c:v>18</c:v>
                </c:pt>
                <c:pt idx="25">
                  <c:v>55</c:v>
                </c:pt>
                <c:pt idx="26">
                  <c:v>151</c:v>
                </c:pt>
                <c:pt idx="27">
                  <c:v>76</c:v>
                </c:pt>
                <c:pt idx="29">
                  <c:v>15</c:v>
                </c:pt>
                <c:pt idx="30">
                  <c:v>19</c:v>
                </c:pt>
                <c:pt idx="31">
                  <c:v>3</c:v>
                </c:pt>
              </c:numCache>
            </c:numRef>
          </c:xVal>
          <c:yVal>
            <c:numRef>
              <c:f>estacoes_e_artigos!$E$2:$E$33</c:f>
              <c:numCache>
                <c:formatCode>General</c:formatCode>
                <c:ptCount val="32"/>
                <c:pt idx="1">
                  <c:v>6</c:v>
                </c:pt>
                <c:pt idx="2">
                  <c:v>1</c:v>
                </c:pt>
                <c:pt idx="3">
                  <c:v>32</c:v>
                </c:pt>
                <c:pt idx="4">
                  <c:v>6</c:v>
                </c:pt>
                <c:pt idx="5">
                  <c:v>23</c:v>
                </c:pt>
                <c:pt idx="6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34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19</c:v>
                </c:pt>
                <c:pt idx="22">
                  <c:v>2</c:v>
                </c:pt>
                <c:pt idx="24">
                  <c:v>49</c:v>
                </c:pt>
                <c:pt idx="25">
                  <c:v>29</c:v>
                </c:pt>
                <c:pt idx="26">
                  <c:v>109</c:v>
                </c:pt>
                <c:pt idx="27">
                  <c:v>281</c:v>
                </c:pt>
                <c:pt idx="29">
                  <c:v>60</c:v>
                </c:pt>
                <c:pt idx="30">
                  <c:v>34</c:v>
                </c:pt>
                <c:pt idx="31">
                  <c:v>13</c:v>
                </c:pt>
              </c:numCache>
            </c:numRef>
          </c:yVal>
          <c:smooth val="0"/>
        </c:ser>
        <c:axId val="11424711"/>
        <c:axId val="69574280"/>
      </c:scatterChart>
      <c:valAx>
        <c:axId val="11424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74280"/>
        <c:crosses val="autoZero"/>
        <c:crossBetween val="between"/>
      </c:valAx>
      <c:valAx>
        <c:axId val="695742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247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12</xdr:row>
      <xdr:rowOff>30960</xdr:rowOff>
    </xdr:from>
    <xdr:to>
      <xdr:col>12</xdr:col>
      <xdr:colOff>106560</xdr:colOff>
      <xdr:row>27</xdr:row>
      <xdr:rowOff>271080</xdr:rowOff>
    </xdr:to>
    <xdr:graphicFrame>
      <xdr:nvGraphicFramePr>
        <xdr:cNvPr id="0" name=""/>
        <xdr:cNvGraphicFramePr/>
      </xdr:nvGraphicFramePr>
      <xdr:xfrm>
        <a:off x="4100400" y="226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8"/>
  <sheetViews>
    <sheetView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selection pane="topLeft" activeCell="O26" activeCellId="1" sqref="C2:E2 O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7.96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20.46"/>
    <col collapsed="false" customWidth="true" hidden="false" outlineLevel="0" max="6" min="6" style="0" width="6.01"/>
    <col collapsed="false" customWidth="true" hidden="false" outlineLevel="0" max="9" min="9" style="0" width="29.83"/>
    <col collapsed="false" customWidth="true" hidden="false" outlineLevel="0" max="10" min="10" style="0" width="23.89"/>
    <col collapsed="false" customWidth="true" hidden="false" outlineLevel="0" max="13" min="13" style="0" width="1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1</v>
      </c>
    </row>
    <row r="2" customFormat="false" ht="12.8" hidden="false" customHeight="false" outlineLevel="0" collapsed="false">
      <c r="A2" s="0" t="n">
        <v>5573</v>
      </c>
      <c r="B2" s="0" t="s">
        <v>6</v>
      </c>
      <c r="C2" s="0" t="n">
        <v>12</v>
      </c>
      <c r="D2" s="0" t="s">
        <v>7</v>
      </c>
      <c r="E2" s="0" t="s">
        <v>8</v>
      </c>
      <c r="F2" s="0" t="n">
        <v>1</v>
      </c>
      <c r="I2" s="0" t="s">
        <v>6</v>
      </c>
      <c r="J2" s="0" t="n">
        <f aca="false">SUMIF($B$2:$B$238,I2,$F$2:$F$238)</f>
        <v>6</v>
      </c>
      <c r="L2" s="2"/>
      <c r="M2" s="3" t="s">
        <v>6</v>
      </c>
      <c r="N2" s="0" t="str">
        <f aca="false">TRIM(M2)</f>
        <v>Acre</v>
      </c>
      <c r="O2" s="0" t="n">
        <f aca="false">VLOOKUP(N2,$I$2:$J$28,2,0)</f>
        <v>6</v>
      </c>
      <c r="P2" s="4" t="n">
        <f aca="false">O2/SUM($O$2:$O$8)</f>
        <v>0.0857142857142857</v>
      </c>
    </row>
    <row r="3" customFormat="false" ht="12.8" hidden="false" customHeight="false" outlineLevel="0" collapsed="false">
      <c r="A3" s="0" t="n">
        <v>5573</v>
      </c>
      <c r="B3" s="0" t="s">
        <v>6</v>
      </c>
      <c r="C3" s="0" t="n">
        <v>12</v>
      </c>
      <c r="D3" s="0" t="s">
        <v>7</v>
      </c>
      <c r="E3" s="0" t="s">
        <v>9</v>
      </c>
      <c r="F3" s="0" t="n">
        <v>1</v>
      </c>
      <c r="I3" s="0" t="s">
        <v>10</v>
      </c>
      <c r="J3" s="0" t="n">
        <f aca="false">SUMIF($B$2:$B$238,I3,$F$2:$F$238)</f>
        <v>32</v>
      </c>
      <c r="L3" s="2"/>
      <c r="M3" s="3" t="s">
        <v>11</v>
      </c>
      <c r="N3" s="0" t="str">
        <f aca="false">TRIM(M3)</f>
        <v>Amapá</v>
      </c>
      <c r="O3" s="0" t="n">
        <f aca="false">VLOOKUP(N3,$I$2:$J$28,2,0)</f>
        <v>1</v>
      </c>
      <c r="P3" s="4" t="n">
        <f aca="false">O3/SUM($O$2:$O$8)</f>
        <v>0.0142857142857143</v>
      </c>
    </row>
    <row r="4" customFormat="false" ht="12.8" hidden="false" customHeight="false" outlineLevel="0" collapsed="false">
      <c r="A4" s="0" t="n">
        <v>5573</v>
      </c>
      <c r="B4" s="0" t="s">
        <v>6</v>
      </c>
      <c r="C4" s="0" t="n">
        <v>12</v>
      </c>
      <c r="D4" s="0" t="s">
        <v>7</v>
      </c>
      <c r="E4" s="0" t="s">
        <v>12</v>
      </c>
      <c r="F4" s="0" t="n">
        <v>2</v>
      </c>
      <c r="I4" s="0" t="s">
        <v>13</v>
      </c>
      <c r="J4" s="0" t="n">
        <f aca="false">SUMIF($B$2:$B$238,I4,$F$2:$F$238)</f>
        <v>6</v>
      </c>
      <c r="L4" s="2"/>
      <c r="M4" s="3" t="s">
        <v>10</v>
      </c>
      <c r="N4" s="0" t="str">
        <f aca="false">TRIM(M4)</f>
        <v>Amazonas</v>
      </c>
      <c r="O4" s="0" t="n">
        <f aca="false">VLOOKUP(N4,$I$2:$J$28,2,0)</f>
        <v>32</v>
      </c>
      <c r="P4" s="4" t="n">
        <f aca="false">O4/SUM($O$2:$O$8)</f>
        <v>0.457142857142857</v>
      </c>
    </row>
    <row r="5" customFormat="false" ht="12.8" hidden="false" customHeight="false" outlineLevel="0" collapsed="false">
      <c r="A5" s="0" t="n">
        <v>5573</v>
      </c>
      <c r="B5" s="0" t="s">
        <v>6</v>
      </c>
      <c r="C5" s="0" t="n">
        <v>12</v>
      </c>
      <c r="D5" s="0" t="s">
        <v>7</v>
      </c>
      <c r="E5" s="0" t="s">
        <v>14</v>
      </c>
      <c r="F5" s="0" t="n">
        <v>1</v>
      </c>
      <c r="I5" s="0" t="s">
        <v>11</v>
      </c>
      <c r="J5" s="0" t="n">
        <f aca="false">SUMIF($B$2:$B$238,I5,$F$2:$F$238)</f>
        <v>1</v>
      </c>
      <c r="L5" s="2"/>
      <c r="M5" s="3" t="s">
        <v>13</v>
      </c>
      <c r="N5" s="0" t="str">
        <f aca="false">TRIM(M5)</f>
        <v>Pará</v>
      </c>
      <c r="O5" s="0" t="n">
        <f aca="false">VLOOKUP(N5,$I$2:$J$28,2,0)</f>
        <v>6</v>
      </c>
      <c r="P5" s="4" t="n">
        <f aca="false">O5/SUM($O$2:$O$8)</f>
        <v>0.0857142857142857</v>
      </c>
    </row>
    <row r="6" customFormat="false" ht="12.8" hidden="false" customHeight="false" outlineLevel="0" collapsed="false">
      <c r="A6" s="0" t="n">
        <v>5573</v>
      </c>
      <c r="B6" s="0" t="s">
        <v>6</v>
      </c>
      <c r="C6" s="0" t="n">
        <v>12</v>
      </c>
      <c r="D6" s="0" t="s">
        <v>7</v>
      </c>
      <c r="E6" s="0" t="s">
        <v>15</v>
      </c>
      <c r="F6" s="0" t="n">
        <v>1</v>
      </c>
      <c r="I6" s="0" t="s">
        <v>16</v>
      </c>
      <c r="J6" s="0" t="n">
        <f aca="false">SUMIF($B$2:$B$238,I6,$F$2:$F$238)</f>
        <v>1</v>
      </c>
      <c r="L6" s="2"/>
      <c r="M6" s="3" t="s">
        <v>17</v>
      </c>
      <c r="N6" s="0" t="str">
        <f aca="false">TRIM(M6)</f>
        <v>Rondônia</v>
      </c>
      <c r="O6" s="0" t="n">
        <f aca="false">VLOOKUP(N6,$I$2:$J$28,2,0)</f>
        <v>23</v>
      </c>
      <c r="P6" s="4" t="n">
        <f aca="false">O6/SUM($O$2:$O$8)</f>
        <v>0.328571428571429</v>
      </c>
    </row>
    <row r="7" customFormat="false" ht="12.8" hidden="false" customHeight="false" outlineLevel="0" collapsed="false">
      <c r="A7" s="0" t="n">
        <v>5574</v>
      </c>
      <c r="B7" s="0" t="s">
        <v>10</v>
      </c>
      <c r="C7" s="0" t="n">
        <v>13</v>
      </c>
      <c r="D7" s="0" t="s">
        <v>18</v>
      </c>
      <c r="E7" s="0" t="s">
        <v>19</v>
      </c>
      <c r="F7" s="0" t="n">
        <v>1</v>
      </c>
      <c r="I7" s="0" t="s">
        <v>20</v>
      </c>
      <c r="J7" s="0" t="n">
        <f aca="false">SUMIF($B$2:$B$238,I7,$F$2:$F$238)</f>
        <v>11</v>
      </c>
      <c r="L7" s="2"/>
      <c r="M7" s="3" t="s">
        <v>21</v>
      </c>
      <c r="N7" s="0" t="str">
        <f aca="false">TRIM(M7)</f>
        <v>Roraima</v>
      </c>
      <c r="O7" s="0" t="n">
        <f aca="false">VLOOKUP(N7,$I$2:$J$28,2,0)</f>
        <v>1</v>
      </c>
      <c r="P7" s="4" t="n">
        <f aca="false">O7/SUM($O$2:$O$8)</f>
        <v>0.0142857142857143</v>
      </c>
    </row>
    <row r="8" customFormat="false" ht="12.8" hidden="false" customHeight="false" outlineLevel="0" collapsed="false">
      <c r="A8" s="0" t="n">
        <v>5574</v>
      </c>
      <c r="B8" s="0" t="s">
        <v>10</v>
      </c>
      <c r="C8" s="0" t="n">
        <v>13</v>
      </c>
      <c r="D8" s="0" t="s">
        <v>18</v>
      </c>
      <c r="E8" s="0" t="s">
        <v>22</v>
      </c>
      <c r="F8" s="0" t="n">
        <v>1</v>
      </c>
      <c r="I8" s="0" t="s">
        <v>23</v>
      </c>
      <c r="J8" s="0" t="n">
        <f aca="false">SUMIF($B$2:$B$238,I8,$F$2:$F$238)</f>
        <v>4</v>
      </c>
      <c r="L8" s="2"/>
      <c r="M8" s="3" t="s">
        <v>16</v>
      </c>
      <c r="N8" s="0" t="str">
        <f aca="false">TRIM(M8)</f>
        <v>Tocantins</v>
      </c>
      <c r="O8" s="0" t="n">
        <f aca="false">VLOOKUP(N8,$I$2:$J$28,2,0)</f>
        <v>1</v>
      </c>
      <c r="P8" s="4" t="n">
        <f aca="false">O8/SUM($O$2:$O$8)</f>
        <v>0.0142857142857143</v>
      </c>
    </row>
    <row r="9" customFormat="false" ht="12.8" hidden="false" customHeight="false" outlineLevel="0" collapsed="false">
      <c r="A9" s="0" t="n">
        <v>5574</v>
      </c>
      <c r="B9" s="0" t="s">
        <v>10</v>
      </c>
      <c r="C9" s="0" t="n">
        <v>13</v>
      </c>
      <c r="D9" s="0" t="s">
        <v>18</v>
      </c>
      <c r="E9" s="0" t="s">
        <v>24</v>
      </c>
      <c r="F9" s="0" t="n">
        <v>1</v>
      </c>
      <c r="I9" s="0" t="s">
        <v>25</v>
      </c>
      <c r="J9" s="0" t="n">
        <f aca="false">SUMIF($B$2:$B$238,I9,$F$2:$F$238)</f>
        <v>10</v>
      </c>
      <c r="L9" s="3"/>
      <c r="M9" s="3" t="s">
        <v>26</v>
      </c>
      <c r="N9" s="0" t="str">
        <f aca="false">TRIM(M9)</f>
        <v>Alagoas</v>
      </c>
      <c r="O9" s="0" t="n">
        <f aca="false">VLOOKUP(N9,$I$2:$J$28,2,0)</f>
        <v>3</v>
      </c>
      <c r="P9" s="5" t="n">
        <f aca="false">O9/SUM($O$9:$O$17)</f>
        <v>0.032258064516129</v>
      </c>
    </row>
    <row r="10" customFormat="false" ht="12.8" hidden="false" customHeight="false" outlineLevel="0" collapsed="false">
      <c r="A10" s="0" t="n">
        <v>5574</v>
      </c>
      <c r="B10" s="0" t="s">
        <v>10</v>
      </c>
      <c r="C10" s="0" t="n">
        <v>13</v>
      </c>
      <c r="D10" s="0" t="s">
        <v>18</v>
      </c>
      <c r="E10" s="0" t="s">
        <v>9</v>
      </c>
      <c r="F10" s="0" t="n">
        <v>2</v>
      </c>
      <c r="I10" s="0" t="s">
        <v>27</v>
      </c>
      <c r="J10" s="0" t="n">
        <f aca="false">SUMIF($B$2:$B$238,I10,$F$2:$F$238)</f>
        <v>10</v>
      </c>
      <c r="L10" s="2"/>
      <c r="M10" s="3" t="s">
        <v>28</v>
      </c>
      <c r="N10" s="0" t="str">
        <f aca="false">TRIM(M10)</f>
        <v>Bahia</v>
      </c>
      <c r="O10" s="0" t="n">
        <f aca="false">VLOOKUP(N10,$I$2:$J$28,2,0)</f>
        <v>34</v>
      </c>
      <c r="P10" s="5" t="n">
        <f aca="false">O10/SUM($O$9:$O$17)</f>
        <v>0.365591397849462</v>
      </c>
    </row>
    <row r="11" customFormat="false" ht="12.8" hidden="false" customHeight="false" outlineLevel="0" collapsed="false">
      <c r="A11" s="0" t="n">
        <v>5574</v>
      </c>
      <c r="B11" s="0" t="s">
        <v>10</v>
      </c>
      <c r="C11" s="0" t="n">
        <v>13</v>
      </c>
      <c r="D11" s="0" t="s">
        <v>18</v>
      </c>
      <c r="E11" s="0" t="s">
        <v>29</v>
      </c>
      <c r="F11" s="0" t="n">
        <v>1</v>
      </c>
      <c r="I11" s="0" t="s">
        <v>30</v>
      </c>
      <c r="J11" s="0" t="n">
        <f aca="false">SUMIF($B$2:$B$238,I11,$F$2:$F$238)</f>
        <v>8</v>
      </c>
      <c r="L11" s="2"/>
      <c r="M11" s="3" t="s">
        <v>25</v>
      </c>
      <c r="N11" s="0" t="str">
        <f aca="false">TRIM(M11)</f>
        <v>Ceará</v>
      </c>
      <c r="O11" s="0" t="n">
        <f aca="false">VLOOKUP(N11,$I$2:$J$28,2,0)</f>
        <v>10</v>
      </c>
      <c r="P11" s="5" t="n">
        <f aca="false">O11/SUM($O$9:$O$17)</f>
        <v>0.10752688172043</v>
      </c>
    </row>
    <row r="12" customFormat="false" ht="12.8" hidden="false" customHeight="false" outlineLevel="0" collapsed="false">
      <c r="A12" s="0" t="n">
        <v>5574</v>
      </c>
      <c r="B12" s="0" t="s">
        <v>10</v>
      </c>
      <c r="C12" s="0" t="n">
        <v>13</v>
      </c>
      <c r="D12" s="0" t="s">
        <v>18</v>
      </c>
      <c r="E12" s="0" t="s">
        <v>12</v>
      </c>
      <c r="F12" s="0" t="n">
        <v>5</v>
      </c>
      <c r="I12" s="0" t="s">
        <v>31</v>
      </c>
      <c r="J12" s="0" t="n">
        <f aca="false">SUMIF($B$2:$B$238,I12,$F$2:$F$238)</f>
        <v>10</v>
      </c>
      <c r="L12" s="2"/>
      <c r="M12" s="3" t="s">
        <v>20</v>
      </c>
      <c r="N12" s="0" t="str">
        <f aca="false">TRIM(M12)</f>
        <v>Maranhão</v>
      </c>
      <c r="O12" s="0" t="n">
        <f aca="false">VLOOKUP(N12,$I$2:$J$28,2,0)</f>
        <v>11</v>
      </c>
      <c r="P12" s="5" t="n">
        <f aca="false">O12/SUM($O$9:$O$17)</f>
        <v>0.118279569892473</v>
      </c>
    </row>
    <row r="13" customFormat="false" ht="12.8" hidden="false" customHeight="false" outlineLevel="0" collapsed="false">
      <c r="A13" s="0" t="n">
        <v>5574</v>
      </c>
      <c r="B13" s="0" t="s">
        <v>10</v>
      </c>
      <c r="C13" s="0" t="n">
        <v>13</v>
      </c>
      <c r="D13" s="0" t="s">
        <v>18</v>
      </c>
      <c r="E13" s="0" t="s">
        <v>14</v>
      </c>
      <c r="F13" s="0" t="n">
        <v>6</v>
      </c>
      <c r="I13" s="0" t="s">
        <v>26</v>
      </c>
      <c r="J13" s="0" t="n">
        <f aca="false">SUMIF($B$2:$B$238,I13,$F$2:$F$238)</f>
        <v>3</v>
      </c>
      <c r="L13" s="2"/>
      <c r="M13" s="3" t="s">
        <v>30</v>
      </c>
      <c r="N13" s="0" t="str">
        <f aca="false">TRIM(M13)</f>
        <v>Paraíba</v>
      </c>
      <c r="O13" s="0" t="n">
        <f aca="false">VLOOKUP(N13,$I$2:$J$28,2,0)</f>
        <v>8</v>
      </c>
      <c r="P13" s="5" t="n">
        <f aca="false">O13/SUM($O$9:$O$17)</f>
        <v>0.0860215053763441</v>
      </c>
    </row>
    <row r="14" customFormat="false" ht="12.8" hidden="false" customHeight="false" outlineLevel="0" collapsed="false">
      <c r="A14" s="0" t="n">
        <v>5574</v>
      </c>
      <c r="B14" s="0" t="s">
        <v>10</v>
      </c>
      <c r="C14" s="0" t="n">
        <v>13</v>
      </c>
      <c r="D14" s="0" t="s">
        <v>18</v>
      </c>
      <c r="E14" s="0" t="s">
        <v>32</v>
      </c>
      <c r="F14" s="0" t="n">
        <v>3</v>
      </c>
      <c r="I14" s="0" t="s">
        <v>33</v>
      </c>
      <c r="J14" s="0" t="n">
        <f aca="false">SUMIF($B$2:$B$238,I14,$F$2:$F$238)</f>
        <v>3</v>
      </c>
      <c r="L14" s="2"/>
      <c r="M14" s="3" t="s">
        <v>31</v>
      </c>
      <c r="N14" s="0" t="str">
        <f aca="false">TRIM(M14)</f>
        <v>Pernambuco</v>
      </c>
      <c r="O14" s="0" t="n">
        <f aca="false">VLOOKUP(N14,$I$2:$J$28,2,0)</f>
        <v>10</v>
      </c>
      <c r="P14" s="5" t="n">
        <f aca="false">O14/SUM($O$9:$O$17)</f>
        <v>0.10752688172043</v>
      </c>
    </row>
    <row r="15" customFormat="false" ht="12.8" hidden="false" customHeight="false" outlineLevel="0" collapsed="false">
      <c r="A15" s="0" t="n">
        <v>5574</v>
      </c>
      <c r="B15" s="0" t="s">
        <v>10</v>
      </c>
      <c r="C15" s="0" t="n">
        <v>13</v>
      </c>
      <c r="D15" s="0" t="s">
        <v>18</v>
      </c>
      <c r="E15" s="0" t="s">
        <v>34</v>
      </c>
      <c r="F15" s="0" t="n">
        <v>4</v>
      </c>
      <c r="I15" s="0" t="s">
        <v>28</v>
      </c>
      <c r="J15" s="0" t="n">
        <f aca="false">SUMIF($B$2:$B$238,I15,$F$2:$F$238)</f>
        <v>34</v>
      </c>
      <c r="L15" s="2"/>
      <c r="M15" s="3" t="s">
        <v>23</v>
      </c>
      <c r="N15" s="0" t="str">
        <f aca="false">TRIM(M15)</f>
        <v>Piauí</v>
      </c>
      <c r="O15" s="0" t="n">
        <f aca="false">VLOOKUP(N15,$I$2:$J$28,2,0)</f>
        <v>4</v>
      </c>
      <c r="P15" s="5" t="n">
        <f aca="false">O15/SUM($O$9:$O$17)</f>
        <v>0.0430107526881721</v>
      </c>
    </row>
    <row r="16" customFormat="false" ht="12.8" hidden="false" customHeight="false" outlineLevel="0" collapsed="false">
      <c r="A16" s="0" t="n">
        <v>5574</v>
      </c>
      <c r="B16" s="0" t="s">
        <v>10</v>
      </c>
      <c r="C16" s="0" t="n">
        <v>13</v>
      </c>
      <c r="D16" s="0" t="s">
        <v>18</v>
      </c>
      <c r="E16" s="0" t="s">
        <v>35</v>
      </c>
      <c r="F16" s="0" t="n">
        <v>1</v>
      </c>
      <c r="I16" s="0" t="s">
        <v>36</v>
      </c>
      <c r="J16" s="0" t="n">
        <f aca="false">SUMIF($B$2:$B$238,I16,$F$2:$F$238)</f>
        <v>29</v>
      </c>
      <c r="L16" s="2"/>
      <c r="M16" s="3" t="s">
        <v>27</v>
      </c>
      <c r="N16" s="0" t="str">
        <f aca="false">TRIM(M16)</f>
        <v>Rio Grande do Norte</v>
      </c>
      <c r="O16" s="0" t="n">
        <f aca="false">VLOOKUP(N16,$I$2:$J$28,2,0)</f>
        <v>10</v>
      </c>
      <c r="P16" s="5" t="n">
        <f aca="false">O16/SUM($O$9:$O$17)</f>
        <v>0.10752688172043</v>
      </c>
    </row>
    <row r="17" customFormat="false" ht="12.8" hidden="false" customHeight="false" outlineLevel="0" collapsed="false">
      <c r="A17" s="0" t="n">
        <v>5574</v>
      </c>
      <c r="B17" s="0" t="s">
        <v>10</v>
      </c>
      <c r="C17" s="0" t="n">
        <v>13</v>
      </c>
      <c r="D17" s="0" t="s">
        <v>18</v>
      </c>
      <c r="E17" s="0" t="s">
        <v>15</v>
      </c>
      <c r="F17" s="0" t="n">
        <v>4</v>
      </c>
      <c r="I17" s="0" t="s">
        <v>37</v>
      </c>
      <c r="J17" s="0" t="n">
        <f aca="false">SUMIF($B$2:$B$238,I17,$F$2:$F$238)</f>
        <v>49</v>
      </c>
      <c r="L17" s="2"/>
      <c r="M17" s="3" t="s">
        <v>33</v>
      </c>
      <c r="N17" s="0" t="str">
        <f aca="false">TRIM(M17)</f>
        <v>Sergipe</v>
      </c>
      <c r="O17" s="0" t="n">
        <f aca="false">VLOOKUP(N17,$I$2:$J$28,2,0)</f>
        <v>3</v>
      </c>
      <c r="P17" s="5" t="n">
        <f aca="false">O17/SUM($O$9:$O$17)</f>
        <v>0.032258064516129</v>
      </c>
    </row>
    <row r="18" customFormat="false" ht="12.8" hidden="false" customHeight="false" outlineLevel="0" collapsed="false">
      <c r="A18" s="0" t="n">
        <v>5574</v>
      </c>
      <c r="B18" s="0" t="s">
        <v>10</v>
      </c>
      <c r="C18" s="0" t="n">
        <v>13</v>
      </c>
      <c r="D18" s="0" t="s">
        <v>18</v>
      </c>
      <c r="E18" s="0" t="s">
        <v>38</v>
      </c>
      <c r="F18" s="0" t="n">
        <v>2</v>
      </c>
      <c r="I18" s="0" t="s">
        <v>39</v>
      </c>
      <c r="J18" s="0" t="n">
        <f aca="false">SUMIF($B$2:$B$238,I18,$F$2:$F$238)</f>
        <v>109</v>
      </c>
      <c r="L18" s="2"/>
      <c r="M18" s="3" t="s">
        <v>40</v>
      </c>
      <c r="N18" s="0" t="str">
        <f aca="false">TRIM(M18)</f>
        <v>Distrito Federal</v>
      </c>
      <c r="O18" s="0" t="n">
        <f aca="false">VLOOKUP(N18,$I$2:$J$28,2,0)</f>
        <v>7</v>
      </c>
      <c r="P18" s="6" t="n">
        <f aca="false">O18/SUM($O$18:$O$21)</f>
        <v>0.233333333333333</v>
      </c>
    </row>
    <row r="19" customFormat="false" ht="12.8" hidden="false" customHeight="false" outlineLevel="0" collapsed="false">
      <c r="A19" s="0" t="n">
        <v>5574</v>
      </c>
      <c r="B19" s="0" t="s">
        <v>10</v>
      </c>
      <c r="C19" s="0" t="n">
        <v>13</v>
      </c>
      <c r="D19" s="0" t="s">
        <v>18</v>
      </c>
      <c r="E19" s="0" t="s">
        <v>41</v>
      </c>
      <c r="F19" s="0" t="n">
        <v>1</v>
      </c>
      <c r="I19" s="0" t="s">
        <v>42</v>
      </c>
      <c r="J19" s="0" t="n">
        <f aca="false">SUMIF($B$2:$B$238,I19,$F$2:$F$238)</f>
        <v>281</v>
      </c>
      <c r="L19" s="3"/>
      <c r="M19" s="3" t="s">
        <v>43</v>
      </c>
      <c r="N19" s="0" t="str">
        <f aca="false">TRIM(M19)</f>
        <v>Goiás</v>
      </c>
      <c r="O19" s="0" t="n">
        <f aca="false">VLOOKUP(N19,$I$2:$J$28,2,0)</f>
        <v>2</v>
      </c>
      <c r="P19" s="6" t="n">
        <f aca="false">O19/SUM($O$18:$O$21)</f>
        <v>0.0666666666666667</v>
      </c>
    </row>
    <row r="20" customFormat="false" ht="12.8" hidden="false" customHeight="false" outlineLevel="0" collapsed="false">
      <c r="A20" s="0" t="n">
        <v>5575</v>
      </c>
      <c r="B20" s="0" t="s">
        <v>13</v>
      </c>
      <c r="C20" s="0" t="n">
        <v>15</v>
      </c>
      <c r="D20" s="0" t="s">
        <v>44</v>
      </c>
      <c r="E20" s="0" t="s">
        <v>19</v>
      </c>
      <c r="F20" s="0" t="n">
        <v>1</v>
      </c>
      <c r="I20" s="0" t="s">
        <v>45</v>
      </c>
      <c r="J20" s="0" t="n">
        <f aca="false">SUMIF($B$2:$B$238,I20,$F$2:$F$238)</f>
        <v>60</v>
      </c>
      <c r="L20" s="2"/>
      <c r="M20" s="3" t="s">
        <v>46</v>
      </c>
      <c r="N20" s="0" t="str">
        <f aca="false">TRIM(M20)</f>
        <v>Mato Grosso</v>
      </c>
      <c r="O20" s="0" t="n">
        <f aca="false">VLOOKUP(N20,$I$2:$J$28,2,0)</f>
        <v>19</v>
      </c>
      <c r="P20" s="6" t="n">
        <f aca="false">O20/SUM($O$18:$O$21)</f>
        <v>0.633333333333333</v>
      </c>
    </row>
    <row r="21" customFormat="false" ht="12.8" hidden="false" customHeight="false" outlineLevel="0" collapsed="false">
      <c r="A21" s="0" t="n">
        <v>5575</v>
      </c>
      <c r="B21" s="0" t="s">
        <v>13</v>
      </c>
      <c r="C21" s="0" t="n">
        <v>15</v>
      </c>
      <c r="D21" s="0" t="s">
        <v>44</v>
      </c>
      <c r="E21" s="0" t="s">
        <v>24</v>
      </c>
      <c r="F21" s="0" t="n">
        <v>1</v>
      </c>
      <c r="I21" s="0" t="s">
        <v>47</v>
      </c>
      <c r="J21" s="0" t="n">
        <f aca="false">SUMIF($B$2:$B$238,I21,$F$2:$F$238)</f>
        <v>13</v>
      </c>
      <c r="L21" s="2"/>
      <c r="M21" s="3" t="s">
        <v>48</v>
      </c>
      <c r="N21" s="0" t="str">
        <f aca="false">TRIM(M21)</f>
        <v>Mato Grosso do Sul</v>
      </c>
      <c r="O21" s="0" t="n">
        <f aca="false">VLOOKUP(N21,$I$2:$J$28,2,0)</f>
        <v>2</v>
      </c>
      <c r="P21" s="6" t="n">
        <f aca="false">O21/SUM($O$18:$O$21)</f>
        <v>0.0666666666666667</v>
      </c>
    </row>
    <row r="22" customFormat="false" ht="12.8" hidden="false" customHeight="false" outlineLevel="0" collapsed="false">
      <c r="A22" s="0" t="n">
        <v>5575</v>
      </c>
      <c r="B22" s="0" t="s">
        <v>13</v>
      </c>
      <c r="C22" s="0" t="n">
        <v>15</v>
      </c>
      <c r="D22" s="0" t="s">
        <v>44</v>
      </c>
      <c r="E22" s="0" t="s">
        <v>14</v>
      </c>
      <c r="F22" s="0" t="n">
        <v>2</v>
      </c>
      <c r="I22" s="0" t="s">
        <v>49</v>
      </c>
      <c r="J22" s="0" t="n">
        <f aca="false">SUMIF($B$2:$B$238,I22,$F$2:$F$238)</f>
        <v>34</v>
      </c>
      <c r="L22" s="2"/>
      <c r="M22" s="3" t="s">
        <v>37</v>
      </c>
      <c r="N22" s="0" t="str">
        <f aca="false">TRIM(M22)</f>
        <v>Espírito Santo</v>
      </c>
      <c r="O22" s="0" t="n">
        <f aca="false">VLOOKUP(N22,$I$2:$J$28,2,0)</f>
        <v>49</v>
      </c>
      <c r="P22" s="7" t="n">
        <f aca="false">O22/SUM($O$22:$O$25)</f>
        <v>0.104700854700855</v>
      </c>
    </row>
    <row r="23" customFormat="false" ht="12.8" hidden="false" customHeight="false" outlineLevel="0" collapsed="false">
      <c r="A23" s="0" t="n">
        <v>5575</v>
      </c>
      <c r="B23" s="0" t="s">
        <v>13</v>
      </c>
      <c r="C23" s="0" t="n">
        <v>15</v>
      </c>
      <c r="D23" s="0" t="s">
        <v>44</v>
      </c>
      <c r="E23" s="0" t="s">
        <v>35</v>
      </c>
      <c r="F23" s="0" t="n">
        <v>1</v>
      </c>
      <c r="I23" s="0" t="s">
        <v>48</v>
      </c>
      <c r="J23" s="0" t="n">
        <f aca="false">SUMIF($B$2:$B$238,I23,$F$2:$F$238)</f>
        <v>2</v>
      </c>
      <c r="L23" s="2"/>
      <c r="M23" s="3" t="s">
        <v>36</v>
      </c>
      <c r="N23" s="0" t="str">
        <f aca="false">TRIM(M23)</f>
        <v>Minas Gerais</v>
      </c>
      <c r="O23" s="0" t="n">
        <f aca="false">VLOOKUP(N23,$I$2:$J$28,2,0)</f>
        <v>29</v>
      </c>
      <c r="P23" s="7" t="n">
        <f aca="false">O23/SUM($O$22:$O$25)</f>
        <v>0.061965811965812</v>
      </c>
    </row>
    <row r="24" customFormat="false" ht="12.8" hidden="false" customHeight="false" outlineLevel="0" collapsed="false">
      <c r="A24" s="0" t="n">
        <v>5575</v>
      </c>
      <c r="B24" s="0" t="s">
        <v>13</v>
      </c>
      <c r="C24" s="0" t="n">
        <v>15</v>
      </c>
      <c r="D24" s="0" t="s">
        <v>44</v>
      </c>
      <c r="E24" s="0" t="s">
        <v>50</v>
      </c>
      <c r="F24" s="0" t="n">
        <v>1</v>
      </c>
      <c r="I24" s="0" t="s">
        <v>46</v>
      </c>
      <c r="J24" s="0" t="n">
        <f aca="false">SUMIF($B$2:$B$238,I24,$F$2:$F$238)</f>
        <v>19</v>
      </c>
      <c r="L24" s="8"/>
      <c r="M24" s="3" t="s">
        <v>39</v>
      </c>
      <c r="N24" s="0" t="str">
        <f aca="false">TRIM(M24)</f>
        <v>Rio de Janeiro</v>
      </c>
      <c r="O24" s="0" t="n">
        <f aca="false">VLOOKUP(N24,$I$2:$J$28,2,0)</f>
        <v>109</v>
      </c>
      <c r="P24" s="7" t="n">
        <f aca="false">O24/SUM($O$22:$O$25)</f>
        <v>0.232905982905983</v>
      </c>
    </row>
    <row r="25" customFormat="false" ht="12.8" hidden="false" customHeight="false" outlineLevel="0" collapsed="false">
      <c r="A25" s="0" t="n">
        <v>5576</v>
      </c>
      <c r="B25" s="0" t="s">
        <v>11</v>
      </c>
      <c r="C25" s="0" t="n">
        <v>16</v>
      </c>
      <c r="D25" s="0" t="s">
        <v>51</v>
      </c>
      <c r="E25" s="0" t="s">
        <v>15</v>
      </c>
      <c r="F25" s="0" t="n">
        <v>1</v>
      </c>
      <c r="I25" s="0" t="s">
        <v>43</v>
      </c>
      <c r="J25" s="0" t="n">
        <f aca="false">SUMIF($B$2:$B$238,I25,$F$2:$F$238)</f>
        <v>2</v>
      </c>
      <c r="L25" s="2"/>
      <c r="M25" s="3" t="s">
        <v>42</v>
      </c>
      <c r="N25" s="0" t="str">
        <f aca="false">TRIM(M25)</f>
        <v>São Paulo</v>
      </c>
      <c r="O25" s="0" t="n">
        <f aca="false">VLOOKUP(N25,$I$2:$J$28,2,0)</f>
        <v>281</v>
      </c>
      <c r="P25" s="7" t="n">
        <f aca="false">O25/SUM($O$22:$O$25)</f>
        <v>0.60042735042735</v>
      </c>
    </row>
    <row r="26" customFormat="false" ht="12.8" hidden="false" customHeight="false" outlineLevel="0" collapsed="false">
      <c r="A26" s="0" t="n">
        <v>5577</v>
      </c>
      <c r="B26" s="0" t="s">
        <v>16</v>
      </c>
      <c r="C26" s="0" t="n">
        <v>17</v>
      </c>
      <c r="D26" s="0" t="s">
        <v>52</v>
      </c>
      <c r="E26" s="0" t="s">
        <v>35</v>
      </c>
      <c r="F26" s="0" t="n">
        <v>1</v>
      </c>
      <c r="I26" s="0" t="s">
        <v>40</v>
      </c>
      <c r="J26" s="0" t="n">
        <f aca="false">SUMIF($B$2:$B$238,I26,$F$2:$F$238)</f>
        <v>7</v>
      </c>
      <c r="L26" s="2"/>
      <c r="M26" s="3" t="s">
        <v>45</v>
      </c>
      <c r="N26" s="0" t="str">
        <f aca="false">TRIM(M26)</f>
        <v>Paraná</v>
      </c>
      <c r="O26" s="0" t="n">
        <f aca="false">VLOOKUP(N26,$I$2:$J$28,2,0)</f>
        <v>60</v>
      </c>
      <c r="P26" s="9" t="n">
        <f aca="false">O26/SUM($O$26:$O$28)</f>
        <v>0.560747663551402</v>
      </c>
    </row>
    <row r="27" customFormat="false" ht="12.8" hidden="false" customHeight="false" outlineLevel="0" collapsed="false">
      <c r="A27" s="0" t="n">
        <v>5578</v>
      </c>
      <c r="B27" s="0" t="s">
        <v>20</v>
      </c>
      <c r="C27" s="0" t="n">
        <v>21</v>
      </c>
      <c r="D27" s="0" t="s">
        <v>53</v>
      </c>
      <c r="E27" s="0" t="s">
        <v>54</v>
      </c>
      <c r="F27" s="0" t="n">
        <v>1</v>
      </c>
      <c r="I27" s="0" t="s">
        <v>17</v>
      </c>
      <c r="J27" s="0" t="n">
        <f aca="false">SUMIF($B$2:$B$238,I27,$F$2:$F$238)</f>
        <v>23</v>
      </c>
      <c r="L27" s="2"/>
      <c r="M27" s="3" t="s">
        <v>49</v>
      </c>
      <c r="N27" s="0" t="str">
        <f aca="false">TRIM(M27)</f>
        <v>Rio Grande do Sul</v>
      </c>
      <c r="O27" s="0" t="n">
        <f aca="false">VLOOKUP(N27,$I$2:$J$28,2,0)</f>
        <v>34</v>
      </c>
      <c r="P27" s="9" t="n">
        <f aca="false">O27/SUM($O$26:$O$28)</f>
        <v>0.317757009345794</v>
      </c>
    </row>
    <row r="28" customFormat="false" ht="12.8" hidden="false" customHeight="false" outlineLevel="0" collapsed="false">
      <c r="A28" s="0" t="n">
        <v>5578</v>
      </c>
      <c r="B28" s="0" t="s">
        <v>20</v>
      </c>
      <c r="C28" s="0" t="n">
        <v>21</v>
      </c>
      <c r="D28" s="0" t="s">
        <v>53</v>
      </c>
      <c r="E28" s="0" t="s">
        <v>29</v>
      </c>
      <c r="F28" s="0" t="n">
        <v>1</v>
      </c>
      <c r="I28" s="0" t="s">
        <v>21</v>
      </c>
      <c r="J28" s="0" t="n">
        <f aca="false">SUMIF($B$2:$B$238,I28,$F$2:$F$238)</f>
        <v>1</v>
      </c>
      <c r="L28" s="2"/>
      <c r="M28" s="3" t="s">
        <v>47</v>
      </c>
      <c r="N28" s="0" t="str">
        <f aca="false">TRIM(M28)</f>
        <v>Santa Catarina</v>
      </c>
      <c r="O28" s="0" t="n">
        <f aca="false">VLOOKUP(N28,$I$2:$J$28,2,0)</f>
        <v>13</v>
      </c>
      <c r="P28" s="9" t="n">
        <f aca="false">O28/SUM($O$26:$O$28)</f>
        <v>0.121495327102804</v>
      </c>
    </row>
    <row r="29" customFormat="false" ht="12.8" hidden="false" customHeight="false" outlineLevel="0" collapsed="false">
      <c r="A29" s="0" t="n">
        <v>5578</v>
      </c>
      <c r="B29" s="0" t="s">
        <v>20</v>
      </c>
      <c r="C29" s="0" t="n">
        <v>21</v>
      </c>
      <c r="D29" s="0" t="s">
        <v>53</v>
      </c>
      <c r="E29" s="0" t="s">
        <v>14</v>
      </c>
      <c r="F29" s="0" t="n">
        <v>1</v>
      </c>
      <c r="L29" s="3"/>
    </row>
    <row r="30" customFormat="false" ht="12.8" hidden="false" customHeight="false" outlineLevel="0" collapsed="false">
      <c r="A30" s="0" t="n">
        <v>5578</v>
      </c>
      <c r="B30" s="0" t="s">
        <v>20</v>
      </c>
      <c r="C30" s="0" t="n">
        <v>21</v>
      </c>
      <c r="D30" s="0" t="s">
        <v>53</v>
      </c>
      <c r="E30" s="0" t="s">
        <v>34</v>
      </c>
      <c r="F30" s="0" t="n">
        <v>2</v>
      </c>
      <c r="L30" s="2"/>
    </row>
    <row r="31" customFormat="false" ht="12.8" hidden="false" customHeight="false" outlineLevel="0" collapsed="false">
      <c r="A31" s="0" t="n">
        <v>5578</v>
      </c>
      <c r="B31" s="0" t="s">
        <v>20</v>
      </c>
      <c r="C31" s="0" t="n">
        <v>21</v>
      </c>
      <c r="D31" s="0" t="s">
        <v>53</v>
      </c>
      <c r="E31" s="0" t="s">
        <v>35</v>
      </c>
      <c r="F31" s="0" t="n">
        <v>2</v>
      </c>
      <c r="L31" s="2"/>
    </row>
    <row r="32" customFormat="false" ht="12.8" hidden="false" customHeight="false" outlineLevel="0" collapsed="false">
      <c r="A32" s="0" t="n">
        <v>5578</v>
      </c>
      <c r="B32" s="0" t="s">
        <v>20</v>
      </c>
      <c r="C32" s="0" t="n">
        <v>21</v>
      </c>
      <c r="D32" s="0" t="s">
        <v>53</v>
      </c>
      <c r="E32" s="0" t="s">
        <v>50</v>
      </c>
      <c r="F32" s="0" t="n">
        <v>1</v>
      </c>
      <c r="L32" s="2"/>
    </row>
    <row r="33" customFormat="false" ht="12.8" hidden="false" customHeight="false" outlineLevel="0" collapsed="false">
      <c r="A33" s="0" t="n">
        <v>5578</v>
      </c>
      <c r="B33" s="0" t="s">
        <v>20</v>
      </c>
      <c r="C33" s="0" t="n">
        <v>21</v>
      </c>
      <c r="D33" s="0" t="s">
        <v>53</v>
      </c>
      <c r="E33" s="0" t="s">
        <v>38</v>
      </c>
      <c r="F33" s="0" t="n">
        <v>1</v>
      </c>
    </row>
    <row r="34" customFormat="false" ht="12.8" hidden="false" customHeight="false" outlineLevel="0" collapsed="false">
      <c r="A34" s="0" t="n">
        <v>5578</v>
      </c>
      <c r="B34" s="0" t="s">
        <v>20</v>
      </c>
      <c r="C34" s="0" t="n">
        <v>21</v>
      </c>
      <c r="D34" s="0" t="s">
        <v>53</v>
      </c>
      <c r="E34" s="0" t="s">
        <v>41</v>
      </c>
      <c r="F34" s="0" t="n">
        <v>2</v>
      </c>
    </row>
    <row r="35" customFormat="false" ht="12.8" hidden="false" customHeight="false" outlineLevel="0" collapsed="false">
      <c r="A35" s="0" t="n">
        <v>5579</v>
      </c>
      <c r="B35" s="0" t="s">
        <v>23</v>
      </c>
      <c r="C35" s="0" t="n">
        <v>22</v>
      </c>
      <c r="D35" s="0" t="s">
        <v>55</v>
      </c>
      <c r="E35" s="0" t="s">
        <v>14</v>
      </c>
      <c r="F35" s="0" t="n">
        <v>2</v>
      </c>
    </row>
    <row r="36" customFormat="false" ht="12.8" hidden="false" customHeight="false" outlineLevel="0" collapsed="false">
      <c r="A36" s="0" t="n">
        <v>5579</v>
      </c>
      <c r="B36" s="0" t="s">
        <v>23</v>
      </c>
      <c r="C36" s="0" t="n">
        <v>22</v>
      </c>
      <c r="D36" s="0" t="s">
        <v>55</v>
      </c>
      <c r="E36" s="0" t="s">
        <v>50</v>
      </c>
      <c r="F36" s="0" t="n">
        <v>1</v>
      </c>
    </row>
    <row r="37" customFormat="false" ht="12.8" hidden="false" customHeight="false" outlineLevel="0" collapsed="false">
      <c r="A37" s="0" t="n">
        <v>5579</v>
      </c>
      <c r="B37" s="0" t="s">
        <v>23</v>
      </c>
      <c r="C37" s="0" t="n">
        <v>22</v>
      </c>
      <c r="D37" s="0" t="s">
        <v>55</v>
      </c>
      <c r="E37" s="0" t="s">
        <v>15</v>
      </c>
      <c r="F37" s="0" t="n">
        <v>1</v>
      </c>
    </row>
    <row r="38" customFormat="false" ht="12.8" hidden="false" customHeight="false" outlineLevel="0" collapsed="false">
      <c r="A38" s="0" t="n">
        <v>5580</v>
      </c>
      <c r="B38" s="0" t="s">
        <v>25</v>
      </c>
      <c r="C38" s="0" t="n">
        <v>23</v>
      </c>
      <c r="D38" s="0" t="s">
        <v>56</v>
      </c>
      <c r="E38" s="0" t="s">
        <v>54</v>
      </c>
      <c r="F38" s="0" t="n">
        <v>1</v>
      </c>
    </row>
    <row r="39" customFormat="false" ht="12.8" hidden="false" customHeight="false" outlineLevel="0" collapsed="false">
      <c r="A39" s="0" t="n">
        <v>5580</v>
      </c>
      <c r="B39" s="0" t="s">
        <v>25</v>
      </c>
      <c r="C39" s="0" t="n">
        <v>23</v>
      </c>
      <c r="D39" s="0" t="s">
        <v>56</v>
      </c>
      <c r="E39" s="0" t="s">
        <v>32</v>
      </c>
      <c r="F39" s="0" t="n">
        <v>1</v>
      </c>
    </row>
    <row r="40" customFormat="false" ht="12.8" hidden="false" customHeight="false" outlineLevel="0" collapsed="false">
      <c r="A40" s="0" t="n">
        <v>5580</v>
      </c>
      <c r="B40" s="0" t="s">
        <v>25</v>
      </c>
      <c r="C40" s="0" t="n">
        <v>23</v>
      </c>
      <c r="D40" s="0" t="s">
        <v>56</v>
      </c>
      <c r="E40" s="0" t="s">
        <v>35</v>
      </c>
      <c r="F40" s="0" t="n">
        <v>1</v>
      </c>
    </row>
    <row r="41" customFormat="false" ht="12.8" hidden="false" customHeight="false" outlineLevel="0" collapsed="false">
      <c r="A41" s="0" t="n">
        <v>5580</v>
      </c>
      <c r="B41" s="0" t="s">
        <v>25</v>
      </c>
      <c r="C41" s="0" t="n">
        <v>23</v>
      </c>
      <c r="D41" s="0" t="s">
        <v>56</v>
      </c>
      <c r="E41" s="0" t="s">
        <v>50</v>
      </c>
      <c r="F41" s="0" t="n">
        <v>3</v>
      </c>
    </row>
    <row r="42" customFormat="false" ht="12.8" hidden="false" customHeight="false" outlineLevel="0" collapsed="false">
      <c r="A42" s="0" t="n">
        <v>5580</v>
      </c>
      <c r="B42" s="0" t="s">
        <v>25</v>
      </c>
      <c r="C42" s="0" t="n">
        <v>23</v>
      </c>
      <c r="D42" s="0" t="s">
        <v>56</v>
      </c>
      <c r="E42" s="0" t="s">
        <v>15</v>
      </c>
      <c r="F42" s="0" t="n">
        <v>3</v>
      </c>
    </row>
    <row r="43" customFormat="false" ht="12.8" hidden="false" customHeight="false" outlineLevel="0" collapsed="false">
      <c r="A43" s="0" t="n">
        <v>5580</v>
      </c>
      <c r="B43" s="0" t="s">
        <v>25</v>
      </c>
      <c r="C43" s="0" t="n">
        <v>23</v>
      </c>
      <c r="D43" s="0" t="s">
        <v>56</v>
      </c>
      <c r="E43" s="0" t="s">
        <v>41</v>
      </c>
      <c r="F43" s="0" t="n">
        <v>1</v>
      </c>
    </row>
    <row r="44" customFormat="false" ht="12.8" hidden="false" customHeight="false" outlineLevel="0" collapsed="false">
      <c r="A44" s="0" t="n">
        <v>5581</v>
      </c>
      <c r="B44" s="0" t="s">
        <v>27</v>
      </c>
      <c r="C44" s="0" t="n">
        <v>24</v>
      </c>
      <c r="D44" s="0" t="s">
        <v>57</v>
      </c>
      <c r="E44" s="0" t="s">
        <v>54</v>
      </c>
      <c r="F44" s="0" t="n">
        <v>2</v>
      </c>
    </row>
    <row r="45" customFormat="false" ht="12.8" hidden="false" customHeight="false" outlineLevel="0" collapsed="false">
      <c r="A45" s="0" t="n">
        <v>5581</v>
      </c>
      <c r="B45" s="0" t="s">
        <v>27</v>
      </c>
      <c r="C45" s="0" t="n">
        <v>24</v>
      </c>
      <c r="D45" s="0" t="s">
        <v>57</v>
      </c>
      <c r="E45" s="0" t="s">
        <v>12</v>
      </c>
      <c r="F45" s="0" t="n">
        <v>1</v>
      </c>
    </row>
    <row r="46" customFormat="false" ht="12.8" hidden="false" customHeight="false" outlineLevel="0" collapsed="false">
      <c r="A46" s="0" t="n">
        <v>5581</v>
      </c>
      <c r="B46" s="0" t="s">
        <v>27</v>
      </c>
      <c r="C46" s="0" t="n">
        <v>24</v>
      </c>
      <c r="D46" s="0" t="s">
        <v>57</v>
      </c>
      <c r="E46" s="0" t="s">
        <v>32</v>
      </c>
      <c r="F46" s="0" t="n">
        <v>3</v>
      </c>
    </row>
    <row r="47" customFormat="false" ht="12.8" hidden="false" customHeight="false" outlineLevel="0" collapsed="false">
      <c r="A47" s="0" t="n">
        <v>5581</v>
      </c>
      <c r="B47" s="0" t="s">
        <v>27</v>
      </c>
      <c r="C47" s="0" t="n">
        <v>24</v>
      </c>
      <c r="D47" s="0" t="s">
        <v>57</v>
      </c>
      <c r="E47" s="0" t="s">
        <v>35</v>
      </c>
      <c r="F47" s="0" t="n">
        <v>2</v>
      </c>
    </row>
    <row r="48" customFormat="false" ht="12.8" hidden="false" customHeight="false" outlineLevel="0" collapsed="false">
      <c r="A48" s="0" t="n">
        <v>5581</v>
      </c>
      <c r="B48" s="0" t="s">
        <v>27</v>
      </c>
      <c r="C48" s="0" t="n">
        <v>24</v>
      </c>
      <c r="D48" s="0" t="s">
        <v>57</v>
      </c>
      <c r="E48" s="0" t="s">
        <v>50</v>
      </c>
      <c r="F48" s="0" t="n">
        <v>1</v>
      </c>
    </row>
    <row r="49" customFormat="false" ht="12.8" hidden="false" customHeight="false" outlineLevel="0" collapsed="false">
      <c r="A49" s="0" t="n">
        <v>5581</v>
      </c>
      <c r="B49" s="0" t="s">
        <v>27</v>
      </c>
      <c r="C49" s="0" t="n">
        <v>24</v>
      </c>
      <c r="D49" s="0" t="s">
        <v>57</v>
      </c>
      <c r="E49" s="0" t="s">
        <v>15</v>
      </c>
      <c r="F49" s="0" t="n">
        <v>1</v>
      </c>
    </row>
    <row r="50" customFormat="false" ht="12.8" hidden="false" customHeight="false" outlineLevel="0" collapsed="false">
      <c r="A50" s="0" t="n">
        <v>5582</v>
      </c>
      <c r="B50" s="0" t="s">
        <v>30</v>
      </c>
      <c r="C50" s="0" t="n">
        <v>25</v>
      </c>
      <c r="D50" s="0" t="s">
        <v>58</v>
      </c>
      <c r="E50" s="0" t="s">
        <v>54</v>
      </c>
      <c r="F50" s="0" t="n">
        <v>2</v>
      </c>
    </row>
    <row r="51" customFormat="false" ht="12.8" hidden="false" customHeight="false" outlineLevel="0" collapsed="false">
      <c r="A51" s="0" t="n">
        <v>5582</v>
      </c>
      <c r="B51" s="0" t="s">
        <v>30</v>
      </c>
      <c r="C51" s="0" t="n">
        <v>25</v>
      </c>
      <c r="D51" s="0" t="s">
        <v>58</v>
      </c>
      <c r="E51" s="0" t="s">
        <v>29</v>
      </c>
      <c r="F51" s="0" t="n">
        <v>1</v>
      </c>
    </row>
    <row r="52" customFormat="false" ht="12.8" hidden="false" customHeight="false" outlineLevel="0" collapsed="false">
      <c r="A52" s="0" t="n">
        <v>5582</v>
      </c>
      <c r="B52" s="0" t="s">
        <v>30</v>
      </c>
      <c r="C52" s="0" t="n">
        <v>25</v>
      </c>
      <c r="D52" s="0" t="s">
        <v>58</v>
      </c>
      <c r="E52" s="0" t="s">
        <v>12</v>
      </c>
      <c r="F52" s="0" t="n">
        <v>1</v>
      </c>
    </row>
    <row r="53" customFormat="false" ht="12.8" hidden="false" customHeight="false" outlineLevel="0" collapsed="false">
      <c r="A53" s="0" t="n">
        <v>5582</v>
      </c>
      <c r="B53" s="0" t="s">
        <v>30</v>
      </c>
      <c r="C53" s="0" t="n">
        <v>25</v>
      </c>
      <c r="D53" s="0" t="s">
        <v>58</v>
      </c>
      <c r="E53" s="0" t="s">
        <v>14</v>
      </c>
      <c r="F53" s="0" t="n">
        <v>1</v>
      </c>
    </row>
    <row r="54" customFormat="false" ht="12.8" hidden="false" customHeight="false" outlineLevel="0" collapsed="false">
      <c r="A54" s="0" t="n">
        <v>5582</v>
      </c>
      <c r="B54" s="0" t="s">
        <v>30</v>
      </c>
      <c r="C54" s="0" t="n">
        <v>25</v>
      </c>
      <c r="D54" s="0" t="s">
        <v>58</v>
      </c>
      <c r="E54" s="0" t="s">
        <v>15</v>
      </c>
      <c r="F54" s="0" t="n">
        <v>1</v>
      </c>
    </row>
    <row r="55" customFormat="false" ht="12.8" hidden="false" customHeight="false" outlineLevel="0" collapsed="false">
      <c r="A55" s="0" t="n">
        <v>5582</v>
      </c>
      <c r="B55" s="0" t="s">
        <v>30</v>
      </c>
      <c r="C55" s="0" t="n">
        <v>25</v>
      </c>
      <c r="D55" s="0" t="s">
        <v>58</v>
      </c>
      <c r="E55" s="0" t="s">
        <v>38</v>
      </c>
      <c r="F55" s="0" t="n">
        <v>1</v>
      </c>
    </row>
    <row r="56" customFormat="false" ht="12.8" hidden="false" customHeight="false" outlineLevel="0" collapsed="false">
      <c r="A56" s="0" t="n">
        <v>5582</v>
      </c>
      <c r="B56" s="0" t="s">
        <v>30</v>
      </c>
      <c r="C56" s="0" t="n">
        <v>25</v>
      </c>
      <c r="D56" s="0" t="s">
        <v>58</v>
      </c>
      <c r="E56" s="0" t="s">
        <v>41</v>
      </c>
      <c r="F56" s="0" t="n">
        <v>1</v>
      </c>
    </row>
    <row r="57" customFormat="false" ht="12.8" hidden="false" customHeight="false" outlineLevel="0" collapsed="false">
      <c r="A57" s="0" t="n">
        <v>5583</v>
      </c>
      <c r="B57" s="0" t="s">
        <v>31</v>
      </c>
      <c r="C57" s="0" t="n">
        <v>26</v>
      </c>
      <c r="D57" s="0" t="s">
        <v>59</v>
      </c>
      <c r="E57" s="0" t="s">
        <v>60</v>
      </c>
      <c r="F57" s="0" t="n">
        <v>1</v>
      </c>
    </row>
    <row r="58" customFormat="false" ht="12.8" hidden="false" customHeight="false" outlineLevel="0" collapsed="false">
      <c r="A58" s="0" t="n">
        <v>5583</v>
      </c>
      <c r="B58" s="0" t="s">
        <v>31</v>
      </c>
      <c r="C58" s="0" t="n">
        <v>26</v>
      </c>
      <c r="D58" s="0" t="s">
        <v>59</v>
      </c>
      <c r="E58" s="0" t="s">
        <v>61</v>
      </c>
      <c r="F58" s="0" t="n">
        <v>1</v>
      </c>
    </row>
    <row r="59" customFormat="false" ht="12.8" hidden="false" customHeight="false" outlineLevel="0" collapsed="false">
      <c r="A59" s="0" t="n">
        <v>5583</v>
      </c>
      <c r="B59" s="0" t="s">
        <v>31</v>
      </c>
      <c r="C59" s="0" t="n">
        <v>26</v>
      </c>
      <c r="D59" s="0" t="s">
        <v>59</v>
      </c>
      <c r="E59" s="0" t="s">
        <v>9</v>
      </c>
      <c r="F59" s="0" t="n">
        <v>1</v>
      </c>
    </row>
    <row r="60" customFormat="false" ht="12.8" hidden="false" customHeight="false" outlineLevel="0" collapsed="false">
      <c r="A60" s="0" t="n">
        <v>5583</v>
      </c>
      <c r="B60" s="0" t="s">
        <v>31</v>
      </c>
      <c r="C60" s="0" t="n">
        <v>26</v>
      </c>
      <c r="D60" s="0" t="s">
        <v>59</v>
      </c>
      <c r="E60" s="0" t="s">
        <v>54</v>
      </c>
      <c r="F60" s="0" t="n">
        <v>2</v>
      </c>
    </row>
    <row r="61" customFormat="false" ht="12.8" hidden="false" customHeight="false" outlineLevel="0" collapsed="false">
      <c r="A61" s="0" t="n">
        <v>5583</v>
      </c>
      <c r="B61" s="0" t="s">
        <v>31</v>
      </c>
      <c r="C61" s="0" t="n">
        <v>26</v>
      </c>
      <c r="D61" s="0" t="s">
        <v>59</v>
      </c>
      <c r="E61" s="0" t="s">
        <v>14</v>
      </c>
      <c r="F61" s="0" t="n">
        <v>1</v>
      </c>
    </row>
    <row r="62" customFormat="false" ht="12.8" hidden="false" customHeight="false" outlineLevel="0" collapsed="false">
      <c r="A62" s="0" t="n">
        <v>5583</v>
      </c>
      <c r="B62" s="0" t="s">
        <v>31</v>
      </c>
      <c r="C62" s="0" t="n">
        <v>26</v>
      </c>
      <c r="D62" s="0" t="s">
        <v>59</v>
      </c>
      <c r="E62" s="0" t="s">
        <v>15</v>
      </c>
      <c r="F62" s="0" t="n">
        <v>2</v>
      </c>
    </row>
    <row r="63" customFormat="false" ht="12.8" hidden="false" customHeight="false" outlineLevel="0" collapsed="false">
      <c r="A63" s="0" t="n">
        <v>5583</v>
      </c>
      <c r="B63" s="0" t="s">
        <v>31</v>
      </c>
      <c r="C63" s="0" t="n">
        <v>26</v>
      </c>
      <c r="D63" s="0" t="s">
        <v>59</v>
      </c>
      <c r="E63" s="0" t="s">
        <v>38</v>
      </c>
      <c r="F63" s="0" t="n">
        <v>2</v>
      </c>
    </row>
    <row r="64" customFormat="false" ht="12.8" hidden="false" customHeight="false" outlineLevel="0" collapsed="false">
      <c r="A64" s="0" t="n">
        <v>5584</v>
      </c>
      <c r="B64" s="0" t="s">
        <v>26</v>
      </c>
      <c r="C64" s="0" t="n">
        <v>27</v>
      </c>
      <c r="D64" s="0" t="s">
        <v>62</v>
      </c>
      <c r="E64" s="0" t="s">
        <v>63</v>
      </c>
      <c r="F64" s="0" t="n">
        <v>1</v>
      </c>
    </row>
    <row r="65" customFormat="false" ht="12.8" hidden="false" customHeight="false" outlineLevel="0" collapsed="false">
      <c r="A65" s="0" t="n">
        <v>5584</v>
      </c>
      <c r="B65" s="0" t="s">
        <v>26</v>
      </c>
      <c r="C65" s="0" t="n">
        <v>27</v>
      </c>
      <c r="D65" s="0" t="s">
        <v>62</v>
      </c>
      <c r="E65" s="0" t="s">
        <v>54</v>
      </c>
      <c r="F65" s="0" t="n">
        <v>1</v>
      </c>
    </row>
    <row r="66" customFormat="false" ht="12.8" hidden="false" customHeight="false" outlineLevel="0" collapsed="false">
      <c r="A66" s="0" t="n">
        <v>5584</v>
      </c>
      <c r="B66" s="0" t="s">
        <v>26</v>
      </c>
      <c r="C66" s="0" t="n">
        <v>27</v>
      </c>
      <c r="D66" s="0" t="s">
        <v>62</v>
      </c>
      <c r="E66" s="0" t="s">
        <v>15</v>
      </c>
      <c r="F66" s="0" t="n">
        <v>1</v>
      </c>
    </row>
    <row r="67" customFormat="false" ht="12.8" hidden="false" customHeight="false" outlineLevel="0" collapsed="false">
      <c r="A67" s="0" t="n">
        <v>5585</v>
      </c>
      <c r="B67" s="0" t="s">
        <v>33</v>
      </c>
      <c r="C67" s="0" t="n">
        <v>28</v>
      </c>
      <c r="D67" s="0" t="s">
        <v>64</v>
      </c>
      <c r="E67" s="0" t="s">
        <v>54</v>
      </c>
      <c r="F67" s="0" t="n">
        <v>1</v>
      </c>
    </row>
    <row r="68" customFormat="false" ht="12.8" hidden="false" customHeight="false" outlineLevel="0" collapsed="false">
      <c r="A68" s="0" t="n">
        <v>5585</v>
      </c>
      <c r="B68" s="0" t="s">
        <v>33</v>
      </c>
      <c r="C68" s="0" t="n">
        <v>28</v>
      </c>
      <c r="D68" s="0" t="s">
        <v>64</v>
      </c>
      <c r="E68" s="0" t="s">
        <v>32</v>
      </c>
      <c r="F68" s="0" t="n">
        <v>1</v>
      </c>
    </row>
    <row r="69" customFormat="false" ht="12.8" hidden="false" customHeight="false" outlineLevel="0" collapsed="false">
      <c r="A69" s="0" t="n">
        <v>5585</v>
      </c>
      <c r="B69" s="0" t="s">
        <v>33</v>
      </c>
      <c r="C69" s="0" t="n">
        <v>28</v>
      </c>
      <c r="D69" s="0" t="s">
        <v>64</v>
      </c>
      <c r="E69" s="0" t="s">
        <v>15</v>
      </c>
      <c r="F69" s="0" t="n">
        <v>1</v>
      </c>
    </row>
    <row r="70" customFormat="false" ht="12.8" hidden="false" customHeight="false" outlineLevel="0" collapsed="false">
      <c r="A70" s="0" t="n">
        <v>5586</v>
      </c>
      <c r="B70" s="0" t="s">
        <v>28</v>
      </c>
      <c r="C70" s="0" t="n">
        <v>29</v>
      </c>
      <c r="D70" s="0" t="s">
        <v>65</v>
      </c>
      <c r="E70" s="0" t="s">
        <v>8</v>
      </c>
      <c r="F70" s="0" t="n">
        <v>1</v>
      </c>
    </row>
    <row r="71" customFormat="false" ht="12.8" hidden="false" customHeight="false" outlineLevel="0" collapsed="false">
      <c r="A71" s="0" t="n">
        <v>5586</v>
      </c>
      <c r="B71" s="0" t="s">
        <v>28</v>
      </c>
      <c r="C71" s="0" t="n">
        <v>29</v>
      </c>
      <c r="D71" s="0" t="s">
        <v>65</v>
      </c>
      <c r="E71" s="0" t="s">
        <v>66</v>
      </c>
      <c r="F71" s="0" t="n">
        <v>2</v>
      </c>
    </row>
    <row r="72" customFormat="false" ht="12.8" hidden="false" customHeight="false" outlineLevel="0" collapsed="false">
      <c r="A72" s="0" t="n">
        <v>5586</v>
      </c>
      <c r="B72" s="0" t="s">
        <v>28</v>
      </c>
      <c r="C72" s="0" t="n">
        <v>29</v>
      </c>
      <c r="D72" s="0" t="s">
        <v>65</v>
      </c>
      <c r="E72" s="0" t="s">
        <v>67</v>
      </c>
      <c r="F72" s="0" t="n">
        <v>2</v>
      </c>
    </row>
    <row r="73" customFormat="false" ht="12.8" hidden="false" customHeight="false" outlineLevel="0" collapsed="false">
      <c r="A73" s="0" t="n">
        <v>5586</v>
      </c>
      <c r="B73" s="0" t="s">
        <v>28</v>
      </c>
      <c r="C73" s="0" t="n">
        <v>29</v>
      </c>
      <c r="D73" s="0" t="s">
        <v>65</v>
      </c>
      <c r="E73" s="0" t="s">
        <v>24</v>
      </c>
      <c r="F73" s="0" t="n">
        <v>2</v>
      </c>
    </row>
    <row r="74" customFormat="false" ht="12.8" hidden="false" customHeight="false" outlineLevel="0" collapsed="false">
      <c r="A74" s="0" t="n">
        <v>5586</v>
      </c>
      <c r="B74" s="0" t="s">
        <v>28</v>
      </c>
      <c r="C74" s="0" t="n">
        <v>29</v>
      </c>
      <c r="D74" s="0" t="s">
        <v>65</v>
      </c>
      <c r="E74" s="0" t="s">
        <v>61</v>
      </c>
      <c r="F74" s="0" t="n">
        <v>2</v>
      </c>
    </row>
    <row r="75" customFormat="false" ht="12.8" hidden="false" customHeight="false" outlineLevel="0" collapsed="false">
      <c r="A75" s="0" t="n">
        <v>5586</v>
      </c>
      <c r="B75" s="0" t="s">
        <v>28</v>
      </c>
      <c r="C75" s="0" t="n">
        <v>29</v>
      </c>
      <c r="D75" s="0" t="s">
        <v>65</v>
      </c>
      <c r="E75" s="0" t="s">
        <v>9</v>
      </c>
      <c r="F75" s="0" t="n">
        <v>1</v>
      </c>
    </row>
    <row r="76" customFormat="false" ht="12.8" hidden="false" customHeight="false" outlineLevel="0" collapsed="false">
      <c r="A76" s="0" t="n">
        <v>5586</v>
      </c>
      <c r="B76" s="0" t="s">
        <v>28</v>
      </c>
      <c r="C76" s="0" t="n">
        <v>29</v>
      </c>
      <c r="D76" s="0" t="s">
        <v>65</v>
      </c>
      <c r="E76" s="0" t="s">
        <v>54</v>
      </c>
      <c r="F76" s="0" t="n">
        <v>5</v>
      </c>
    </row>
    <row r="77" customFormat="false" ht="12.8" hidden="false" customHeight="false" outlineLevel="0" collapsed="false">
      <c r="A77" s="0" t="n">
        <v>5586</v>
      </c>
      <c r="B77" s="0" t="s">
        <v>28</v>
      </c>
      <c r="C77" s="0" t="n">
        <v>29</v>
      </c>
      <c r="D77" s="0" t="s">
        <v>65</v>
      </c>
      <c r="E77" s="0" t="s">
        <v>29</v>
      </c>
      <c r="F77" s="0" t="n">
        <v>1</v>
      </c>
    </row>
    <row r="78" customFormat="false" ht="12.8" hidden="false" customHeight="false" outlineLevel="0" collapsed="false">
      <c r="A78" s="0" t="n">
        <v>5586</v>
      </c>
      <c r="B78" s="0" t="s">
        <v>28</v>
      </c>
      <c r="C78" s="0" t="n">
        <v>29</v>
      </c>
      <c r="D78" s="0" t="s">
        <v>65</v>
      </c>
      <c r="E78" s="0" t="s">
        <v>12</v>
      </c>
      <c r="F78" s="0" t="n">
        <v>3</v>
      </c>
    </row>
    <row r="79" customFormat="false" ht="12.8" hidden="false" customHeight="false" outlineLevel="0" collapsed="false">
      <c r="A79" s="0" t="n">
        <v>5586</v>
      </c>
      <c r="B79" s="0" t="s">
        <v>28</v>
      </c>
      <c r="C79" s="0" t="n">
        <v>29</v>
      </c>
      <c r="D79" s="0" t="s">
        <v>65</v>
      </c>
      <c r="E79" s="0" t="s">
        <v>14</v>
      </c>
      <c r="F79" s="0" t="n">
        <v>3</v>
      </c>
    </row>
    <row r="80" customFormat="false" ht="12.8" hidden="false" customHeight="false" outlineLevel="0" collapsed="false">
      <c r="A80" s="0" t="n">
        <v>5586</v>
      </c>
      <c r="B80" s="0" t="s">
        <v>28</v>
      </c>
      <c r="C80" s="0" t="n">
        <v>29</v>
      </c>
      <c r="D80" s="0" t="s">
        <v>65</v>
      </c>
      <c r="E80" s="0" t="s">
        <v>32</v>
      </c>
      <c r="F80" s="0" t="n">
        <v>1</v>
      </c>
    </row>
    <row r="81" customFormat="false" ht="12.8" hidden="false" customHeight="false" outlineLevel="0" collapsed="false">
      <c r="A81" s="0" t="n">
        <v>5586</v>
      </c>
      <c r="B81" s="0" t="s">
        <v>28</v>
      </c>
      <c r="C81" s="0" t="n">
        <v>29</v>
      </c>
      <c r="D81" s="0" t="s">
        <v>65</v>
      </c>
      <c r="E81" s="0" t="s">
        <v>34</v>
      </c>
      <c r="F81" s="0" t="n">
        <v>1</v>
      </c>
    </row>
    <row r="82" customFormat="false" ht="12.8" hidden="false" customHeight="false" outlineLevel="0" collapsed="false">
      <c r="A82" s="0" t="n">
        <v>5586</v>
      </c>
      <c r="B82" s="0" t="s">
        <v>28</v>
      </c>
      <c r="C82" s="0" t="n">
        <v>29</v>
      </c>
      <c r="D82" s="0" t="s">
        <v>65</v>
      </c>
      <c r="E82" s="0" t="s">
        <v>35</v>
      </c>
      <c r="F82" s="0" t="n">
        <v>1</v>
      </c>
    </row>
    <row r="83" customFormat="false" ht="12.8" hidden="false" customHeight="false" outlineLevel="0" collapsed="false">
      <c r="A83" s="0" t="n">
        <v>5586</v>
      </c>
      <c r="B83" s="0" t="s">
        <v>28</v>
      </c>
      <c r="C83" s="0" t="n">
        <v>29</v>
      </c>
      <c r="D83" s="0" t="s">
        <v>65</v>
      </c>
      <c r="E83" s="0" t="s">
        <v>50</v>
      </c>
      <c r="F83" s="0" t="n">
        <v>1</v>
      </c>
    </row>
    <row r="84" customFormat="false" ht="12.8" hidden="false" customHeight="false" outlineLevel="0" collapsed="false">
      <c r="A84" s="0" t="n">
        <v>5586</v>
      </c>
      <c r="B84" s="0" t="s">
        <v>28</v>
      </c>
      <c r="C84" s="0" t="n">
        <v>29</v>
      </c>
      <c r="D84" s="0" t="s">
        <v>65</v>
      </c>
      <c r="E84" s="0" t="s">
        <v>15</v>
      </c>
      <c r="F84" s="0" t="n">
        <v>4</v>
      </c>
    </row>
    <row r="85" customFormat="false" ht="12.8" hidden="false" customHeight="false" outlineLevel="0" collapsed="false">
      <c r="A85" s="0" t="n">
        <v>5586</v>
      </c>
      <c r="B85" s="0" t="s">
        <v>28</v>
      </c>
      <c r="C85" s="0" t="n">
        <v>29</v>
      </c>
      <c r="D85" s="0" t="s">
        <v>65</v>
      </c>
      <c r="E85" s="0" t="s">
        <v>38</v>
      </c>
      <c r="F85" s="0" t="n">
        <v>3</v>
      </c>
    </row>
    <row r="86" customFormat="false" ht="12.8" hidden="false" customHeight="false" outlineLevel="0" collapsed="false">
      <c r="A86" s="0" t="n">
        <v>5586</v>
      </c>
      <c r="B86" s="0" t="s">
        <v>28</v>
      </c>
      <c r="C86" s="0" t="n">
        <v>29</v>
      </c>
      <c r="D86" s="0" t="s">
        <v>65</v>
      </c>
      <c r="E86" s="0" t="s">
        <v>41</v>
      </c>
      <c r="F86" s="0" t="n">
        <v>1</v>
      </c>
    </row>
    <row r="87" customFormat="false" ht="12.8" hidden="false" customHeight="false" outlineLevel="0" collapsed="false">
      <c r="A87" s="0" t="n">
        <v>5587</v>
      </c>
      <c r="B87" s="0" t="s">
        <v>36</v>
      </c>
      <c r="C87" s="0" t="n">
        <v>31</v>
      </c>
      <c r="D87" s="0" t="s">
        <v>68</v>
      </c>
      <c r="E87" s="0" t="s">
        <v>61</v>
      </c>
      <c r="F87" s="0" t="n">
        <v>2</v>
      </c>
    </row>
    <row r="88" customFormat="false" ht="12.8" hidden="false" customHeight="false" outlineLevel="0" collapsed="false">
      <c r="A88" s="0" t="n">
        <v>5587</v>
      </c>
      <c r="B88" s="0" t="s">
        <v>36</v>
      </c>
      <c r="C88" s="0" t="n">
        <v>31</v>
      </c>
      <c r="D88" s="0" t="s">
        <v>68</v>
      </c>
      <c r="E88" s="0" t="s">
        <v>29</v>
      </c>
      <c r="F88" s="0" t="n">
        <v>1</v>
      </c>
    </row>
    <row r="89" customFormat="false" ht="12.8" hidden="false" customHeight="false" outlineLevel="0" collapsed="false">
      <c r="A89" s="0" t="n">
        <v>5587</v>
      </c>
      <c r="B89" s="0" t="s">
        <v>36</v>
      </c>
      <c r="C89" s="0" t="n">
        <v>31</v>
      </c>
      <c r="D89" s="0" t="s">
        <v>68</v>
      </c>
      <c r="E89" s="0" t="s">
        <v>14</v>
      </c>
      <c r="F89" s="0" t="n">
        <v>1</v>
      </c>
    </row>
    <row r="90" customFormat="false" ht="12.8" hidden="false" customHeight="false" outlineLevel="0" collapsed="false">
      <c r="A90" s="0" t="n">
        <v>5587</v>
      </c>
      <c r="B90" s="0" t="s">
        <v>36</v>
      </c>
      <c r="C90" s="0" t="n">
        <v>31</v>
      </c>
      <c r="D90" s="0" t="s">
        <v>68</v>
      </c>
      <c r="E90" s="0" t="s">
        <v>32</v>
      </c>
      <c r="F90" s="0" t="n">
        <v>1</v>
      </c>
    </row>
    <row r="91" customFormat="false" ht="12.8" hidden="false" customHeight="false" outlineLevel="0" collapsed="false">
      <c r="A91" s="0" t="n">
        <v>5587</v>
      </c>
      <c r="B91" s="0" t="s">
        <v>36</v>
      </c>
      <c r="C91" s="0" t="n">
        <v>31</v>
      </c>
      <c r="D91" s="0" t="s">
        <v>68</v>
      </c>
      <c r="E91" s="0" t="s">
        <v>34</v>
      </c>
      <c r="F91" s="0" t="n">
        <v>3</v>
      </c>
    </row>
    <row r="92" customFormat="false" ht="12.8" hidden="false" customHeight="false" outlineLevel="0" collapsed="false">
      <c r="A92" s="0" t="n">
        <v>5587</v>
      </c>
      <c r="B92" s="0" t="s">
        <v>36</v>
      </c>
      <c r="C92" s="0" t="n">
        <v>31</v>
      </c>
      <c r="D92" s="0" t="s">
        <v>68</v>
      </c>
      <c r="E92" s="0" t="s">
        <v>35</v>
      </c>
      <c r="F92" s="0" t="n">
        <v>4</v>
      </c>
    </row>
    <row r="93" customFormat="false" ht="12.8" hidden="false" customHeight="false" outlineLevel="0" collapsed="false">
      <c r="A93" s="0" t="n">
        <v>5587</v>
      </c>
      <c r="B93" s="0" t="s">
        <v>36</v>
      </c>
      <c r="C93" s="0" t="n">
        <v>31</v>
      </c>
      <c r="D93" s="0" t="s">
        <v>68</v>
      </c>
      <c r="E93" s="0" t="s">
        <v>50</v>
      </c>
      <c r="F93" s="0" t="n">
        <v>7</v>
      </c>
    </row>
    <row r="94" customFormat="false" ht="12.8" hidden="false" customHeight="false" outlineLevel="0" collapsed="false">
      <c r="A94" s="0" t="n">
        <v>5587</v>
      </c>
      <c r="B94" s="0" t="s">
        <v>36</v>
      </c>
      <c r="C94" s="0" t="n">
        <v>31</v>
      </c>
      <c r="D94" s="0" t="s">
        <v>68</v>
      </c>
      <c r="E94" s="0" t="s">
        <v>15</v>
      </c>
      <c r="F94" s="0" t="n">
        <v>3</v>
      </c>
    </row>
    <row r="95" customFormat="false" ht="12.8" hidden="false" customHeight="false" outlineLevel="0" collapsed="false">
      <c r="A95" s="0" t="n">
        <v>5587</v>
      </c>
      <c r="B95" s="0" t="s">
        <v>36</v>
      </c>
      <c r="C95" s="0" t="n">
        <v>31</v>
      </c>
      <c r="D95" s="0" t="s">
        <v>68</v>
      </c>
      <c r="E95" s="0" t="s">
        <v>38</v>
      </c>
      <c r="F95" s="0" t="n">
        <v>5</v>
      </c>
    </row>
    <row r="96" customFormat="false" ht="12.8" hidden="false" customHeight="false" outlineLevel="0" collapsed="false">
      <c r="A96" s="0" t="n">
        <v>5587</v>
      </c>
      <c r="B96" s="0" t="s">
        <v>36</v>
      </c>
      <c r="C96" s="0" t="n">
        <v>31</v>
      </c>
      <c r="D96" s="0" t="s">
        <v>68</v>
      </c>
      <c r="E96" s="0" t="s">
        <v>41</v>
      </c>
      <c r="F96" s="0" t="n">
        <v>2</v>
      </c>
    </row>
    <row r="97" customFormat="false" ht="12.8" hidden="false" customHeight="false" outlineLevel="0" collapsed="false">
      <c r="A97" s="0" t="n">
        <v>5588</v>
      </c>
      <c r="B97" s="0" t="s">
        <v>37</v>
      </c>
      <c r="C97" s="0" t="n">
        <v>32</v>
      </c>
      <c r="D97" s="0" t="s">
        <v>69</v>
      </c>
      <c r="E97" s="0" t="s">
        <v>8</v>
      </c>
      <c r="F97" s="0" t="n">
        <v>1</v>
      </c>
    </row>
    <row r="98" customFormat="false" ht="12.8" hidden="false" customHeight="false" outlineLevel="0" collapsed="false">
      <c r="A98" s="0" t="n">
        <v>5588</v>
      </c>
      <c r="B98" s="0" t="s">
        <v>37</v>
      </c>
      <c r="C98" s="0" t="n">
        <v>32</v>
      </c>
      <c r="D98" s="0" t="s">
        <v>69</v>
      </c>
      <c r="E98" s="0" t="s">
        <v>24</v>
      </c>
      <c r="F98" s="0" t="n">
        <v>1</v>
      </c>
    </row>
    <row r="99" customFormat="false" ht="12.8" hidden="false" customHeight="false" outlineLevel="0" collapsed="false">
      <c r="A99" s="0" t="n">
        <v>5588</v>
      </c>
      <c r="B99" s="0" t="s">
        <v>37</v>
      </c>
      <c r="C99" s="0" t="n">
        <v>32</v>
      </c>
      <c r="D99" s="0" t="s">
        <v>69</v>
      </c>
      <c r="E99" s="0" t="s">
        <v>61</v>
      </c>
      <c r="F99" s="0" t="n">
        <v>2</v>
      </c>
    </row>
    <row r="100" customFormat="false" ht="12.8" hidden="false" customHeight="false" outlineLevel="0" collapsed="false">
      <c r="A100" s="0" t="n">
        <v>5588</v>
      </c>
      <c r="B100" s="0" t="s">
        <v>37</v>
      </c>
      <c r="C100" s="0" t="n">
        <v>32</v>
      </c>
      <c r="D100" s="0" t="s">
        <v>69</v>
      </c>
      <c r="E100" s="0" t="s">
        <v>9</v>
      </c>
      <c r="F100" s="0" t="n">
        <v>2</v>
      </c>
    </row>
    <row r="101" customFormat="false" ht="12.8" hidden="false" customHeight="false" outlineLevel="0" collapsed="false">
      <c r="A101" s="0" t="n">
        <v>5588</v>
      </c>
      <c r="B101" s="0" t="s">
        <v>37</v>
      </c>
      <c r="C101" s="0" t="n">
        <v>32</v>
      </c>
      <c r="D101" s="0" t="s">
        <v>69</v>
      </c>
      <c r="E101" s="0" t="s">
        <v>54</v>
      </c>
      <c r="F101" s="0" t="n">
        <v>3</v>
      </c>
    </row>
    <row r="102" customFormat="false" ht="12.8" hidden="false" customHeight="false" outlineLevel="0" collapsed="false">
      <c r="A102" s="0" t="n">
        <v>5588</v>
      </c>
      <c r="B102" s="0" t="s">
        <v>37</v>
      </c>
      <c r="C102" s="0" t="n">
        <v>32</v>
      </c>
      <c r="D102" s="0" t="s">
        <v>69</v>
      </c>
      <c r="E102" s="0" t="s">
        <v>29</v>
      </c>
      <c r="F102" s="0" t="n">
        <v>1</v>
      </c>
    </row>
    <row r="103" customFormat="false" ht="12.8" hidden="false" customHeight="false" outlineLevel="0" collapsed="false">
      <c r="A103" s="0" t="n">
        <v>5588</v>
      </c>
      <c r="B103" s="0" t="s">
        <v>37</v>
      </c>
      <c r="C103" s="0" t="n">
        <v>32</v>
      </c>
      <c r="D103" s="0" t="s">
        <v>69</v>
      </c>
      <c r="E103" s="0" t="s">
        <v>12</v>
      </c>
      <c r="F103" s="0" t="n">
        <v>3</v>
      </c>
    </row>
    <row r="104" customFormat="false" ht="12.8" hidden="false" customHeight="false" outlineLevel="0" collapsed="false">
      <c r="A104" s="0" t="n">
        <v>5588</v>
      </c>
      <c r="B104" s="0" t="s">
        <v>37</v>
      </c>
      <c r="C104" s="0" t="n">
        <v>32</v>
      </c>
      <c r="D104" s="0" t="s">
        <v>69</v>
      </c>
      <c r="E104" s="0" t="s">
        <v>14</v>
      </c>
      <c r="F104" s="0" t="n">
        <v>2</v>
      </c>
    </row>
    <row r="105" customFormat="false" ht="12.8" hidden="false" customHeight="false" outlineLevel="0" collapsed="false">
      <c r="A105" s="0" t="n">
        <v>5588</v>
      </c>
      <c r="B105" s="0" t="s">
        <v>37</v>
      </c>
      <c r="C105" s="0" t="n">
        <v>32</v>
      </c>
      <c r="D105" s="0" t="s">
        <v>69</v>
      </c>
      <c r="E105" s="0" t="s">
        <v>32</v>
      </c>
      <c r="F105" s="0" t="n">
        <v>6</v>
      </c>
    </row>
    <row r="106" customFormat="false" ht="12.8" hidden="false" customHeight="false" outlineLevel="0" collapsed="false">
      <c r="A106" s="0" t="n">
        <v>5588</v>
      </c>
      <c r="B106" s="0" t="s">
        <v>37</v>
      </c>
      <c r="C106" s="0" t="n">
        <v>32</v>
      </c>
      <c r="D106" s="0" t="s">
        <v>69</v>
      </c>
      <c r="E106" s="0" t="s">
        <v>34</v>
      </c>
      <c r="F106" s="0" t="n">
        <v>5</v>
      </c>
    </row>
    <row r="107" customFormat="false" ht="12.8" hidden="false" customHeight="false" outlineLevel="0" collapsed="false">
      <c r="A107" s="0" t="n">
        <v>5588</v>
      </c>
      <c r="B107" s="0" t="s">
        <v>37</v>
      </c>
      <c r="C107" s="0" t="n">
        <v>32</v>
      </c>
      <c r="D107" s="0" t="s">
        <v>69</v>
      </c>
      <c r="E107" s="0" t="s">
        <v>35</v>
      </c>
      <c r="F107" s="0" t="n">
        <v>10</v>
      </c>
    </row>
    <row r="108" customFormat="false" ht="12.8" hidden="false" customHeight="false" outlineLevel="0" collapsed="false">
      <c r="A108" s="0" t="n">
        <v>5588</v>
      </c>
      <c r="B108" s="0" t="s">
        <v>37</v>
      </c>
      <c r="C108" s="0" t="n">
        <v>32</v>
      </c>
      <c r="D108" s="0" t="s">
        <v>69</v>
      </c>
      <c r="E108" s="0" t="s">
        <v>50</v>
      </c>
      <c r="F108" s="0" t="n">
        <v>5</v>
      </c>
    </row>
    <row r="109" customFormat="false" ht="12.8" hidden="false" customHeight="false" outlineLevel="0" collapsed="false">
      <c r="A109" s="0" t="n">
        <v>5588</v>
      </c>
      <c r="B109" s="0" t="s">
        <v>37</v>
      </c>
      <c r="C109" s="0" t="n">
        <v>32</v>
      </c>
      <c r="D109" s="0" t="s">
        <v>69</v>
      </c>
      <c r="E109" s="0" t="s">
        <v>15</v>
      </c>
      <c r="F109" s="0" t="n">
        <v>3</v>
      </c>
    </row>
    <row r="110" customFormat="false" ht="12.8" hidden="false" customHeight="false" outlineLevel="0" collapsed="false">
      <c r="A110" s="0" t="n">
        <v>5588</v>
      </c>
      <c r="B110" s="0" t="s">
        <v>37</v>
      </c>
      <c r="C110" s="0" t="n">
        <v>32</v>
      </c>
      <c r="D110" s="0" t="s">
        <v>69</v>
      </c>
      <c r="E110" s="0" t="s">
        <v>38</v>
      </c>
      <c r="F110" s="0" t="n">
        <v>3</v>
      </c>
    </row>
    <row r="111" customFormat="false" ht="12.8" hidden="false" customHeight="false" outlineLevel="0" collapsed="false">
      <c r="A111" s="0" t="n">
        <v>5588</v>
      </c>
      <c r="B111" s="0" t="s">
        <v>37</v>
      </c>
      <c r="C111" s="0" t="n">
        <v>32</v>
      </c>
      <c r="D111" s="0" t="s">
        <v>69</v>
      </c>
      <c r="E111" s="0" t="s">
        <v>41</v>
      </c>
      <c r="F111" s="0" t="n">
        <v>2</v>
      </c>
    </row>
    <row r="112" customFormat="false" ht="12.8" hidden="false" customHeight="false" outlineLevel="0" collapsed="false">
      <c r="A112" s="0" t="n">
        <v>5589</v>
      </c>
      <c r="B112" s="0" t="s">
        <v>39</v>
      </c>
      <c r="C112" s="0" t="n">
        <v>33</v>
      </c>
      <c r="D112" s="0" t="s">
        <v>70</v>
      </c>
      <c r="E112" s="0" t="s">
        <v>71</v>
      </c>
      <c r="F112" s="0" t="n">
        <v>1</v>
      </c>
    </row>
    <row r="113" customFormat="false" ht="12.8" hidden="false" customHeight="false" outlineLevel="0" collapsed="false">
      <c r="A113" s="0" t="n">
        <v>5589</v>
      </c>
      <c r="B113" s="0" t="s">
        <v>39</v>
      </c>
      <c r="C113" s="0" t="n">
        <v>33</v>
      </c>
      <c r="D113" s="0" t="s">
        <v>70</v>
      </c>
      <c r="E113" s="0" t="s">
        <v>72</v>
      </c>
      <c r="F113" s="0" t="n">
        <v>2</v>
      </c>
    </row>
    <row r="114" customFormat="false" ht="12.8" hidden="false" customHeight="false" outlineLevel="0" collapsed="false">
      <c r="A114" s="0" t="n">
        <v>5589</v>
      </c>
      <c r="B114" s="0" t="s">
        <v>39</v>
      </c>
      <c r="C114" s="0" t="n">
        <v>33</v>
      </c>
      <c r="D114" s="0" t="s">
        <v>70</v>
      </c>
      <c r="E114" s="0" t="s">
        <v>60</v>
      </c>
      <c r="F114" s="0" t="n">
        <v>1</v>
      </c>
    </row>
    <row r="115" customFormat="false" ht="12.8" hidden="false" customHeight="false" outlineLevel="0" collapsed="false">
      <c r="A115" s="0" t="n">
        <v>5589</v>
      </c>
      <c r="B115" s="0" t="s">
        <v>39</v>
      </c>
      <c r="C115" s="0" t="n">
        <v>33</v>
      </c>
      <c r="D115" s="0" t="s">
        <v>70</v>
      </c>
      <c r="E115" s="0" t="s">
        <v>19</v>
      </c>
      <c r="F115" s="0" t="n">
        <v>3</v>
      </c>
    </row>
    <row r="116" customFormat="false" ht="12.8" hidden="false" customHeight="false" outlineLevel="0" collapsed="false">
      <c r="A116" s="0" t="n">
        <v>5589</v>
      </c>
      <c r="B116" s="0" t="s">
        <v>39</v>
      </c>
      <c r="C116" s="0" t="n">
        <v>33</v>
      </c>
      <c r="D116" s="0" t="s">
        <v>70</v>
      </c>
      <c r="E116" s="0" t="s">
        <v>73</v>
      </c>
      <c r="F116" s="0" t="n">
        <v>1</v>
      </c>
    </row>
    <row r="117" customFormat="false" ht="12.8" hidden="false" customHeight="false" outlineLevel="0" collapsed="false">
      <c r="A117" s="0" t="n">
        <v>5589</v>
      </c>
      <c r="B117" s="0" t="s">
        <v>39</v>
      </c>
      <c r="C117" s="0" t="n">
        <v>33</v>
      </c>
      <c r="D117" s="0" t="s">
        <v>70</v>
      </c>
      <c r="E117" s="0" t="s">
        <v>22</v>
      </c>
      <c r="F117" s="0" t="n">
        <v>3</v>
      </c>
    </row>
    <row r="118" customFormat="false" ht="12.8" hidden="false" customHeight="false" outlineLevel="0" collapsed="false">
      <c r="A118" s="0" t="n">
        <v>5589</v>
      </c>
      <c r="B118" s="0" t="s">
        <v>39</v>
      </c>
      <c r="C118" s="0" t="n">
        <v>33</v>
      </c>
      <c r="D118" s="0" t="s">
        <v>70</v>
      </c>
      <c r="E118" s="0" t="s">
        <v>8</v>
      </c>
      <c r="F118" s="0" t="n">
        <v>5</v>
      </c>
    </row>
    <row r="119" customFormat="false" ht="12.8" hidden="false" customHeight="false" outlineLevel="0" collapsed="false">
      <c r="A119" s="0" t="n">
        <v>5589</v>
      </c>
      <c r="B119" s="0" t="s">
        <v>39</v>
      </c>
      <c r="C119" s="0" t="n">
        <v>33</v>
      </c>
      <c r="D119" s="0" t="s">
        <v>70</v>
      </c>
      <c r="E119" s="0" t="s">
        <v>66</v>
      </c>
      <c r="F119" s="0" t="n">
        <v>1</v>
      </c>
    </row>
    <row r="120" customFormat="false" ht="12.8" hidden="false" customHeight="false" outlineLevel="0" collapsed="false">
      <c r="A120" s="0" t="n">
        <v>5589</v>
      </c>
      <c r="B120" s="0" t="s">
        <v>39</v>
      </c>
      <c r="C120" s="0" t="n">
        <v>33</v>
      </c>
      <c r="D120" s="0" t="s">
        <v>70</v>
      </c>
      <c r="E120" s="0" t="s">
        <v>63</v>
      </c>
      <c r="F120" s="0" t="n">
        <v>5</v>
      </c>
    </row>
    <row r="121" customFormat="false" ht="12.8" hidden="false" customHeight="false" outlineLevel="0" collapsed="false">
      <c r="A121" s="0" t="n">
        <v>5589</v>
      </c>
      <c r="B121" s="0" t="s">
        <v>39</v>
      </c>
      <c r="C121" s="0" t="n">
        <v>33</v>
      </c>
      <c r="D121" s="0" t="s">
        <v>70</v>
      </c>
      <c r="E121" s="0" t="s">
        <v>67</v>
      </c>
      <c r="F121" s="0" t="n">
        <v>3</v>
      </c>
    </row>
    <row r="122" customFormat="false" ht="12.8" hidden="false" customHeight="false" outlineLevel="0" collapsed="false">
      <c r="A122" s="0" t="n">
        <v>5589</v>
      </c>
      <c r="B122" s="0" t="s">
        <v>39</v>
      </c>
      <c r="C122" s="0" t="n">
        <v>33</v>
      </c>
      <c r="D122" s="0" t="s">
        <v>70</v>
      </c>
      <c r="E122" s="0" t="s">
        <v>24</v>
      </c>
      <c r="F122" s="0" t="n">
        <v>3</v>
      </c>
    </row>
    <row r="123" customFormat="false" ht="12.8" hidden="false" customHeight="false" outlineLevel="0" collapsed="false">
      <c r="A123" s="0" t="n">
        <v>5589</v>
      </c>
      <c r="B123" s="0" t="s">
        <v>39</v>
      </c>
      <c r="C123" s="0" t="n">
        <v>33</v>
      </c>
      <c r="D123" s="0" t="s">
        <v>70</v>
      </c>
      <c r="E123" s="0" t="s">
        <v>61</v>
      </c>
      <c r="F123" s="0" t="n">
        <v>3</v>
      </c>
    </row>
    <row r="124" customFormat="false" ht="12.8" hidden="false" customHeight="false" outlineLevel="0" collapsed="false">
      <c r="A124" s="0" t="n">
        <v>5589</v>
      </c>
      <c r="B124" s="0" t="s">
        <v>39</v>
      </c>
      <c r="C124" s="0" t="n">
        <v>33</v>
      </c>
      <c r="D124" s="0" t="s">
        <v>70</v>
      </c>
      <c r="E124" s="0" t="s">
        <v>9</v>
      </c>
      <c r="F124" s="0" t="n">
        <v>4</v>
      </c>
    </row>
    <row r="125" customFormat="false" ht="12.8" hidden="false" customHeight="false" outlineLevel="0" collapsed="false">
      <c r="A125" s="0" t="n">
        <v>5589</v>
      </c>
      <c r="B125" s="0" t="s">
        <v>39</v>
      </c>
      <c r="C125" s="0" t="n">
        <v>33</v>
      </c>
      <c r="D125" s="0" t="s">
        <v>70</v>
      </c>
      <c r="E125" s="0" t="s">
        <v>54</v>
      </c>
      <c r="F125" s="0" t="n">
        <v>1</v>
      </c>
    </row>
    <row r="126" customFormat="false" ht="12.8" hidden="false" customHeight="false" outlineLevel="0" collapsed="false">
      <c r="A126" s="0" t="n">
        <v>5589</v>
      </c>
      <c r="B126" s="0" t="s">
        <v>39</v>
      </c>
      <c r="C126" s="0" t="n">
        <v>33</v>
      </c>
      <c r="D126" s="0" t="s">
        <v>70</v>
      </c>
      <c r="E126" s="0" t="s">
        <v>29</v>
      </c>
      <c r="F126" s="0" t="n">
        <v>4</v>
      </c>
    </row>
    <row r="127" customFormat="false" ht="12.8" hidden="false" customHeight="false" outlineLevel="0" collapsed="false">
      <c r="A127" s="0" t="n">
        <v>5589</v>
      </c>
      <c r="B127" s="0" t="s">
        <v>39</v>
      </c>
      <c r="C127" s="0" t="n">
        <v>33</v>
      </c>
      <c r="D127" s="0" t="s">
        <v>70</v>
      </c>
      <c r="E127" s="0" t="s">
        <v>12</v>
      </c>
      <c r="F127" s="0" t="n">
        <v>5</v>
      </c>
    </row>
    <row r="128" customFormat="false" ht="12.8" hidden="false" customHeight="false" outlineLevel="0" collapsed="false">
      <c r="A128" s="0" t="n">
        <v>5589</v>
      </c>
      <c r="B128" s="0" t="s">
        <v>39</v>
      </c>
      <c r="C128" s="0" t="n">
        <v>33</v>
      </c>
      <c r="D128" s="0" t="s">
        <v>70</v>
      </c>
      <c r="E128" s="0" t="s">
        <v>14</v>
      </c>
      <c r="F128" s="0" t="n">
        <v>6</v>
      </c>
    </row>
    <row r="129" customFormat="false" ht="12.8" hidden="false" customHeight="false" outlineLevel="0" collapsed="false">
      <c r="A129" s="0" t="n">
        <v>5589</v>
      </c>
      <c r="B129" s="0" t="s">
        <v>39</v>
      </c>
      <c r="C129" s="0" t="n">
        <v>33</v>
      </c>
      <c r="D129" s="0" t="s">
        <v>70</v>
      </c>
      <c r="E129" s="0" t="s">
        <v>32</v>
      </c>
      <c r="F129" s="0" t="n">
        <v>9</v>
      </c>
    </row>
    <row r="130" customFormat="false" ht="12.8" hidden="false" customHeight="false" outlineLevel="0" collapsed="false">
      <c r="A130" s="0" t="n">
        <v>5589</v>
      </c>
      <c r="B130" s="0" t="s">
        <v>39</v>
      </c>
      <c r="C130" s="0" t="n">
        <v>33</v>
      </c>
      <c r="D130" s="0" t="s">
        <v>70</v>
      </c>
      <c r="E130" s="0" t="s">
        <v>34</v>
      </c>
      <c r="F130" s="0" t="n">
        <v>11</v>
      </c>
    </row>
    <row r="131" customFormat="false" ht="12.8" hidden="false" customHeight="false" outlineLevel="0" collapsed="false">
      <c r="A131" s="0" t="n">
        <v>5589</v>
      </c>
      <c r="B131" s="0" t="s">
        <v>39</v>
      </c>
      <c r="C131" s="0" t="n">
        <v>33</v>
      </c>
      <c r="D131" s="0" t="s">
        <v>70</v>
      </c>
      <c r="E131" s="0" t="s">
        <v>35</v>
      </c>
      <c r="F131" s="0" t="n">
        <v>11</v>
      </c>
    </row>
    <row r="132" customFormat="false" ht="12.8" hidden="false" customHeight="false" outlineLevel="0" collapsed="false">
      <c r="A132" s="0" t="n">
        <v>5589</v>
      </c>
      <c r="B132" s="0" t="s">
        <v>39</v>
      </c>
      <c r="C132" s="0" t="n">
        <v>33</v>
      </c>
      <c r="D132" s="0" t="s">
        <v>70</v>
      </c>
      <c r="E132" s="0" t="s">
        <v>50</v>
      </c>
      <c r="F132" s="0" t="n">
        <v>7</v>
      </c>
    </row>
    <row r="133" customFormat="false" ht="12.8" hidden="false" customHeight="false" outlineLevel="0" collapsed="false">
      <c r="A133" s="0" t="n">
        <v>5589</v>
      </c>
      <c r="B133" s="0" t="s">
        <v>39</v>
      </c>
      <c r="C133" s="0" t="n">
        <v>33</v>
      </c>
      <c r="D133" s="0" t="s">
        <v>70</v>
      </c>
      <c r="E133" s="0" t="s">
        <v>15</v>
      </c>
      <c r="F133" s="0" t="n">
        <v>10</v>
      </c>
    </row>
    <row r="134" customFormat="false" ht="12.8" hidden="false" customHeight="false" outlineLevel="0" collapsed="false">
      <c r="A134" s="0" t="n">
        <v>5589</v>
      </c>
      <c r="B134" s="0" t="s">
        <v>39</v>
      </c>
      <c r="C134" s="0" t="n">
        <v>33</v>
      </c>
      <c r="D134" s="0" t="s">
        <v>70</v>
      </c>
      <c r="E134" s="0" t="s">
        <v>38</v>
      </c>
      <c r="F134" s="0" t="n">
        <v>4</v>
      </c>
    </row>
    <row r="135" customFormat="false" ht="12.8" hidden="false" customHeight="false" outlineLevel="0" collapsed="false">
      <c r="A135" s="0" t="n">
        <v>5589</v>
      </c>
      <c r="B135" s="0" t="s">
        <v>39</v>
      </c>
      <c r="C135" s="0" t="n">
        <v>33</v>
      </c>
      <c r="D135" s="0" t="s">
        <v>70</v>
      </c>
      <c r="E135" s="0" t="s">
        <v>41</v>
      </c>
      <c r="F135" s="0" t="n">
        <v>6</v>
      </c>
    </row>
    <row r="136" customFormat="false" ht="12.8" hidden="false" customHeight="false" outlineLevel="0" collapsed="false">
      <c r="A136" s="0" t="n">
        <v>5590</v>
      </c>
      <c r="B136" s="0" t="s">
        <v>42</v>
      </c>
      <c r="C136" s="0" t="n">
        <v>35</v>
      </c>
      <c r="D136" s="0" t="s">
        <v>74</v>
      </c>
      <c r="E136" s="0" t="s">
        <v>75</v>
      </c>
      <c r="F136" s="0" t="n">
        <v>1</v>
      </c>
    </row>
    <row r="137" customFormat="false" ht="12.8" hidden="false" customHeight="false" outlineLevel="0" collapsed="false">
      <c r="A137" s="0" t="n">
        <v>5590</v>
      </c>
      <c r="B137" s="0" t="s">
        <v>42</v>
      </c>
      <c r="C137" s="0" t="n">
        <v>35</v>
      </c>
      <c r="D137" s="0" t="s">
        <v>74</v>
      </c>
      <c r="E137" s="0" t="s">
        <v>76</v>
      </c>
      <c r="F137" s="0" t="n">
        <v>1</v>
      </c>
    </row>
    <row r="138" customFormat="false" ht="12.8" hidden="false" customHeight="false" outlineLevel="0" collapsed="false">
      <c r="A138" s="0" t="n">
        <v>5590</v>
      </c>
      <c r="B138" s="0" t="s">
        <v>42</v>
      </c>
      <c r="C138" s="0" t="n">
        <v>35</v>
      </c>
      <c r="D138" s="0" t="s">
        <v>74</v>
      </c>
      <c r="E138" s="0" t="s">
        <v>71</v>
      </c>
      <c r="F138" s="0" t="n">
        <v>1</v>
      </c>
    </row>
    <row r="139" customFormat="false" ht="12.8" hidden="false" customHeight="false" outlineLevel="0" collapsed="false">
      <c r="A139" s="0" t="n">
        <v>5590</v>
      </c>
      <c r="B139" s="0" t="s">
        <v>42</v>
      </c>
      <c r="C139" s="0" t="n">
        <v>35</v>
      </c>
      <c r="D139" s="0" t="s">
        <v>74</v>
      </c>
      <c r="E139" s="0" t="s">
        <v>72</v>
      </c>
      <c r="F139" s="0" t="n">
        <v>2</v>
      </c>
    </row>
    <row r="140" customFormat="false" ht="12.8" hidden="false" customHeight="false" outlineLevel="0" collapsed="false">
      <c r="A140" s="0" t="n">
        <v>5590</v>
      </c>
      <c r="B140" s="0" t="s">
        <v>42</v>
      </c>
      <c r="C140" s="0" t="n">
        <v>35</v>
      </c>
      <c r="D140" s="0" t="s">
        <v>74</v>
      </c>
      <c r="E140" s="0" t="s">
        <v>77</v>
      </c>
      <c r="F140" s="0" t="n">
        <v>3</v>
      </c>
    </row>
    <row r="141" customFormat="false" ht="12.8" hidden="false" customHeight="false" outlineLevel="0" collapsed="false">
      <c r="A141" s="0" t="n">
        <v>5590</v>
      </c>
      <c r="B141" s="0" t="s">
        <v>42</v>
      </c>
      <c r="C141" s="0" t="n">
        <v>35</v>
      </c>
      <c r="D141" s="0" t="s">
        <v>74</v>
      </c>
      <c r="E141" s="0" t="s">
        <v>78</v>
      </c>
      <c r="F141" s="0" t="n">
        <v>2</v>
      </c>
    </row>
    <row r="142" customFormat="false" ht="12.8" hidden="false" customHeight="false" outlineLevel="0" collapsed="false">
      <c r="A142" s="0" t="n">
        <v>5590</v>
      </c>
      <c r="B142" s="0" t="s">
        <v>42</v>
      </c>
      <c r="C142" s="0" t="n">
        <v>35</v>
      </c>
      <c r="D142" s="0" t="s">
        <v>74</v>
      </c>
      <c r="E142" s="0" t="s">
        <v>19</v>
      </c>
      <c r="F142" s="0" t="n">
        <v>1</v>
      </c>
    </row>
    <row r="143" customFormat="false" ht="12.8" hidden="false" customHeight="false" outlineLevel="0" collapsed="false">
      <c r="A143" s="0" t="n">
        <v>5590</v>
      </c>
      <c r="B143" s="0" t="s">
        <v>42</v>
      </c>
      <c r="C143" s="0" t="n">
        <v>35</v>
      </c>
      <c r="D143" s="0" t="s">
        <v>74</v>
      </c>
      <c r="E143" s="0" t="s">
        <v>73</v>
      </c>
      <c r="F143" s="0" t="n">
        <v>5</v>
      </c>
    </row>
    <row r="144" customFormat="false" ht="12.8" hidden="false" customHeight="false" outlineLevel="0" collapsed="false">
      <c r="A144" s="0" t="n">
        <v>5590</v>
      </c>
      <c r="B144" s="0" t="s">
        <v>42</v>
      </c>
      <c r="C144" s="0" t="n">
        <v>35</v>
      </c>
      <c r="D144" s="0" t="s">
        <v>74</v>
      </c>
      <c r="E144" s="0" t="s">
        <v>22</v>
      </c>
      <c r="F144" s="0" t="n">
        <v>3</v>
      </c>
    </row>
    <row r="145" customFormat="false" ht="12.8" hidden="false" customHeight="false" outlineLevel="0" collapsed="false">
      <c r="A145" s="0" t="n">
        <v>5590</v>
      </c>
      <c r="B145" s="0" t="s">
        <v>42</v>
      </c>
      <c r="C145" s="0" t="n">
        <v>35</v>
      </c>
      <c r="D145" s="0" t="s">
        <v>74</v>
      </c>
      <c r="E145" s="0" t="s">
        <v>79</v>
      </c>
      <c r="F145" s="0" t="n">
        <v>6</v>
      </c>
    </row>
    <row r="146" customFormat="false" ht="12.8" hidden="false" customHeight="false" outlineLevel="0" collapsed="false">
      <c r="A146" s="0" t="n">
        <v>5590</v>
      </c>
      <c r="B146" s="0" t="s">
        <v>42</v>
      </c>
      <c r="C146" s="0" t="n">
        <v>35</v>
      </c>
      <c r="D146" s="0" t="s">
        <v>74</v>
      </c>
      <c r="E146" s="0" t="s">
        <v>80</v>
      </c>
      <c r="F146" s="0" t="n">
        <v>5</v>
      </c>
    </row>
    <row r="147" customFormat="false" ht="12.8" hidden="false" customHeight="false" outlineLevel="0" collapsed="false">
      <c r="A147" s="0" t="n">
        <v>5590</v>
      </c>
      <c r="B147" s="0" t="s">
        <v>42</v>
      </c>
      <c r="C147" s="0" t="n">
        <v>35</v>
      </c>
      <c r="D147" s="0" t="s">
        <v>74</v>
      </c>
      <c r="E147" s="0" t="s">
        <v>8</v>
      </c>
      <c r="F147" s="0" t="n">
        <v>4</v>
      </c>
    </row>
    <row r="148" customFormat="false" ht="12.8" hidden="false" customHeight="false" outlineLevel="0" collapsed="false">
      <c r="A148" s="0" t="n">
        <v>5590</v>
      </c>
      <c r="B148" s="0" t="s">
        <v>42</v>
      </c>
      <c r="C148" s="0" t="n">
        <v>35</v>
      </c>
      <c r="D148" s="0" t="s">
        <v>74</v>
      </c>
      <c r="E148" s="0" t="s">
        <v>66</v>
      </c>
      <c r="F148" s="0" t="n">
        <v>13</v>
      </c>
    </row>
    <row r="149" customFormat="false" ht="12.8" hidden="false" customHeight="false" outlineLevel="0" collapsed="false">
      <c r="A149" s="0" t="n">
        <v>5590</v>
      </c>
      <c r="B149" s="0" t="s">
        <v>42</v>
      </c>
      <c r="C149" s="0" t="n">
        <v>35</v>
      </c>
      <c r="D149" s="0" t="s">
        <v>74</v>
      </c>
      <c r="E149" s="0" t="s">
        <v>63</v>
      </c>
      <c r="F149" s="0" t="n">
        <v>4</v>
      </c>
    </row>
    <row r="150" customFormat="false" ht="12.8" hidden="false" customHeight="false" outlineLevel="0" collapsed="false">
      <c r="A150" s="0" t="n">
        <v>5590</v>
      </c>
      <c r="B150" s="0" t="s">
        <v>42</v>
      </c>
      <c r="C150" s="0" t="n">
        <v>35</v>
      </c>
      <c r="D150" s="0" t="s">
        <v>74</v>
      </c>
      <c r="E150" s="0" t="s">
        <v>67</v>
      </c>
      <c r="F150" s="0" t="n">
        <v>10</v>
      </c>
    </row>
    <row r="151" customFormat="false" ht="12.8" hidden="false" customHeight="false" outlineLevel="0" collapsed="false">
      <c r="A151" s="0" t="n">
        <v>5590</v>
      </c>
      <c r="B151" s="0" t="s">
        <v>42</v>
      </c>
      <c r="C151" s="0" t="n">
        <v>35</v>
      </c>
      <c r="D151" s="0" t="s">
        <v>74</v>
      </c>
      <c r="E151" s="0" t="s">
        <v>24</v>
      </c>
      <c r="F151" s="0" t="n">
        <v>7</v>
      </c>
    </row>
    <row r="152" customFormat="false" ht="12.8" hidden="false" customHeight="false" outlineLevel="0" collapsed="false">
      <c r="A152" s="0" t="n">
        <v>5590</v>
      </c>
      <c r="B152" s="0" t="s">
        <v>42</v>
      </c>
      <c r="C152" s="0" t="n">
        <v>35</v>
      </c>
      <c r="D152" s="0" t="s">
        <v>74</v>
      </c>
      <c r="E152" s="0" t="s">
        <v>61</v>
      </c>
      <c r="F152" s="0" t="n">
        <v>12</v>
      </c>
    </row>
    <row r="153" customFormat="false" ht="12.8" hidden="false" customHeight="false" outlineLevel="0" collapsed="false">
      <c r="A153" s="0" t="n">
        <v>5590</v>
      </c>
      <c r="B153" s="0" t="s">
        <v>42</v>
      </c>
      <c r="C153" s="0" t="n">
        <v>35</v>
      </c>
      <c r="D153" s="0" t="s">
        <v>74</v>
      </c>
      <c r="E153" s="0" t="s">
        <v>9</v>
      </c>
      <c r="F153" s="0" t="n">
        <v>10</v>
      </c>
    </row>
    <row r="154" customFormat="false" ht="12.8" hidden="false" customHeight="false" outlineLevel="0" collapsed="false">
      <c r="A154" s="0" t="n">
        <v>5590</v>
      </c>
      <c r="B154" s="0" t="s">
        <v>42</v>
      </c>
      <c r="C154" s="0" t="n">
        <v>35</v>
      </c>
      <c r="D154" s="0" t="s">
        <v>74</v>
      </c>
      <c r="E154" s="0" t="s">
        <v>54</v>
      </c>
      <c r="F154" s="0" t="n">
        <v>8</v>
      </c>
    </row>
    <row r="155" customFormat="false" ht="12.8" hidden="false" customHeight="false" outlineLevel="0" collapsed="false">
      <c r="A155" s="0" t="n">
        <v>5590</v>
      </c>
      <c r="B155" s="0" t="s">
        <v>42</v>
      </c>
      <c r="C155" s="0" t="n">
        <v>35</v>
      </c>
      <c r="D155" s="0" t="s">
        <v>74</v>
      </c>
      <c r="E155" s="0" t="s">
        <v>29</v>
      </c>
      <c r="F155" s="0" t="n">
        <v>15</v>
      </c>
    </row>
    <row r="156" customFormat="false" ht="12.8" hidden="false" customHeight="false" outlineLevel="0" collapsed="false">
      <c r="A156" s="0" t="n">
        <v>5590</v>
      </c>
      <c r="B156" s="0" t="s">
        <v>42</v>
      </c>
      <c r="C156" s="0" t="n">
        <v>35</v>
      </c>
      <c r="D156" s="0" t="s">
        <v>74</v>
      </c>
      <c r="E156" s="0" t="s">
        <v>12</v>
      </c>
      <c r="F156" s="0" t="n">
        <v>22</v>
      </c>
    </row>
    <row r="157" customFormat="false" ht="12.8" hidden="false" customHeight="false" outlineLevel="0" collapsed="false">
      <c r="A157" s="0" t="n">
        <v>5590</v>
      </c>
      <c r="B157" s="0" t="s">
        <v>42</v>
      </c>
      <c r="C157" s="0" t="n">
        <v>35</v>
      </c>
      <c r="D157" s="0" t="s">
        <v>74</v>
      </c>
      <c r="E157" s="0" t="s">
        <v>14</v>
      </c>
      <c r="F157" s="0" t="n">
        <v>16</v>
      </c>
    </row>
    <row r="158" customFormat="false" ht="12.8" hidden="false" customHeight="false" outlineLevel="0" collapsed="false">
      <c r="A158" s="0" t="n">
        <v>5590</v>
      </c>
      <c r="B158" s="0" t="s">
        <v>42</v>
      </c>
      <c r="C158" s="0" t="n">
        <v>35</v>
      </c>
      <c r="D158" s="0" t="s">
        <v>74</v>
      </c>
      <c r="E158" s="0" t="s">
        <v>32</v>
      </c>
      <c r="F158" s="0" t="n">
        <v>18</v>
      </c>
    </row>
    <row r="159" customFormat="false" ht="12.8" hidden="false" customHeight="false" outlineLevel="0" collapsed="false">
      <c r="A159" s="0" t="n">
        <v>5590</v>
      </c>
      <c r="B159" s="0" t="s">
        <v>42</v>
      </c>
      <c r="C159" s="0" t="n">
        <v>35</v>
      </c>
      <c r="D159" s="0" t="s">
        <v>74</v>
      </c>
      <c r="E159" s="0" t="s">
        <v>34</v>
      </c>
      <c r="F159" s="0" t="n">
        <v>16</v>
      </c>
    </row>
    <row r="160" customFormat="false" ht="12.8" hidden="false" customHeight="false" outlineLevel="0" collapsed="false">
      <c r="A160" s="0" t="n">
        <v>5590</v>
      </c>
      <c r="B160" s="0" t="s">
        <v>42</v>
      </c>
      <c r="C160" s="0" t="n">
        <v>35</v>
      </c>
      <c r="D160" s="0" t="s">
        <v>74</v>
      </c>
      <c r="E160" s="0" t="s">
        <v>35</v>
      </c>
      <c r="F160" s="0" t="n">
        <v>29</v>
      </c>
    </row>
    <row r="161" customFormat="false" ht="12.8" hidden="false" customHeight="false" outlineLevel="0" collapsed="false">
      <c r="A161" s="0" t="n">
        <v>5590</v>
      </c>
      <c r="B161" s="0" t="s">
        <v>42</v>
      </c>
      <c r="C161" s="0" t="n">
        <v>35</v>
      </c>
      <c r="D161" s="0" t="s">
        <v>74</v>
      </c>
      <c r="E161" s="0" t="s">
        <v>50</v>
      </c>
      <c r="F161" s="0" t="n">
        <v>23</v>
      </c>
    </row>
    <row r="162" customFormat="false" ht="12.8" hidden="false" customHeight="false" outlineLevel="0" collapsed="false">
      <c r="A162" s="0" t="n">
        <v>5590</v>
      </c>
      <c r="B162" s="0" t="s">
        <v>42</v>
      </c>
      <c r="C162" s="0" t="n">
        <v>35</v>
      </c>
      <c r="D162" s="0" t="s">
        <v>74</v>
      </c>
      <c r="E162" s="0" t="s">
        <v>15</v>
      </c>
      <c r="F162" s="0" t="n">
        <v>17</v>
      </c>
    </row>
    <row r="163" customFormat="false" ht="12.8" hidden="false" customHeight="false" outlineLevel="0" collapsed="false">
      <c r="A163" s="0" t="n">
        <v>5590</v>
      </c>
      <c r="B163" s="0" t="s">
        <v>42</v>
      </c>
      <c r="C163" s="0" t="n">
        <v>35</v>
      </c>
      <c r="D163" s="0" t="s">
        <v>74</v>
      </c>
      <c r="E163" s="0" t="s">
        <v>38</v>
      </c>
      <c r="F163" s="0" t="n">
        <v>19</v>
      </c>
    </row>
    <row r="164" customFormat="false" ht="12.8" hidden="false" customHeight="false" outlineLevel="0" collapsed="false">
      <c r="A164" s="0" t="n">
        <v>5590</v>
      </c>
      <c r="B164" s="0" t="s">
        <v>42</v>
      </c>
      <c r="C164" s="0" t="n">
        <v>35</v>
      </c>
      <c r="D164" s="0" t="s">
        <v>74</v>
      </c>
      <c r="E164" s="0" t="s">
        <v>41</v>
      </c>
      <c r="F164" s="0" t="n">
        <v>8</v>
      </c>
    </row>
    <row r="165" customFormat="false" ht="12.8" hidden="false" customHeight="false" outlineLevel="0" collapsed="false">
      <c r="A165" s="0" t="n">
        <v>5591</v>
      </c>
      <c r="B165" s="0" t="s">
        <v>45</v>
      </c>
      <c r="C165" s="0" t="n">
        <v>41</v>
      </c>
      <c r="D165" s="0" t="s">
        <v>81</v>
      </c>
      <c r="E165" s="0" t="s">
        <v>19</v>
      </c>
      <c r="F165" s="0" t="n">
        <v>1</v>
      </c>
    </row>
    <row r="166" customFormat="false" ht="12.8" hidden="false" customHeight="false" outlineLevel="0" collapsed="false">
      <c r="A166" s="0" t="n">
        <v>5591</v>
      </c>
      <c r="B166" s="0" t="s">
        <v>45</v>
      </c>
      <c r="C166" s="0" t="n">
        <v>41</v>
      </c>
      <c r="D166" s="0" t="s">
        <v>81</v>
      </c>
      <c r="E166" s="0" t="s">
        <v>73</v>
      </c>
      <c r="F166" s="0" t="n">
        <v>1</v>
      </c>
    </row>
    <row r="167" customFormat="false" ht="12.8" hidden="false" customHeight="false" outlineLevel="0" collapsed="false">
      <c r="A167" s="0" t="n">
        <v>5591</v>
      </c>
      <c r="B167" s="0" t="s">
        <v>45</v>
      </c>
      <c r="C167" s="0" t="n">
        <v>41</v>
      </c>
      <c r="D167" s="0" t="s">
        <v>81</v>
      </c>
      <c r="E167" s="0" t="s">
        <v>22</v>
      </c>
      <c r="F167" s="0" t="n">
        <v>1</v>
      </c>
    </row>
    <row r="168" customFormat="false" ht="12.8" hidden="false" customHeight="false" outlineLevel="0" collapsed="false">
      <c r="A168" s="0" t="n">
        <v>5591</v>
      </c>
      <c r="B168" s="0" t="s">
        <v>45</v>
      </c>
      <c r="C168" s="0" t="n">
        <v>41</v>
      </c>
      <c r="D168" s="0" t="s">
        <v>81</v>
      </c>
      <c r="E168" s="0" t="s">
        <v>80</v>
      </c>
      <c r="F168" s="0" t="n">
        <v>1</v>
      </c>
    </row>
    <row r="169" customFormat="false" ht="12.8" hidden="false" customHeight="false" outlineLevel="0" collapsed="false">
      <c r="A169" s="0" t="n">
        <v>5591</v>
      </c>
      <c r="B169" s="0" t="s">
        <v>45</v>
      </c>
      <c r="C169" s="0" t="n">
        <v>41</v>
      </c>
      <c r="D169" s="0" t="s">
        <v>81</v>
      </c>
      <c r="E169" s="0" t="s">
        <v>8</v>
      </c>
      <c r="F169" s="0" t="n">
        <v>1</v>
      </c>
    </row>
    <row r="170" customFormat="false" ht="12.8" hidden="false" customHeight="false" outlineLevel="0" collapsed="false">
      <c r="A170" s="0" t="n">
        <v>5591</v>
      </c>
      <c r="B170" s="0" t="s">
        <v>45</v>
      </c>
      <c r="C170" s="0" t="n">
        <v>41</v>
      </c>
      <c r="D170" s="0" t="s">
        <v>81</v>
      </c>
      <c r="E170" s="0" t="s">
        <v>61</v>
      </c>
      <c r="F170" s="0" t="n">
        <v>3</v>
      </c>
    </row>
    <row r="171" customFormat="false" ht="12.8" hidden="false" customHeight="false" outlineLevel="0" collapsed="false">
      <c r="A171" s="0" t="n">
        <v>5591</v>
      </c>
      <c r="B171" s="0" t="s">
        <v>45</v>
      </c>
      <c r="C171" s="0" t="n">
        <v>41</v>
      </c>
      <c r="D171" s="0" t="s">
        <v>81</v>
      </c>
      <c r="E171" s="0" t="s">
        <v>54</v>
      </c>
      <c r="F171" s="0" t="n">
        <v>2</v>
      </c>
    </row>
    <row r="172" customFormat="false" ht="12.8" hidden="false" customHeight="false" outlineLevel="0" collapsed="false">
      <c r="A172" s="0" t="n">
        <v>5591</v>
      </c>
      <c r="B172" s="0" t="s">
        <v>45</v>
      </c>
      <c r="C172" s="0" t="n">
        <v>41</v>
      </c>
      <c r="D172" s="0" t="s">
        <v>81</v>
      </c>
      <c r="E172" s="0" t="s">
        <v>29</v>
      </c>
      <c r="F172" s="0" t="n">
        <v>1</v>
      </c>
    </row>
    <row r="173" customFormat="false" ht="12.8" hidden="false" customHeight="false" outlineLevel="0" collapsed="false">
      <c r="A173" s="0" t="n">
        <v>5591</v>
      </c>
      <c r="B173" s="0" t="s">
        <v>45</v>
      </c>
      <c r="C173" s="0" t="n">
        <v>41</v>
      </c>
      <c r="D173" s="0" t="s">
        <v>81</v>
      </c>
      <c r="E173" s="0" t="s">
        <v>12</v>
      </c>
      <c r="F173" s="0" t="n">
        <v>3</v>
      </c>
    </row>
    <row r="174" customFormat="false" ht="12.8" hidden="false" customHeight="false" outlineLevel="0" collapsed="false">
      <c r="A174" s="0" t="n">
        <v>5591</v>
      </c>
      <c r="B174" s="0" t="s">
        <v>45</v>
      </c>
      <c r="C174" s="0" t="n">
        <v>41</v>
      </c>
      <c r="D174" s="0" t="s">
        <v>81</v>
      </c>
      <c r="E174" s="0" t="s">
        <v>14</v>
      </c>
      <c r="F174" s="0" t="n">
        <v>4</v>
      </c>
    </row>
    <row r="175" customFormat="false" ht="12.8" hidden="false" customHeight="false" outlineLevel="0" collapsed="false">
      <c r="A175" s="0" t="n">
        <v>5591</v>
      </c>
      <c r="B175" s="0" t="s">
        <v>45</v>
      </c>
      <c r="C175" s="0" t="n">
        <v>41</v>
      </c>
      <c r="D175" s="0" t="s">
        <v>81</v>
      </c>
      <c r="E175" s="0" t="s">
        <v>32</v>
      </c>
      <c r="F175" s="0" t="n">
        <v>11</v>
      </c>
    </row>
    <row r="176" customFormat="false" ht="12.8" hidden="false" customHeight="false" outlineLevel="0" collapsed="false">
      <c r="A176" s="0" t="n">
        <v>5591</v>
      </c>
      <c r="B176" s="0" t="s">
        <v>45</v>
      </c>
      <c r="C176" s="0" t="n">
        <v>41</v>
      </c>
      <c r="D176" s="0" t="s">
        <v>81</v>
      </c>
      <c r="E176" s="0" t="s">
        <v>34</v>
      </c>
      <c r="F176" s="0" t="n">
        <v>3</v>
      </c>
    </row>
    <row r="177" customFormat="false" ht="12.8" hidden="false" customHeight="false" outlineLevel="0" collapsed="false">
      <c r="A177" s="0" t="n">
        <v>5591</v>
      </c>
      <c r="B177" s="0" t="s">
        <v>45</v>
      </c>
      <c r="C177" s="0" t="n">
        <v>41</v>
      </c>
      <c r="D177" s="0" t="s">
        <v>81</v>
      </c>
      <c r="E177" s="0" t="s">
        <v>35</v>
      </c>
      <c r="F177" s="0" t="n">
        <v>7</v>
      </c>
    </row>
    <row r="178" customFormat="false" ht="12.8" hidden="false" customHeight="false" outlineLevel="0" collapsed="false">
      <c r="A178" s="0" t="n">
        <v>5591</v>
      </c>
      <c r="B178" s="0" t="s">
        <v>45</v>
      </c>
      <c r="C178" s="0" t="n">
        <v>41</v>
      </c>
      <c r="D178" s="0" t="s">
        <v>81</v>
      </c>
      <c r="E178" s="0" t="s">
        <v>50</v>
      </c>
      <c r="F178" s="0" t="n">
        <v>7</v>
      </c>
    </row>
    <row r="179" customFormat="false" ht="12.8" hidden="false" customHeight="false" outlineLevel="0" collapsed="false">
      <c r="A179" s="0" t="n">
        <v>5591</v>
      </c>
      <c r="B179" s="0" t="s">
        <v>45</v>
      </c>
      <c r="C179" s="0" t="n">
        <v>41</v>
      </c>
      <c r="D179" s="0" t="s">
        <v>81</v>
      </c>
      <c r="E179" s="0" t="s">
        <v>15</v>
      </c>
      <c r="F179" s="0" t="n">
        <v>6</v>
      </c>
    </row>
    <row r="180" customFormat="false" ht="12.8" hidden="false" customHeight="false" outlineLevel="0" collapsed="false">
      <c r="A180" s="0" t="n">
        <v>5591</v>
      </c>
      <c r="B180" s="0" t="s">
        <v>45</v>
      </c>
      <c r="C180" s="0" t="n">
        <v>41</v>
      </c>
      <c r="D180" s="0" t="s">
        <v>81</v>
      </c>
      <c r="E180" s="0" t="s">
        <v>38</v>
      </c>
      <c r="F180" s="0" t="n">
        <v>4</v>
      </c>
    </row>
    <row r="181" customFormat="false" ht="12.8" hidden="false" customHeight="false" outlineLevel="0" collapsed="false">
      <c r="A181" s="0" t="n">
        <v>5591</v>
      </c>
      <c r="B181" s="0" t="s">
        <v>45</v>
      </c>
      <c r="C181" s="0" t="n">
        <v>41</v>
      </c>
      <c r="D181" s="0" t="s">
        <v>81</v>
      </c>
      <c r="E181" s="0" t="s">
        <v>41</v>
      </c>
      <c r="F181" s="0" t="n">
        <v>4</v>
      </c>
    </row>
    <row r="182" customFormat="false" ht="12.8" hidden="false" customHeight="false" outlineLevel="0" collapsed="false">
      <c r="A182" s="0" t="n">
        <v>5592</v>
      </c>
      <c r="B182" s="0" t="s">
        <v>47</v>
      </c>
      <c r="C182" s="0" t="n">
        <v>42</v>
      </c>
      <c r="D182" s="0" t="s">
        <v>82</v>
      </c>
      <c r="E182" s="0" t="s">
        <v>22</v>
      </c>
      <c r="F182" s="0" t="n">
        <v>2</v>
      </c>
    </row>
    <row r="183" customFormat="false" ht="12.8" hidden="false" customHeight="false" outlineLevel="0" collapsed="false">
      <c r="A183" s="0" t="n">
        <v>5592</v>
      </c>
      <c r="B183" s="0" t="s">
        <v>47</v>
      </c>
      <c r="C183" s="0" t="n">
        <v>42</v>
      </c>
      <c r="D183" s="0" t="s">
        <v>82</v>
      </c>
      <c r="E183" s="0" t="s">
        <v>61</v>
      </c>
      <c r="F183" s="0" t="n">
        <v>2</v>
      </c>
    </row>
    <row r="184" customFormat="false" ht="12.8" hidden="false" customHeight="false" outlineLevel="0" collapsed="false">
      <c r="A184" s="0" t="n">
        <v>5592</v>
      </c>
      <c r="B184" s="0" t="s">
        <v>47</v>
      </c>
      <c r="C184" s="0" t="n">
        <v>42</v>
      </c>
      <c r="D184" s="0" t="s">
        <v>82</v>
      </c>
      <c r="E184" s="0" t="s">
        <v>9</v>
      </c>
      <c r="F184" s="0" t="n">
        <v>2</v>
      </c>
    </row>
    <row r="185" customFormat="false" ht="12.8" hidden="false" customHeight="false" outlineLevel="0" collapsed="false">
      <c r="A185" s="0" t="n">
        <v>5592</v>
      </c>
      <c r="B185" s="0" t="s">
        <v>47</v>
      </c>
      <c r="C185" s="0" t="n">
        <v>42</v>
      </c>
      <c r="D185" s="0" t="s">
        <v>82</v>
      </c>
      <c r="E185" s="0" t="s">
        <v>29</v>
      </c>
      <c r="F185" s="0" t="n">
        <v>1</v>
      </c>
    </row>
    <row r="186" customFormat="false" ht="12.8" hidden="false" customHeight="false" outlineLevel="0" collapsed="false">
      <c r="A186" s="0" t="n">
        <v>5592</v>
      </c>
      <c r="B186" s="0" t="s">
        <v>47</v>
      </c>
      <c r="C186" s="0" t="n">
        <v>42</v>
      </c>
      <c r="D186" s="0" t="s">
        <v>82</v>
      </c>
      <c r="E186" s="0" t="s">
        <v>12</v>
      </c>
      <c r="F186" s="0" t="n">
        <v>1</v>
      </c>
    </row>
    <row r="187" customFormat="false" ht="12.8" hidden="false" customHeight="false" outlineLevel="0" collapsed="false">
      <c r="A187" s="0" t="n">
        <v>5592</v>
      </c>
      <c r="B187" s="0" t="s">
        <v>47</v>
      </c>
      <c r="C187" s="0" t="n">
        <v>42</v>
      </c>
      <c r="D187" s="0" t="s">
        <v>82</v>
      </c>
      <c r="E187" s="0" t="s">
        <v>34</v>
      </c>
      <c r="F187" s="0" t="n">
        <v>1</v>
      </c>
    </row>
    <row r="188" customFormat="false" ht="12.8" hidden="false" customHeight="false" outlineLevel="0" collapsed="false">
      <c r="A188" s="0" t="n">
        <v>5592</v>
      </c>
      <c r="B188" s="0" t="s">
        <v>47</v>
      </c>
      <c r="C188" s="0" t="n">
        <v>42</v>
      </c>
      <c r="D188" s="0" t="s">
        <v>82</v>
      </c>
      <c r="E188" s="0" t="s">
        <v>35</v>
      </c>
      <c r="F188" s="0" t="n">
        <v>1</v>
      </c>
    </row>
    <row r="189" customFormat="false" ht="12.8" hidden="false" customHeight="false" outlineLevel="0" collapsed="false">
      <c r="A189" s="0" t="n">
        <v>5592</v>
      </c>
      <c r="B189" s="0" t="s">
        <v>47</v>
      </c>
      <c r="C189" s="0" t="n">
        <v>42</v>
      </c>
      <c r="D189" s="0" t="s">
        <v>82</v>
      </c>
      <c r="E189" s="0" t="s">
        <v>15</v>
      </c>
      <c r="F189" s="0" t="n">
        <v>2</v>
      </c>
    </row>
    <row r="190" customFormat="false" ht="12.8" hidden="false" customHeight="false" outlineLevel="0" collapsed="false">
      <c r="A190" s="0" t="n">
        <v>5592</v>
      </c>
      <c r="B190" s="0" t="s">
        <v>47</v>
      </c>
      <c r="C190" s="0" t="n">
        <v>42</v>
      </c>
      <c r="D190" s="0" t="s">
        <v>82</v>
      </c>
      <c r="E190" s="0" t="s">
        <v>38</v>
      </c>
      <c r="F190" s="0" t="n">
        <v>1</v>
      </c>
    </row>
    <row r="191" customFormat="false" ht="12.8" hidden="false" customHeight="false" outlineLevel="0" collapsed="false">
      <c r="A191" s="0" t="n">
        <v>5593</v>
      </c>
      <c r="B191" s="0" t="s">
        <v>49</v>
      </c>
      <c r="C191" s="0" t="n">
        <v>43</v>
      </c>
      <c r="D191" s="0" t="s">
        <v>83</v>
      </c>
      <c r="E191" s="0" t="s">
        <v>80</v>
      </c>
      <c r="F191" s="0" t="n">
        <v>1</v>
      </c>
    </row>
    <row r="192" customFormat="false" ht="12.8" hidden="false" customHeight="false" outlineLevel="0" collapsed="false">
      <c r="A192" s="0" t="n">
        <v>5593</v>
      </c>
      <c r="B192" s="0" t="s">
        <v>49</v>
      </c>
      <c r="C192" s="0" t="n">
        <v>43</v>
      </c>
      <c r="D192" s="0" t="s">
        <v>83</v>
      </c>
      <c r="E192" s="0" t="s">
        <v>67</v>
      </c>
      <c r="F192" s="0" t="n">
        <v>1</v>
      </c>
    </row>
    <row r="193" customFormat="false" ht="12.8" hidden="false" customHeight="false" outlineLevel="0" collapsed="false">
      <c r="A193" s="0" t="n">
        <v>5593</v>
      </c>
      <c r="B193" s="0" t="s">
        <v>49</v>
      </c>
      <c r="C193" s="0" t="n">
        <v>43</v>
      </c>
      <c r="D193" s="0" t="s">
        <v>83</v>
      </c>
      <c r="E193" s="0" t="s">
        <v>61</v>
      </c>
      <c r="F193" s="0" t="n">
        <v>2</v>
      </c>
    </row>
    <row r="194" customFormat="false" ht="12.8" hidden="false" customHeight="false" outlineLevel="0" collapsed="false">
      <c r="A194" s="0" t="n">
        <v>5593</v>
      </c>
      <c r="B194" s="0" t="s">
        <v>49</v>
      </c>
      <c r="C194" s="0" t="n">
        <v>43</v>
      </c>
      <c r="D194" s="0" t="s">
        <v>83</v>
      </c>
      <c r="E194" s="0" t="s">
        <v>9</v>
      </c>
      <c r="F194" s="0" t="n">
        <v>4</v>
      </c>
    </row>
    <row r="195" customFormat="false" ht="12.8" hidden="false" customHeight="false" outlineLevel="0" collapsed="false">
      <c r="A195" s="0" t="n">
        <v>5593</v>
      </c>
      <c r="B195" s="0" t="s">
        <v>49</v>
      </c>
      <c r="C195" s="0" t="n">
        <v>43</v>
      </c>
      <c r="D195" s="0" t="s">
        <v>83</v>
      </c>
      <c r="E195" s="0" t="s">
        <v>54</v>
      </c>
      <c r="F195" s="0" t="n">
        <v>5</v>
      </c>
    </row>
    <row r="196" customFormat="false" ht="12.8" hidden="false" customHeight="false" outlineLevel="0" collapsed="false">
      <c r="A196" s="0" t="n">
        <v>5593</v>
      </c>
      <c r="B196" s="0" t="s">
        <v>49</v>
      </c>
      <c r="C196" s="0" t="n">
        <v>43</v>
      </c>
      <c r="D196" s="0" t="s">
        <v>83</v>
      </c>
      <c r="E196" s="0" t="s">
        <v>29</v>
      </c>
      <c r="F196" s="0" t="n">
        <v>3</v>
      </c>
    </row>
    <row r="197" customFormat="false" ht="12.8" hidden="false" customHeight="false" outlineLevel="0" collapsed="false">
      <c r="A197" s="0" t="n">
        <v>5593</v>
      </c>
      <c r="B197" s="0" t="s">
        <v>49</v>
      </c>
      <c r="C197" s="0" t="n">
        <v>43</v>
      </c>
      <c r="D197" s="0" t="s">
        <v>83</v>
      </c>
      <c r="E197" s="0" t="s">
        <v>12</v>
      </c>
      <c r="F197" s="0" t="n">
        <v>3</v>
      </c>
    </row>
    <row r="198" customFormat="false" ht="12.8" hidden="false" customHeight="false" outlineLevel="0" collapsed="false">
      <c r="A198" s="0" t="n">
        <v>5593</v>
      </c>
      <c r="B198" s="0" t="s">
        <v>49</v>
      </c>
      <c r="C198" s="0" t="n">
        <v>43</v>
      </c>
      <c r="D198" s="0" t="s">
        <v>83</v>
      </c>
      <c r="E198" s="0" t="s">
        <v>14</v>
      </c>
      <c r="F198" s="0" t="n">
        <v>3</v>
      </c>
    </row>
    <row r="199" customFormat="false" ht="12.8" hidden="false" customHeight="false" outlineLevel="0" collapsed="false">
      <c r="A199" s="0" t="n">
        <v>5593</v>
      </c>
      <c r="B199" s="0" t="s">
        <v>49</v>
      </c>
      <c r="C199" s="0" t="n">
        <v>43</v>
      </c>
      <c r="D199" s="0" t="s">
        <v>83</v>
      </c>
      <c r="E199" s="0" t="s">
        <v>32</v>
      </c>
      <c r="F199" s="0" t="n">
        <v>5</v>
      </c>
    </row>
    <row r="200" customFormat="false" ht="12.8" hidden="false" customHeight="false" outlineLevel="0" collapsed="false">
      <c r="A200" s="0" t="n">
        <v>5593</v>
      </c>
      <c r="B200" s="0" t="s">
        <v>49</v>
      </c>
      <c r="C200" s="0" t="n">
        <v>43</v>
      </c>
      <c r="D200" s="0" t="s">
        <v>83</v>
      </c>
      <c r="E200" s="0" t="s">
        <v>34</v>
      </c>
      <c r="F200" s="0" t="n">
        <v>2</v>
      </c>
    </row>
    <row r="201" customFormat="false" ht="12.8" hidden="false" customHeight="false" outlineLevel="0" collapsed="false">
      <c r="A201" s="0" t="n">
        <v>5593</v>
      </c>
      <c r="B201" s="0" t="s">
        <v>49</v>
      </c>
      <c r="C201" s="0" t="n">
        <v>43</v>
      </c>
      <c r="D201" s="0" t="s">
        <v>83</v>
      </c>
      <c r="E201" s="0" t="s">
        <v>35</v>
      </c>
      <c r="F201" s="0" t="n">
        <v>1</v>
      </c>
    </row>
    <row r="202" customFormat="false" ht="12.8" hidden="false" customHeight="false" outlineLevel="0" collapsed="false">
      <c r="A202" s="0" t="n">
        <v>5593</v>
      </c>
      <c r="B202" s="0" t="s">
        <v>49</v>
      </c>
      <c r="C202" s="0" t="n">
        <v>43</v>
      </c>
      <c r="D202" s="0" t="s">
        <v>83</v>
      </c>
      <c r="E202" s="0" t="s">
        <v>15</v>
      </c>
      <c r="F202" s="0" t="n">
        <v>2</v>
      </c>
    </row>
    <row r="203" customFormat="false" ht="12.8" hidden="false" customHeight="false" outlineLevel="0" collapsed="false">
      <c r="A203" s="0" t="n">
        <v>5593</v>
      </c>
      <c r="B203" s="0" t="s">
        <v>49</v>
      </c>
      <c r="C203" s="0" t="n">
        <v>43</v>
      </c>
      <c r="D203" s="0" t="s">
        <v>83</v>
      </c>
      <c r="E203" s="0" t="s">
        <v>38</v>
      </c>
      <c r="F203" s="0" t="n">
        <v>1</v>
      </c>
    </row>
    <row r="204" customFormat="false" ht="12.8" hidden="false" customHeight="false" outlineLevel="0" collapsed="false">
      <c r="A204" s="0" t="n">
        <v>5593</v>
      </c>
      <c r="B204" s="0" t="s">
        <v>49</v>
      </c>
      <c r="C204" s="0" t="n">
        <v>43</v>
      </c>
      <c r="D204" s="0" t="s">
        <v>83</v>
      </c>
      <c r="E204" s="0" t="s">
        <v>41</v>
      </c>
      <c r="F204" s="0" t="n">
        <v>1</v>
      </c>
    </row>
    <row r="205" customFormat="false" ht="12.8" hidden="false" customHeight="false" outlineLevel="0" collapsed="false">
      <c r="A205" s="0" t="n">
        <v>5594</v>
      </c>
      <c r="B205" s="0" t="s">
        <v>48</v>
      </c>
      <c r="C205" s="0" t="n">
        <v>50</v>
      </c>
      <c r="D205" s="0" t="s">
        <v>84</v>
      </c>
      <c r="E205" s="0" t="s">
        <v>24</v>
      </c>
      <c r="F205" s="0" t="n">
        <v>1</v>
      </c>
    </row>
    <row r="206" customFormat="false" ht="12.8" hidden="false" customHeight="false" outlineLevel="0" collapsed="false">
      <c r="A206" s="0" t="n">
        <v>5594</v>
      </c>
      <c r="B206" s="0" t="s">
        <v>48</v>
      </c>
      <c r="C206" s="0" t="n">
        <v>50</v>
      </c>
      <c r="D206" s="0" t="s">
        <v>84</v>
      </c>
      <c r="E206" s="0" t="s">
        <v>14</v>
      </c>
      <c r="F206" s="0" t="n">
        <v>1</v>
      </c>
    </row>
    <row r="207" customFormat="false" ht="12.8" hidden="false" customHeight="false" outlineLevel="0" collapsed="false">
      <c r="A207" s="0" t="n">
        <v>5595</v>
      </c>
      <c r="B207" s="0" t="s">
        <v>46</v>
      </c>
      <c r="C207" s="0" t="n">
        <v>51</v>
      </c>
      <c r="D207" s="0" t="s">
        <v>85</v>
      </c>
      <c r="E207" s="0" t="s">
        <v>60</v>
      </c>
      <c r="F207" s="0" t="n">
        <v>1</v>
      </c>
    </row>
    <row r="208" customFormat="false" ht="12.8" hidden="false" customHeight="false" outlineLevel="0" collapsed="false">
      <c r="A208" s="0" t="n">
        <v>5595</v>
      </c>
      <c r="B208" s="0" t="s">
        <v>46</v>
      </c>
      <c r="C208" s="0" t="n">
        <v>51</v>
      </c>
      <c r="D208" s="0" t="s">
        <v>85</v>
      </c>
      <c r="E208" s="0" t="s">
        <v>22</v>
      </c>
      <c r="F208" s="0" t="n">
        <v>1</v>
      </c>
    </row>
    <row r="209" customFormat="false" ht="12.8" hidden="false" customHeight="false" outlineLevel="0" collapsed="false">
      <c r="A209" s="0" t="n">
        <v>5595</v>
      </c>
      <c r="B209" s="0" t="s">
        <v>46</v>
      </c>
      <c r="C209" s="0" t="n">
        <v>51</v>
      </c>
      <c r="D209" s="0" t="s">
        <v>85</v>
      </c>
      <c r="E209" s="0" t="s">
        <v>8</v>
      </c>
      <c r="F209" s="0" t="n">
        <v>1</v>
      </c>
    </row>
    <row r="210" customFormat="false" ht="12.8" hidden="false" customHeight="false" outlineLevel="0" collapsed="false">
      <c r="A210" s="0" t="n">
        <v>5595</v>
      </c>
      <c r="B210" s="0" t="s">
        <v>46</v>
      </c>
      <c r="C210" s="0" t="n">
        <v>51</v>
      </c>
      <c r="D210" s="0" t="s">
        <v>85</v>
      </c>
      <c r="E210" s="0" t="s">
        <v>67</v>
      </c>
      <c r="F210" s="0" t="n">
        <v>1</v>
      </c>
    </row>
    <row r="211" customFormat="false" ht="12.8" hidden="false" customHeight="false" outlineLevel="0" collapsed="false">
      <c r="A211" s="0" t="n">
        <v>5595</v>
      </c>
      <c r="B211" s="0" t="s">
        <v>46</v>
      </c>
      <c r="C211" s="0" t="n">
        <v>51</v>
      </c>
      <c r="D211" s="0" t="s">
        <v>85</v>
      </c>
      <c r="E211" s="0" t="s">
        <v>24</v>
      </c>
      <c r="F211" s="0" t="n">
        <v>3</v>
      </c>
    </row>
    <row r="212" customFormat="false" ht="12.8" hidden="false" customHeight="false" outlineLevel="0" collapsed="false">
      <c r="A212" s="0" t="n">
        <v>5595</v>
      </c>
      <c r="B212" s="0" t="s">
        <v>46</v>
      </c>
      <c r="C212" s="0" t="n">
        <v>51</v>
      </c>
      <c r="D212" s="0" t="s">
        <v>85</v>
      </c>
      <c r="E212" s="0" t="s">
        <v>61</v>
      </c>
      <c r="F212" s="0" t="n">
        <v>2</v>
      </c>
    </row>
    <row r="213" customFormat="false" ht="12.8" hidden="false" customHeight="false" outlineLevel="0" collapsed="false">
      <c r="A213" s="0" t="n">
        <v>5595</v>
      </c>
      <c r="B213" s="0" t="s">
        <v>46</v>
      </c>
      <c r="C213" s="0" t="n">
        <v>51</v>
      </c>
      <c r="D213" s="0" t="s">
        <v>85</v>
      </c>
      <c r="E213" s="0" t="s">
        <v>54</v>
      </c>
      <c r="F213" s="0" t="n">
        <v>2</v>
      </c>
    </row>
    <row r="214" customFormat="false" ht="12.8" hidden="false" customHeight="false" outlineLevel="0" collapsed="false">
      <c r="A214" s="0" t="n">
        <v>5595</v>
      </c>
      <c r="B214" s="0" t="s">
        <v>46</v>
      </c>
      <c r="C214" s="0" t="n">
        <v>51</v>
      </c>
      <c r="D214" s="0" t="s">
        <v>85</v>
      </c>
      <c r="E214" s="0" t="s">
        <v>14</v>
      </c>
      <c r="F214" s="0" t="n">
        <v>4</v>
      </c>
    </row>
    <row r="215" customFormat="false" ht="12.8" hidden="false" customHeight="false" outlineLevel="0" collapsed="false">
      <c r="A215" s="0" t="n">
        <v>5595</v>
      </c>
      <c r="B215" s="0" t="s">
        <v>46</v>
      </c>
      <c r="C215" s="0" t="n">
        <v>51</v>
      </c>
      <c r="D215" s="0" t="s">
        <v>85</v>
      </c>
      <c r="E215" s="0" t="s">
        <v>34</v>
      </c>
      <c r="F215" s="0" t="n">
        <v>1</v>
      </c>
    </row>
    <row r="216" customFormat="false" ht="12.8" hidden="false" customHeight="false" outlineLevel="0" collapsed="false">
      <c r="A216" s="0" t="n">
        <v>5595</v>
      </c>
      <c r="B216" s="0" t="s">
        <v>46</v>
      </c>
      <c r="C216" s="0" t="n">
        <v>51</v>
      </c>
      <c r="D216" s="0" t="s">
        <v>85</v>
      </c>
      <c r="E216" s="0" t="s">
        <v>35</v>
      </c>
      <c r="F216" s="0" t="n">
        <v>1</v>
      </c>
    </row>
    <row r="217" customFormat="false" ht="12.8" hidden="false" customHeight="false" outlineLevel="0" collapsed="false">
      <c r="A217" s="0" t="n">
        <v>5595</v>
      </c>
      <c r="B217" s="0" t="s">
        <v>46</v>
      </c>
      <c r="C217" s="0" t="n">
        <v>51</v>
      </c>
      <c r="D217" s="0" t="s">
        <v>85</v>
      </c>
      <c r="E217" s="0" t="s">
        <v>15</v>
      </c>
      <c r="F217" s="0" t="n">
        <v>1</v>
      </c>
    </row>
    <row r="218" customFormat="false" ht="12.8" hidden="false" customHeight="false" outlineLevel="0" collapsed="false">
      <c r="A218" s="0" t="n">
        <v>5595</v>
      </c>
      <c r="B218" s="0" t="s">
        <v>46</v>
      </c>
      <c r="C218" s="0" t="n">
        <v>51</v>
      </c>
      <c r="D218" s="0" t="s">
        <v>85</v>
      </c>
      <c r="E218" s="0" t="s">
        <v>38</v>
      </c>
      <c r="F218" s="0" t="n">
        <v>1</v>
      </c>
    </row>
    <row r="219" customFormat="false" ht="12.8" hidden="false" customHeight="false" outlineLevel="0" collapsed="false">
      <c r="A219" s="0" t="n">
        <v>5596</v>
      </c>
      <c r="B219" s="0" t="s">
        <v>43</v>
      </c>
      <c r="C219" s="0" t="n">
        <v>52</v>
      </c>
      <c r="D219" s="0" t="s">
        <v>86</v>
      </c>
      <c r="E219" s="0" t="s">
        <v>15</v>
      </c>
      <c r="F219" s="0" t="n">
        <v>1</v>
      </c>
    </row>
    <row r="220" customFormat="false" ht="12.8" hidden="false" customHeight="false" outlineLevel="0" collapsed="false">
      <c r="A220" s="0" t="n">
        <v>5596</v>
      </c>
      <c r="B220" s="0" t="s">
        <v>43</v>
      </c>
      <c r="C220" s="0" t="n">
        <v>52</v>
      </c>
      <c r="D220" s="0" t="s">
        <v>86</v>
      </c>
      <c r="E220" s="0" t="s">
        <v>38</v>
      </c>
      <c r="F220" s="0" t="n">
        <v>1</v>
      </c>
    </row>
    <row r="221" customFormat="false" ht="12.8" hidden="false" customHeight="false" outlineLevel="0" collapsed="false">
      <c r="A221" s="0" t="n">
        <v>5597</v>
      </c>
      <c r="B221" s="0" t="s">
        <v>40</v>
      </c>
      <c r="C221" s="0" t="n">
        <v>53</v>
      </c>
      <c r="D221" s="0" t="s">
        <v>87</v>
      </c>
      <c r="E221" s="0" t="s">
        <v>29</v>
      </c>
      <c r="F221" s="0" t="n">
        <v>3</v>
      </c>
    </row>
    <row r="222" customFormat="false" ht="12.8" hidden="false" customHeight="false" outlineLevel="0" collapsed="false">
      <c r="A222" s="0" t="n">
        <v>5597</v>
      </c>
      <c r="B222" s="0" t="s">
        <v>40</v>
      </c>
      <c r="C222" s="0" t="n">
        <v>53</v>
      </c>
      <c r="D222" s="0" t="s">
        <v>87</v>
      </c>
      <c r="E222" s="0" t="s">
        <v>12</v>
      </c>
      <c r="F222" s="0" t="n">
        <v>2</v>
      </c>
    </row>
    <row r="223" customFormat="false" ht="12.8" hidden="false" customHeight="false" outlineLevel="0" collapsed="false">
      <c r="A223" s="0" t="n">
        <v>5597</v>
      </c>
      <c r="B223" s="0" t="s">
        <v>40</v>
      </c>
      <c r="C223" s="0" t="n">
        <v>53</v>
      </c>
      <c r="D223" s="0" t="s">
        <v>87</v>
      </c>
      <c r="E223" s="0" t="s">
        <v>15</v>
      </c>
      <c r="F223" s="0" t="n">
        <v>1</v>
      </c>
    </row>
    <row r="224" customFormat="false" ht="12.8" hidden="false" customHeight="false" outlineLevel="0" collapsed="false">
      <c r="A224" s="0" t="n">
        <v>5597</v>
      </c>
      <c r="B224" s="0" t="s">
        <v>40</v>
      </c>
      <c r="C224" s="0" t="n">
        <v>53</v>
      </c>
      <c r="D224" s="0" t="s">
        <v>87</v>
      </c>
      <c r="E224" s="0" t="s">
        <v>38</v>
      </c>
      <c r="F224" s="0" t="n">
        <v>1</v>
      </c>
    </row>
    <row r="225" customFormat="false" ht="12.8" hidden="false" customHeight="false" outlineLevel="0" collapsed="false">
      <c r="A225" s="0" t="n">
        <v>5598</v>
      </c>
      <c r="B225" s="0" t="s">
        <v>17</v>
      </c>
      <c r="C225" s="0" t="n">
        <v>11</v>
      </c>
      <c r="D225" s="0" t="s">
        <v>88</v>
      </c>
      <c r="E225" s="0" t="s">
        <v>19</v>
      </c>
      <c r="F225" s="0" t="n">
        <v>3</v>
      </c>
    </row>
    <row r="226" customFormat="false" ht="12.8" hidden="false" customHeight="false" outlineLevel="0" collapsed="false">
      <c r="A226" s="0" t="n">
        <v>5598</v>
      </c>
      <c r="B226" s="0" t="s">
        <v>17</v>
      </c>
      <c r="C226" s="0" t="n">
        <v>11</v>
      </c>
      <c r="D226" s="0" t="s">
        <v>88</v>
      </c>
      <c r="E226" s="0" t="s">
        <v>22</v>
      </c>
      <c r="F226" s="0" t="n">
        <v>1</v>
      </c>
    </row>
    <row r="227" customFormat="false" ht="12.8" hidden="false" customHeight="false" outlineLevel="0" collapsed="false">
      <c r="A227" s="0" t="n">
        <v>5598</v>
      </c>
      <c r="B227" s="0" t="s">
        <v>17</v>
      </c>
      <c r="C227" s="0" t="n">
        <v>11</v>
      </c>
      <c r="D227" s="0" t="s">
        <v>88</v>
      </c>
      <c r="E227" s="0" t="s">
        <v>63</v>
      </c>
      <c r="F227" s="0" t="n">
        <v>4</v>
      </c>
    </row>
    <row r="228" customFormat="false" ht="12.8" hidden="false" customHeight="false" outlineLevel="0" collapsed="false">
      <c r="A228" s="0" t="n">
        <v>5598</v>
      </c>
      <c r="B228" s="0" t="s">
        <v>17</v>
      </c>
      <c r="C228" s="0" t="n">
        <v>11</v>
      </c>
      <c r="D228" s="0" t="s">
        <v>88</v>
      </c>
      <c r="E228" s="0" t="s">
        <v>24</v>
      </c>
      <c r="F228" s="0" t="n">
        <v>1</v>
      </c>
    </row>
    <row r="229" customFormat="false" ht="12.8" hidden="false" customHeight="false" outlineLevel="0" collapsed="false">
      <c r="A229" s="0" t="n">
        <v>5598</v>
      </c>
      <c r="B229" s="0" t="s">
        <v>17</v>
      </c>
      <c r="C229" s="0" t="n">
        <v>11</v>
      </c>
      <c r="D229" s="0" t="s">
        <v>88</v>
      </c>
      <c r="E229" s="0" t="s">
        <v>61</v>
      </c>
      <c r="F229" s="0" t="n">
        <v>1</v>
      </c>
    </row>
    <row r="230" customFormat="false" ht="12.8" hidden="false" customHeight="false" outlineLevel="0" collapsed="false">
      <c r="A230" s="0" t="n">
        <v>5598</v>
      </c>
      <c r="B230" s="0" t="s">
        <v>17</v>
      </c>
      <c r="C230" s="0" t="n">
        <v>11</v>
      </c>
      <c r="D230" s="0" t="s">
        <v>88</v>
      </c>
      <c r="E230" s="0" t="s">
        <v>9</v>
      </c>
      <c r="F230" s="0" t="n">
        <v>1</v>
      </c>
    </row>
    <row r="231" customFormat="false" ht="12.8" hidden="false" customHeight="false" outlineLevel="0" collapsed="false">
      <c r="A231" s="0" t="n">
        <v>5598</v>
      </c>
      <c r="B231" s="0" t="s">
        <v>17</v>
      </c>
      <c r="C231" s="0" t="n">
        <v>11</v>
      </c>
      <c r="D231" s="0" t="s">
        <v>88</v>
      </c>
      <c r="E231" s="0" t="s">
        <v>29</v>
      </c>
      <c r="F231" s="0" t="n">
        <v>1</v>
      </c>
    </row>
    <row r="232" customFormat="false" ht="12.8" hidden="false" customHeight="false" outlineLevel="0" collapsed="false">
      <c r="A232" s="0" t="n">
        <v>5598</v>
      </c>
      <c r="B232" s="0" t="s">
        <v>17</v>
      </c>
      <c r="C232" s="0" t="n">
        <v>11</v>
      </c>
      <c r="D232" s="0" t="s">
        <v>88</v>
      </c>
      <c r="E232" s="0" t="s">
        <v>12</v>
      </c>
      <c r="F232" s="0" t="n">
        <v>2</v>
      </c>
    </row>
    <row r="233" customFormat="false" ht="12.8" hidden="false" customHeight="false" outlineLevel="0" collapsed="false">
      <c r="A233" s="0" t="n">
        <v>5598</v>
      </c>
      <c r="B233" s="0" t="s">
        <v>17</v>
      </c>
      <c r="C233" s="0" t="n">
        <v>11</v>
      </c>
      <c r="D233" s="0" t="s">
        <v>88</v>
      </c>
      <c r="E233" s="0" t="s">
        <v>14</v>
      </c>
      <c r="F233" s="0" t="n">
        <v>5</v>
      </c>
    </row>
    <row r="234" customFormat="false" ht="12.8" hidden="false" customHeight="false" outlineLevel="0" collapsed="false">
      <c r="A234" s="0" t="n">
        <v>5598</v>
      </c>
      <c r="B234" s="0" t="s">
        <v>17</v>
      </c>
      <c r="C234" s="0" t="n">
        <v>11</v>
      </c>
      <c r="D234" s="0" t="s">
        <v>88</v>
      </c>
      <c r="E234" s="0" t="s">
        <v>32</v>
      </c>
      <c r="F234" s="0" t="n">
        <v>1</v>
      </c>
    </row>
    <row r="235" customFormat="false" ht="12.8" hidden="false" customHeight="false" outlineLevel="0" collapsed="false">
      <c r="A235" s="0" t="n">
        <v>5598</v>
      </c>
      <c r="B235" s="0" t="s">
        <v>17</v>
      </c>
      <c r="C235" s="0" t="n">
        <v>11</v>
      </c>
      <c r="D235" s="0" t="s">
        <v>88</v>
      </c>
      <c r="E235" s="0" t="s">
        <v>35</v>
      </c>
      <c r="F235" s="0" t="n">
        <v>1</v>
      </c>
    </row>
    <row r="236" customFormat="false" ht="12.8" hidden="false" customHeight="false" outlineLevel="0" collapsed="false">
      <c r="A236" s="0" t="n">
        <v>5598</v>
      </c>
      <c r="B236" s="0" t="s">
        <v>17</v>
      </c>
      <c r="C236" s="0" t="n">
        <v>11</v>
      </c>
      <c r="D236" s="0" t="s">
        <v>88</v>
      </c>
      <c r="E236" s="0" t="s">
        <v>15</v>
      </c>
      <c r="F236" s="0" t="n">
        <v>1</v>
      </c>
    </row>
    <row r="237" customFormat="false" ht="12.8" hidden="false" customHeight="false" outlineLevel="0" collapsed="false">
      <c r="A237" s="0" t="n">
        <v>5598</v>
      </c>
      <c r="B237" s="0" t="s">
        <v>17</v>
      </c>
      <c r="C237" s="0" t="n">
        <v>11</v>
      </c>
      <c r="D237" s="0" t="s">
        <v>88</v>
      </c>
      <c r="E237" s="0" t="s">
        <v>41</v>
      </c>
      <c r="F237" s="0" t="n">
        <v>1</v>
      </c>
    </row>
    <row r="238" customFormat="false" ht="12.8" hidden="false" customHeight="false" outlineLevel="0" collapsed="false">
      <c r="A238" s="0" t="n">
        <v>5599</v>
      </c>
      <c r="B238" s="0" t="s">
        <v>21</v>
      </c>
      <c r="C238" s="0" t="n">
        <v>14</v>
      </c>
      <c r="D238" s="0" t="s">
        <v>89</v>
      </c>
      <c r="E238" s="0" t="s">
        <v>29</v>
      </c>
      <c r="F238" s="0" t="n">
        <v>1</v>
      </c>
    </row>
  </sheetData>
  <autoFilter ref="A1:F238"/>
  <conditionalFormatting sqref="P2:P8">
    <cfRule type="colorScale" priority="2">
      <colorScale>
        <cfvo type="min" val="0"/>
        <cfvo type="percentile" val="50"/>
        <cfvo type="max" val="0"/>
        <color rgb="FFEEEEEE"/>
        <color rgb="FFDDDDDD"/>
        <color rgb="FFCCCCC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2" activeCellId="0" sqref="C2:E2"/>
    </sheetView>
  </sheetViews>
  <sheetFormatPr defaultColWidth="11.53515625" defaultRowHeight="12.8" zeroHeight="false" outlineLevelRow="0" outlineLevelCol="0"/>
  <sheetData>
    <row r="1" customFormat="false" ht="35.05" hidden="false" customHeight="true" outlineLevel="0" collapsed="false">
      <c r="A1" s="3" t="s">
        <v>90</v>
      </c>
      <c r="B1" s="3"/>
      <c r="C1" s="3" t="n">
        <v>2023</v>
      </c>
      <c r="D1" s="3" t="n">
        <v>2024</v>
      </c>
      <c r="E1" s="3" t="s">
        <v>91</v>
      </c>
    </row>
    <row r="2" customFormat="false" ht="12.8" hidden="false" customHeight="true" outlineLevel="0" collapsed="false">
      <c r="A2" s="3" t="s">
        <v>92</v>
      </c>
      <c r="B2" s="3"/>
      <c r="C2" s="3"/>
      <c r="D2" s="3"/>
      <c r="E2" s="3"/>
    </row>
    <row r="3" customFormat="false" ht="12.8" hidden="false" customHeight="false" outlineLevel="0" collapsed="false">
      <c r="A3" s="3" t="s">
        <v>93</v>
      </c>
      <c r="B3" s="3" t="s">
        <v>94</v>
      </c>
      <c r="C3" s="3" t="n">
        <v>33</v>
      </c>
      <c r="D3" s="3" t="n">
        <v>30</v>
      </c>
      <c r="E3" s="3" t="n">
        <v>6</v>
      </c>
    </row>
    <row r="4" customFormat="false" ht="12.8" hidden="false" customHeight="false" outlineLevel="0" collapsed="false">
      <c r="A4" s="3" t="s">
        <v>93</v>
      </c>
      <c r="B4" s="3" t="s">
        <v>95</v>
      </c>
      <c r="C4" s="3" t="s">
        <v>96</v>
      </c>
      <c r="D4" s="3" t="n">
        <v>1</v>
      </c>
      <c r="E4" s="3" t="n">
        <v>1</v>
      </c>
    </row>
    <row r="5" customFormat="false" ht="12.8" hidden="false" customHeight="false" outlineLevel="0" collapsed="false">
      <c r="A5" s="3" t="s">
        <v>93</v>
      </c>
      <c r="B5" s="3" t="s">
        <v>97</v>
      </c>
      <c r="C5" s="3" t="s">
        <v>96</v>
      </c>
      <c r="D5" s="3" t="n">
        <v>46</v>
      </c>
      <c r="E5" s="3" t="n">
        <v>32</v>
      </c>
    </row>
    <row r="6" customFormat="false" ht="12.8" hidden="false" customHeight="false" outlineLevel="0" collapsed="false">
      <c r="A6" s="3" t="s">
        <v>93</v>
      </c>
      <c r="B6" s="3" t="s">
        <v>98</v>
      </c>
      <c r="C6" s="3" t="n">
        <v>3</v>
      </c>
      <c r="D6" s="3" t="n">
        <v>6</v>
      </c>
      <c r="E6" s="3" t="n">
        <v>6</v>
      </c>
    </row>
    <row r="7" customFormat="false" ht="12.8" hidden="false" customHeight="false" outlineLevel="0" collapsed="false">
      <c r="A7" s="3" t="s">
        <v>93</v>
      </c>
      <c r="B7" s="3" t="s">
        <v>99</v>
      </c>
      <c r="C7" s="3" t="s">
        <v>96</v>
      </c>
      <c r="D7" s="3" t="s">
        <v>96</v>
      </c>
      <c r="E7" s="3" t="n">
        <v>23</v>
      </c>
    </row>
    <row r="8" customFormat="false" ht="12.8" hidden="false" customHeight="false" outlineLevel="0" collapsed="false">
      <c r="A8" s="3" t="s">
        <v>93</v>
      </c>
      <c r="B8" s="3" t="s">
        <v>100</v>
      </c>
      <c r="C8" s="3" t="s">
        <v>96</v>
      </c>
      <c r="D8" s="3" t="s">
        <v>96</v>
      </c>
      <c r="E8" s="3" t="n">
        <v>1</v>
      </c>
    </row>
    <row r="9" customFormat="false" ht="12.8" hidden="false" customHeight="false" outlineLevel="0" collapsed="false">
      <c r="A9" s="3" t="s">
        <v>93</v>
      </c>
      <c r="B9" s="3" t="s">
        <v>101</v>
      </c>
      <c r="C9" s="3" t="s">
        <v>96</v>
      </c>
      <c r="D9" s="3" t="n">
        <v>2</v>
      </c>
      <c r="E9" s="3" t="n">
        <v>1</v>
      </c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 t="s">
        <v>93</v>
      </c>
      <c r="B11" s="3" t="s">
        <v>102</v>
      </c>
      <c r="C11" s="3" t="s">
        <v>96</v>
      </c>
      <c r="D11" s="3" t="s">
        <v>96</v>
      </c>
      <c r="E11" s="3" t="n">
        <v>3</v>
      </c>
    </row>
    <row r="12" customFormat="false" ht="12.8" hidden="false" customHeight="false" outlineLevel="0" collapsed="false">
      <c r="A12" s="3" t="s">
        <v>93</v>
      </c>
      <c r="B12" s="3" t="s">
        <v>103</v>
      </c>
      <c r="C12" s="3" t="n">
        <v>14</v>
      </c>
      <c r="D12" s="3" t="n">
        <v>14</v>
      </c>
      <c r="E12" s="3" t="n">
        <v>34</v>
      </c>
    </row>
    <row r="13" customFormat="false" ht="12.8" hidden="false" customHeight="false" outlineLevel="0" collapsed="false">
      <c r="A13" s="3" t="s">
        <v>93</v>
      </c>
      <c r="B13" s="3" t="s">
        <v>104</v>
      </c>
      <c r="C13" s="3" t="n">
        <v>1</v>
      </c>
      <c r="D13" s="3" t="n">
        <v>2</v>
      </c>
      <c r="E13" s="3" t="n">
        <v>10</v>
      </c>
    </row>
    <row r="14" customFormat="false" ht="12.8" hidden="false" customHeight="false" outlineLevel="0" collapsed="false">
      <c r="A14" s="3" t="s">
        <v>93</v>
      </c>
      <c r="B14" s="3" t="s">
        <v>105</v>
      </c>
      <c r="C14" s="3" t="n">
        <v>7</v>
      </c>
      <c r="D14" s="3" t="n">
        <v>18</v>
      </c>
      <c r="E14" s="3" t="n">
        <v>11</v>
      </c>
    </row>
    <row r="15" customFormat="false" ht="12.8" hidden="false" customHeight="false" outlineLevel="0" collapsed="false">
      <c r="A15" s="3" t="s">
        <v>93</v>
      </c>
      <c r="B15" s="3" t="s">
        <v>106</v>
      </c>
      <c r="C15" s="3" t="s">
        <v>96</v>
      </c>
      <c r="D15" s="3" t="s">
        <v>96</v>
      </c>
      <c r="E15" s="3" t="n">
        <v>8</v>
      </c>
    </row>
    <row r="16" customFormat="false" ht="12.8" hidden="false" customHeight="false" outlineLevel="0" collapsed="false">
      <c r="A16" s="3" t="s">
        <v>93</v>
      </c>
      <c r="B16" s="3" t="s">
        <v>107</v>
      </c>
      <c r="C16" s="3" t="n">
        <v>5</v>
      </c>
      <c r="D16" s="3" t="n">
        <v>5</v>
      </c>
      <c r="E16" s="3" t="n">
        <v>10</v>
      </c>
    </row>
    <row r="17" customFormat="false" ht="12.8" hidden="false" customHeight="false" outlineLevel="0" collapsed="false">
      <c r="A17" s="3" t="s">
        <v>93</v>
      </c>
      <c r="B17" s="3" t="s">
        <v>108</v>
      </c>
      <c r="C17" s="3" t="s">
        <v>96</v>
      </c>
      <c r="D17" s="3" t="s">
        <v>96</v>
      </c>
      <c r="E17" s="3" t="n">
        <v>4</v>
      </c>
    </row>
    <row r="18" customFormat="false" ht="23.85" hidden="false" customHeight="false" outlineLevel="0" collapsed="false">
      <c r="A18" s="3" t="s">
        <v>93</v>
      </c>
      <c r="B18" s="3" t="s">
        <v>109</v>
      </c>
      <c r="C18" s="3" t="s">
        <v>96</v>
      </c>
      <c r="D18" s="3" t="s">
        <v>96</v>
      </c>
      <c r="E18" s="3" t="n">
        <v>10</v>
      </c>
    </row>
    <row r="19" customFormat="false" ht="12.8" hidden="false" customHeight="false" outlineLevel="0" collapsed="false">
      <c r="A19" s="3" t="s">
        <v>93</v>
      </c>
      <c r="B19" s="3" t="s">
        <v>110</v>
      </c>
      <c r="C19" s="3" t="s">
        <v>96</v>
      </c>
      <c r="D19" s="3" t="s">
        <v>96</v>
      </c>
      <c r="E19" s="3" t="n">
        <v>3</v>
      </c>
    </row>
    <row r="20" customFormat="false" ht="12.8" hidden="false" customHeight="false" outlineLevel="0" collapsed="false">
      <c r="A20" s="3"/>
      <c r="B20" s="3"/>
      <c r="C20" s="3"/>
      <c r="D20" s="3"/>
      <c r="E20" s="3"/>
    </row>
    <row r="21" customFormat="false" ht="23.85" hidden="false" customHeight="false" outlineLevel="0" collapsed="false">
      <c r="A21" s="3" t="s">
        <v>93</v>
      </c>
      <c r="B21" s="3" t="s">
        <v>111</v>
      </c>
      <c r="C21" s="3" t="n">
        <v>5</v>
      </c>
      <c r="D21" s="3" t="n">
        <v>8</v>
      </c>
      <c r="E21" s="3" t="n">
        <v>7</v>
      </c>
    </row>
    <row r="22" customFormat="false" ht="12.8" hidden="false" customHeight="false" outlineLevel="0" collapsed="false">
      <c r="A22" s="3" t="s">
        <v>93</v>
      </c>
      <c r="B22" s="3" t="s">
        <v>112</v>
      </c>
      <c r="C22" s="3" t="s">
        <v>96</v>
      </c>
      <c r="D22" s="3" t="n">
        <v>2</v>
      </c>
      <c r="E22" s="3" t="n">
        <v>2</v>
      </c>
    </row>
    <row r="23" customFormat="false" ht="12.8" hidden="false" customHeight="false" outlineLevel="0" collapsed="false">
      <c r="A23" s="3" t="s">
        <v>93</v>
      </c>
      <c r="B23" s="3" t="s">
        <v>113</v>
      </c>
      <c r="C23" s="3" t="n">
        <v>4</v>
      </c>
      <c r="D23" s="3" t="n">
        <v>4</v>
      </c>
      <c r="E23" s="3" t="n">
        <v>19</v>
      </c>
    </row>
    <row r="24" customFormat="false" ht="23.85" hidden="false" customHeight="false" outlineLevel="0" collapsed="false">
      <c r="A24" s="3" t="s">
        <v>93</v>
      </c>
      <c r="B24" s="3" t="s">
        <v>114</v>
      </c>
      <c r="C24" s="3" t="n">
        <v>3</v>
      </c>
      <c r="D24" s="3" t="n">
        <v>4</v>
      </c>
      <c r="E24" s="3" t="n">
        <v>2</v>
      </c>
    </row>
    <row r="25" customFormat="false" ht="12.8" hidden="false" customHeight="false" outlineLevel="0" collapsed="false">
      <c r="A25" s="3"/>
      <c r="B25" s="3"/>
      <c r="C25" s="3"/>
      <c r="D25" s="3"/>
      <c r="E25" s="3"/>
    </row>
    <row r="26" customFormat="false" ht="23.85" hidden="false" customHeight="false" outlineLevel="0" collapsed="false">
      <c r="A26" s="3" t="s">
        <v>93</v>
      </c>
      <c r="B26" s="3" t="s">
        <v>115</v>
      </c>
      <c r="C26" s="3" t="n">
        <v>9</v>
      </c>
      <c r="D26" s="3" t="n">
        <v>18</v>
      </c>
      <c r="E26" s="3" t="n">
        <v>49</v>
      </c>
    </row>
    <row r="27" customFormat="false" ht="12.8" hidden="false" customHeight="false" outlineLevel="0" collapsed="false">
      <c r="A27" s="3" t="s">
        <v>93</v>
      </c>
      <c r="B27" s="3" t="s">
        <v>116</v>
      </c>
      <c r="C27" s="3" t="n">
        <v>57</v>
      </c>
      <c r="D27" s="3" t="n">
        <v>55</v>
      </c>
      <c r="E27" s="3" t="n">
        <v>29</v>
      </c>
    </row>
    <row r="28" customFormat="false" ht="23.85" hidden="false" customHeight="false" outlineLevel="0" collapsed="false">
      <c r="A28" s="3" t="s">
        <v>93</v>
      </c>
      <c r="B28" s="3" t="s">
        <v>117</v>
      </c>
      <c r="C28" s="3" t="n">
        <v>140</v>
      </c>
      <c r="D28" s="3" t="n">
        <v>151</v>
      </c>
      <c r="E28" s="3" t="n">
        <v>109</v>
      </c>
    </row>
    <row r="29" customFormat="false" ht="12.8" hidden="false" customHeight="false" outlineLevel="0" collapsed="false">
      <c r="A29" s="3" t="s">
        <v>93</v>
      </c>
      <c r="B29" s="3" t="s">
        <v>118</v>
      </c>
      <c r="C29" s="3" t="n">
        <v>77</v>
      </c>
      <c r="D29" s="3" t="n">
        <v>76</v>
      </c>
      <c r="E29" s="3" t="n">
        <v>281</v>
      </c>
    </row>
    <row r="30" customFormat="false" ht="12.8" hidden="false" customHeight="false" outlineLevel="0" collapsed="false">
      <c r="A30" s="3"/>
      <c r="B30" s="3"/>
      <c r="C30" s="3"/>
      <c r="D30" s="3"/>
      <c r="E30" s="3"/>
    </row>
    <row r="31" customFormat="false" ht="12.8" hidden="false" customHeight="false" outlineLevel="0" collapsed="false">
      <c r="A31" s="3" t="s">
        <v>93</v>
      </c>
      <c r="B31" s="3" t="s">
        <v>119</v>
      </c>
      <c r="C31" s="3" t="n">
        <v>15</v>
      </c>
      <c r="D31" s="3" t="n">
        <v>15</v>
      </c>
      <c r="E31" s="3" t="n">
        <v>60</v>
      </c>
    </row>
    <row r="32" customFormat="false" ht="23.85" hidden="false" customHeight="false" outlineLevel="0" collapsed="false">
      <c r="A32" s="3" t="s">
        <v>93</v>
      </c>
      <c r="B32" s="3" t="s">
        <v>120</v>
      </c>
      <c r="C32" s="3" t="n">
        <v>19</v>
      </c>
      <c r="D32" s="3" t="n">
        <v>19</v>
      </c>
      <c r="E32" s="3" t="n">
        <v>34</v>
      </c>
    </row>
    <row r="33" customFormat="false" ht="23.85" hidden="false" customHeight="false" outlineLevel="0" collapsed="false">
      <c r="A33" s="3" t="s">
        <v>93</v>
      </c>
      <c r="B33" s="3" t="s">
        <v>121</v>
      </c>
      <c r="C33" s="3" t="n">
        <v>3</v>
      </c>
      <c r="D33" s="3" t="n">
        <v>3</v>
      </c>
      <c r="E33" s="3" t="n">
        <v>13</v>
      </c>
    </row>
    <row r="34" customFormat="false" ht="12.8" hidden="false" customHeight="false" outlineLevel="0" collapsed="false">
      <c r="A34" s="3" t="s">
        <v>93</v>
      </c>
      <c r="B34" s="3" t="s">
        <v>122</v>
      </c>
      <c r="C34" s="3" t="n">
        <v>395</v>
      </c>
      <c r="D34" s="3" t="n">
        <v>479</v>
      </c>
    </row>
  </sheetData>
  <mergeCells count="6">
    <mergeCell ref="A1:B1"/>
    <mergeCell ref="A2:B2"/>
    <mergeCell ref="A10:B10"/>
    <mergeCell ref="A20:B20"/>
    <mergeCell ref="A25:B25"/>
    <mergeCell ref="A30:B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2024-10-21T12:15:42Z</dcterms:modified>
  <cp:revision>3</cp:revision>
  <dc:subject/>
  <dc:title/>
</cp:coreProperties>
</file>