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ontest\asset\"/>
    </mc:Choice>
  </mc:AlternateContent>
  <xr:revisionPtr revIDLastSave="0" documentId="8_{8D6BCBBE-325E-4CA8-83A0-8D2A3FA07FF7}" xr6:coauthVersionLast="43" xr6:coauthVersionMax="43" xr10:uidLastSave="{00000000-0000-0000-0000-000000000000}"/>
  <bookViews>
    <workbookView xWindow="-120" yWindow="-120" windowWidth="20730" windowHeight="11160" xr2:uid="{798FE523-25C7-446E-9BC2-523D259D36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3" i="1" l="1"/>
  <c r="F103" i="1" s="1"/>
  <c r="B103" i="1"/>
  <c r="C103" i="1" s="1"/>
  <c r="F102" i="1"/>
  <c r="E102" i="1"/>
  <c r="B102" i="1"/>
  <c r="C102" i="1" s="1"/>
  <c r="E101" i="1"/>
  <c r="F101" i="1" s="1"/>
  <c r="B101" i="1"/>
  <c r="C101" i="1" s="1"/>
  <c r="E100" i="1"/>
  <c r="F100" i="1" s="1"/>
  <c r="B100" i="1"/>
  <c r="C100" i="1" s="1"/>
  <c r="E99" i="1"/>
  <c r="F99" i="1" s="1"/>
  <c r="B99" i="1"/>
  <c r="C99" i="1" s="1"/>
  <c r="F98" i="1"/>
  <c r="E98" i="1"/>
  <c r="B98" i="1"/>
  <c r="C98" i="1" s="1"/>
  <c r="E97" i="1"/>
  <c r="F97" i="1" s="1"/>
  <c r="B97" i="1"/>
  <c r="C97" i="1" s="1"/>
  <c r="E96" i="1"/>
  <c r="F96" i="1" s="1"/>
  <c r="B96" i="1"/>
  <c r="C96" i="1" s="1"/>
  <c r="E95" i="1"/>
  <c r="F95" i="1" s="1"/>
  <c r="B95" i="1"/>
  <c r="C95" i="1" s="1"/>
  <c r="F94" i="1"/>
  <c r="E94" i="1"/>
  <c r="B94" i="1"/>
  <c r="C94" i="1" s="1"/>
  <c r="E93" i="1"/>
  <c r="F93" i="1" s="1"/>
  <c r="B93" i="1"/>
  <c r="C93" i="1" s="1"/>
  <c r="E92" i="1"/>
  <c r="F92" i="1" s="1"/>
  <c r="B92" i="1"/>
  <c r="C92" i="1" s="1"/>
  <c r="F91" i="1"/>
  <c r="E91" i="1"/>
  <c r="B91" i="1"/>
  <c r="C91" i="1" s="1"/>
  <c r="F90" i="1"/>
  <c r="E90" i="1"/>
  <c r="B90" i="1"/>
  <c r="C90" i="1" s="1"/>
  <c r="E89" i="1"/>
  <c r="F89" i="1" s="1"/>
  <c r="B89" i="1"/>
  <c r="C89" i="1" s="1"/>
  <c r="E88" i="1"/>
  <c r="F88" i="1" s="1"/>
  <c r="B88" i="1"/>
  <c r="C88" i="1" s="1"/>
  <c r="F87" i="1"/>
  <c r="E87" i="1"/>
  <c r="B87" i="1"/>
  <c r="C87" i="1" s="1"/>
  <c r="F86" i="1"/>
  <c r="E86" i="1"/>
  <c r="B86" i="1"/>
  <c r="C86" i="1" s="1"/>
  <c r="E85" i="1"/>
  <c r="F85" i="1" s="1"/>
  <c r="B85" i="1"/>
  <c r="C85" i="1" s="1"/>
  <c r="E84" i="1"/>
  <c r="F84" i="1" s="1"/>
  <c r="B84" i="1"/>
  <c r="C84" i="1" s="1"/>
  <c r="F83" i="1"/>
  <c r="E83" i="1"/>
  <c r="B83" i="1"/>
  <c r="C83" i="1" s="1"/>
  <c r="F82" i="1"/>
  <c r="E82" i="1"/>
  <c r="B82" i="1"/>
  <c r="C82" i="1" s="1"/>
  <c r="E81" i="1"/>
  <c r="F81" i="1" s="1"/>
  <c r="B81" i="1"/>
  <c r="C81" i="1" s="1"/>
  <c r="E80" i="1"/>
  <c r="F80" i="1" s="1"/>
  <c r="B80" i="1"/>
  <c r="C80" i="1" s="1"/>
  <c r="F79" i="1"/>
  <c r="E79" i="1"/>
  <c r="B79" i="1"/>
  <c r="C79" i="1" s="1"/>
  <c r="F78" i="1"/>
  <c r="E78" i="1"/>
  <c r="B78" i="1"/>
  <c r="C78" i="1" s="1"/>
  <c r="E77" i="1"/>
  <c r="F77" i="1" s="1"/>
  <c r="B77" i="1"/>
  <c r="C77" i="1" s="1"/>
  <c r="E76" i="1"/>
  <c r="F76" i="1" s="1"/>
  <c r="B76" i="1"/>
  <c r="C76" i="1" s="1"/>
  <c r="F75" i="1"/>
  <c r="E75" i="1"/>
  <c r="B75" i="1"/>
  <c r="C75" i="1" s="1"/>
  <c r="F74" i="1"/>
  <c r="E74" i="1"/>
  <c r="B74" i="1"/>
  <c r="C74" i="1" s="1"/>
  <c r="E73" i="1"/>
  <c r="F73" i="1" s="1"/>
  <c r="B73" i="1"/>
  <c r="C73" i="1" s="1"/>
  <c r="E72" i="1"/>
  <c r="F72" i="1" s="1"/>
  <c r="B72" i="1"/>
  <c r="C72" i="1" s="1"/>
  <c r="F71" i="1"/>
  <c r="E71" i="1"/>
  <c r="B71" i="1"/>
  <c r="C71" i="1" s="1"/>
  <c r="F70" i="1"/>
  <c r="E70" i="1"/>
  <c r="B70" i="1"/>
  <c r="C70" i="1" s="1"/>
  <c r="E69" i="1"/>
  <c r="F69" i="1" s="1"/>
  <c r="B69" i="1"/>
  <c r="C69" i="1" s="1"/>
  <c r="E68" i="1"/>
  <c r="F68" i="1" s="1"/>
  <c r="B68" i="1"/>
  <c r="C68" i="1" s="1"/>
  <c r="F67" i="1"/>
  <c r="E67" i="1"/>
  <c r="B67" i="1"/>
  <c r="C67" i="1" s="1"/>
  <c r="F66" i="1"/>
  <c r="E66" i="1"/>
  <c r="B66" i="1"/>
  <c r="C66" i="1" s="1"/>
  <c r="E65" i="1"/>
  <c r="F65" i="1" s="1"/>
  <c r="B65" i="1"/>
  <c r="C65" i="1" s="1"/>
  <c r="E64" i="1"/>
  <c r="F64" i="1" s="1"/>
  <c r="B64" i="1"/>
  <c r="C64" i="1" s="1"/>
  <c r="F63" i="1"/>
  <c r="E63" i="1"/>
  <c r="B63" i="1"/>
  <c r="C63" i="1" s="1"/>
  <c r="F62" i="1"/>
  <c r="E62" i="1"/>
  <c r="B62" i="1"/>
  <c r="C62" i="1" s="1"/>
  <c r="E61" i="1"/>
  <c r="F61" i="1" s="1"/>
  <c r="B61" i="1"/>
  <c r="C61" i="1" s="1"/>
  <c r="E60" i="1"/>
  <c r="F60" i="1" s="1"/>
  <c r="B60" i="1"/>
  <c r="C60" i="1" s="1"/>
  <c r="F59" i="1"/>
  <c r="E59" i="1"/>
  <c r="B59" i="1"/>
  <c r="C59" i="1" s="1"/>
  <c r="F58" i="1"/>
  <c r="E58" i="1"/>
  <c r="B58" i="1"/>
  <c r="C58" i="1" s="1"/>
  <c r="E57" i="1"/>
  <c r="F57" i="1" s="1"/>
  <c r="B57" i="1"/>
  <c r="C57" i="1" s="1"/>
  <c r="E56" i="1"/>
  <c r="F56" i="1" s="1"/>
  <c r="B56" i="1"/>
  <c r="C56" i="1" s="1"/>
  <c r="F55" i="1"/>
  <c r="E55" i="1"/>
  <c r="B55" i="1"/>
  <c r="C55" i="1" s="1"/>
  <c r="F54" i="1"/>
  <c r="E54" i="1"/>
  <c r="B54" i="1"/>
  <c r="C54" i="1" s="1"/>
  <c r="E53" i="1"/>
  <c r="F53" i="1" s="1"/>
  <c r="B53" i="1"/>
  <c r="C53" i="1" s="1"/>
  <c r="E52" i="1"/>
  <c r="F52" i="1" s="1"/>
  <c r="B52" i="1"/>
  <c r="C52" i="1" s="1"/>
  <c r="F51" i="1"/>
  <c r="E51" i="1"/>
  <c r="B51" i="1"/>
  <c r="C51" i="1" s="1"/>
  <c r="F50" i="1"/>
  <c r="E50" i="1"/>
  <c r="B50" i="1"/>
  <c r="C50" i="1" s="1"/>
  <c r="E49" i="1"/>
  <c r="F49" i="1" s="1"/>
  <c r="B49" i="1"/>
  <c r="C49" i="1" s="1"/>
  <c r="E48" i="1"/>
  <c r="F48" i="1" s="1"/>
  <c r="B48" i="1"/>
  <c r="C48" i="1" s="1"/>
  <c r="F47" i="1"/>
  <c r="E47" i="1"/>
  <c r="B47" i="1"/>
  <c r="C47" i="1" s="1"/>
  <c r="F46" i="1"/>
  <c r="E46" i="1"/>
  <c r="B46" i="1"/>
  <c r="C46" i="1" s="1"/>
  <c r="E45" i="1"/>
  <c r="F45" i="1" s="1"/>
  <c r="B45" i="1"/>
  <c r="C45" i="1" s="1"/>
  <c r="E44" i="1"/>
  <c r="F44" i="1" s="1"/>
  <c r="B44" i="1"/>
  <c r="C44" i="1" s="1"/>
  <c r="F43" i="1"/>
  <c r="E43" i="1"/>
  <c r="B43" i="1"/>
  <c r="C43" i="1" s="1"/>
  <c r="F42" i="1"/>
  <c r="E42" i="1"/>
  <c r="B42" i="1"/>
  <c r="C42" i="1" s="1"/>
  <c r="E41" i="1"/>
  <c r="F41" i="1" s="1"/>
  <c r="B41" i="1"/>
  <c r="C41" i="1" s="1"/>
  <c r="E40" i="1"/>
  <c r="F40" i="1" s="1"/>
  <c r="B40" i="1"/>
  <c r="C40" i="1" s="1"/>
  <c r="F39" i="1"/>
  <c r="E39" i="1"/>
  <c r="B39" i="1"/>
  <c r="C39" i="1" s="1"/>
  <c r="F38" i="1"/>
  <c r="E38" i="1"/>
  <c r="B38" i="1"/>
  <c r="C38" i="1" s="1"/>
  <c r="E37" i="1"/>
  <c r="F37" i="1" s="1"/>
  <c r="B37" i="1"/>
  <c r="C37" i="1" s="1"/>
  <c r="E36" i="1"/>
  <c r="F36" i="1" s="1"/>
  <c r="B36" i="1"/>
  <c r="C36" i="1" s="1"/>
  <c r="F35" i="1"/>
  <c r="E35" i="1"/>
  <c r="B35" i="1"/>
  <c r="C35" i="1" s="1"/>
  <c r="F34" i="1"/>
  <c r="E34" i="1"/>
  <c r="B34" i="1"/>
  <c r="C34" i="1" s="1"/>
  <c r="E33" i="1"/>
  <c r="F33" i="1" s="1"/>
  <c r="B33" i="1"/>
  <c r="C33" i="1" s="1"/>
  <c r="E32" i="1"/>
  <c r="F32" i="1" s="1"/>
  <c r="B32" i="1"/>
  <c r="C32" i="1" s="1"/>
  <c r="F31" i="1"/>
  <c r="E31" i="1"/>
  <c r="B31" i="1"/>
  <c r="C31" i="1" s="1"/>
  <c r="F30" i="1"/>
  <c r="E30" i="1"/>
  <c r="B30" i="1"/>
  <c r="C30" i="1" s="1"/>
  <c r="E29" i="1"/>
  <c r="F29" i="1" s="1"/>
  <c r="B29" i="1"/>
  <c r="C29" i="1" s="1"/>
  <c r="E28" i="1"/>
  <c r="F28" i="1" s="1"/>
  <c r="B28" i="1"/>
  <c r="C28" i="1" s="1"/>
  <c r="F27" i="1"/>
  <c r="E27" i="1"/>
  <c r="B27" i="1"/>
  <c r="C27" i="1" s="1"/>
  <c r="F26" i="1"/>
  <c r="E26" i="1"/>
  <c r="B26" i="1"/>
  <c r="C26" i="1" s="1"/>
  <c r="E25" i="1"/>
  <c r="F25" i="1" s="1"/>
  <c r="B25" i="1"/>
  <c r="C25" i="1" s="1"/>
  <c r="E24" i="1"/>
  <c r="F24" i="1" s="1"/>
  <c r="B24" i="1"/>
  <c r="C24" i="1" s="1"/>
  <c r="F23" i="1"/>
  <c r="E23" i="1"/>
  <c r="B23" i="1"/>
  <c r="C23" i="1" s="1"/>
  <c r="F22" i="1"/>
  <c r="E22" i="1"/>
  <c r="B22" i="1"/>
  <c r="C22" i="1" s="1"/>
  <c r="E21" i="1"/>
  <c r="F21" i="1" s="1"/>
  <c r="B21" i="1"/>
  <c r="C21" i="1" s="1"/>
  <c r="E20" i="1"/>
  <c r="F20" i="1" s="1"/>
  <c r="B20" i="1"/>
  <c r="C20" i="1" s="1"/>
  <c r="F19" i="1"/>
  <c r="E19" i="1"/>
  <c r="B19" i="1"/>
  <c r="C19" i="1" s="1"/>
  <c r="F18" i="1"/>
  <c r="E18" i="1"/>
  <c r="B18" i="1"/>
  <c r="C18" i="1" s="1"/>
  <c r="F17" i="1"/>
  <c r="E17" i="1"/>
  <c r="B17" i="1"/>
  <c r="C17" i="1" s="1"/>
  <c r="F16" i="1"/>
  <c r="E16" i="1"/>
  <c r="B16" i="1"/>
  <c r="C16" i="1" s="1"/>
  <c r="F15" i="1"/>
  <c r="E15" i="1"/>
  <c r="B15" i="1"/>
  <c r="C15" i="1" s="1"/>
  <c r="F14" i="1"/>
  <c r="E14" i="1"/>
  <c r="B14" i="1"/>
  <c r="C14" i="1" s="1"/>
  <c r="F13" i="1"/>
  <c r="E13" i="1"/>
  <c r="B13" i="1"/>
  <c r="C13" i="1" s="1"/>
  <c r="F12" i="1"/>
  <c r="E12" i="1"/>
  <c r="B12" i="1"/>
  <c r="C12" i="1" s="1"/>
  <c r="F11" i="1"/>
  <c r="E11" i="1"/>
  <c r="B11" i="1"/>
  <c r="C11" i="1" s="1"/>
  <c r="F10" i="1"/>
  <c r="E10" i="1"/>
  <c r="B10" i="1"/>
  <c r="C10" i="1" s="1"/>
  <c r="F9" i="1"/>
  <c r="E9" i="1"/>
  <c r="B9" i="1"/>
  <c r="C9" i="1" s="1"/>
  <c r="F8" i="1"/>
  <c r="E8" i="1"/>
  <c r="B8" i="1"/>
  <c r="C8" i="1" s="1"/>
  <c r="F7" i="1"/>
  <c r="E7" i="1"/>
  <c r="B7" i="1"/>
  <c r="C7" i="1" s="1"/>
  <c r="F6" i="1"/>
  <c r="E6" i="1"/>
  <c r="B6" i="1"/>
  <c r="C6" i="1" s="1"/>
  <c r="F5" i="1"/>
  <c r="E5" i="1"/>
  <c r="B5" i="1"/>
  <c r="C5" i="1" s="1"/>
  <c r="F4" i="1"/>
  <c r="E4" i="1"/>
  <c r="B4" i="1"/>
  <c r="C4" i="1" s="1"/>
</calcChain>
</file>

<file path=xl/sharedStrings.xml><?xml version="1.0" encoding="utf-8"?>
<sst xmlns="http://schemas.openxmlformats.org/spreadsheetml/2006/main" count="6" uniqueCount="5">
  <si>
    <t xml:space="preserve">TABEL KORELASI PRODUCT MOMENT </t>
  </si>
  <si>
    <t>df</t>
  </si>
  <si>
    <t>Taraf Nyata</t>
  </si>
  <si>
    <t>5%</t>
  </si>
  <si>
    <t>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</si>
</sst>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2" fillId="0" borderId="3" xfId="0" applyFont="1" applyBorder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2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476249</xdr:colOff>
      <xdr:row>5</xdr:row>
      <xdr:rowOff>9525</xdr:rowOff>
    </xdr:from>
    <xdr:ext cx="1771650" cy="771525"/>
    <xdr:sp macro="" textlink="">
      <xdr:nvSpPr>
        <xdr:cNvPr id="2" name="Shape 39">
          <a:extLst>
            <a:ext uri="{FF2B5EF4-FFF2-40B4-BE49-F238E27FC236}">
              <a16:creationId xmlns:a16="http://schemas.microsoft.com/office/drawing/2014/main" id="{07934A7E-2BBC-4A9B-8E7C-5E982CF1EDCE}"/>
            </a:ext>
          </a:extLst>
        </xdr:cNvPr>
        <xdr:cNvSpPr/>
      </xdr:nvSpPr>
      <xdr:spPr>
        <a:xfrm flipH="1">
          <a:off x="5848349" y="542925"/>
          <a:ext cx="1771650" cy="771525"/>
        </a:xfrm>
        <a:prstGeom prst="leftArrow">
          <a:avLst>
            <a:gd name="adj1" fmla="val 50000"/>
            <a:gd name="adj2" fmla="val 50000"/>
          </a:avLst>
        </a:prstGeom>
        <a:solidFill>
          <a:srgbClr val="00B0F0"/>
        </a:solidFill>
        <a:ln w="9525" cap="flat" cmpd="sng">
          <a:solidFill>
            <a:srgbClr val="F69443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590550</xdr:colOff>
      <xdr:row>2</xdr:row>
      <xdr:rowOff>57150</xdr:rowOff>
    </xdr:from>
    <xdr:ext cx="6753224" cy="2343152"/>
    <xdr:grpSp>
      <xdr:nvGrpSpPr>
        <xdr:cNvPr id="3" name="Shape 2">
          <a:extLst>
            <a:ext uri="{FF2B5EF4-FFF2-40B4-BE49-F238E27FC236}">
              <a16:creationId xmlns:a16="http://schemas.microsoft.com/office/drawing/2014/main" id="{307F0599-0B88-493F-9CD2-5631EE4AF270}"/>
            </a:ext>
          </a:extLst>
        </xdr:cNvPr>
        <xdr:cNvGrpSpPr/>
      </xdr:nvGrpSpPr>
      <xdr:grpSpPr>
        <a:xfrm>
          <a:off x="5962650" y="400050"/>
          <a:ext cx="6753224" cy="2343152"/>
          <a:chOff x="4707825" y="3370425"/>
          <a:chExt cx="6753230" cy="2343152"/>
        </a:xfrm>
      </xdr:grpSpPr>
      <xdr:grpSp>
        <xdr:nvGrpSpPr>
          <xdr:cNvPr id="4" name="Shape 40">
            <a:extLst>
              <a:ext uri="{FF2B5EF4-FFF2-40B4-BE49-F238E27FC236}">
                <a16:creationId xmlns:a16="http://schemas.microsoft.com/office/drawing/2014/main" id="{6E5AEE72-CACF-467A-A7CE-F50D429A704D}"/>
              </a:ext>
            </a:extLst>
          </xdr:cNvPr>
          <xdr:cNvGrpSpPr/>
        </xdr:nvGrpSpPr>
        <xdr:grpSpPr>
          <a:xfrm>
            <a:off x="4707825" y="3370425"/>
            <a:ext cx="6753230" cy="2343152"/>
            <a:chOff x="4817363" y="3475200"/>
            <a:chExt cx="5594094" cy="1743741"/>
          </a:xfrm>
        </xdr:grpSpPr>
        <xdr:sp macro="" textlink="">
          <xdr:nvSpPr>
            <xdr:cNvPr id="5" name="Shape 28">
              <a:extLst>
                <a:ext uri="{FF2B5EF4-FFF2-40B4-BE49-F238E27FC236}">
                  <a16:creationId xmlns:a16="http://schemas.microsoft.com/office/drawing/2014/main" id="{EA56B7FB-D976-43B0-94CB-2485C1C56E70}"/>
                </a:ext>
              </a:extLst>
            </xdr:cNvPr>
            <xdr:cNvSpPr/>
          </xdr:nvSpPr>
          <xdr:spPr>
            <a:xfrm>
              <a:off x="4817363" y="3475200"/>
              <a:ext cx="1057275" cy="6096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" name="Shape 41">
              <a:extLst>
                <a:ext uri="{FF2B5EF4-FFF2-40B4-BE49-F238E27FC236}">
                  <a16:creationId xmlns:a16="http://schemas.microsoft.com/office/drawing/2014/main" id="{0922B636-F691-4B53-8EDF-4A196ED1F58E}"/>
                </a:ext>
              </a:extLst>
            </xdr:cNvPr>
            <xdr:cNvGrpSpPr/>
          </xdr:nvGrpSpPr>
          <xdr:grpSpPr>
            <a:xfrm>
              <a:off x="4817363" y="3475201"/>
              <a:ext cx="5594094" cy="1743740"/>
              <a:chOff x="4965000" y="3575213"/>
              <a:chExt cx="4031779" cy="1171575"/>
            </a:xfrm>
          </xdr:grpSpPr>
          <xdr:sp macro="" textlink="">
            <xdr:nvSpPr>
              <xdr:cNvPr id="7" name="Shape 42">
                <a:extLst>
                  <a:ext uri="{FF2B5EF4-FFF2-40B4-BE49-F238E27FC236}">
                    <a16:creationId xmlns:a16="http://schemas.microsoft.com/office/drawing/2014/main" id="{15554CB7-5876-470E-A50E-9831C0CECE45}"/>
                  </a:ext>
                </a:extLst>
              </xdr:cNvPr>
              <xdr:cNvSpPr/>
            </xdr:nvSpPr>
            <xdr:spPr>
              <a:xfrm>
                <a:off x="4965000" y="3575213"/>
                <a:ext cx="762000" cy="4095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grpSp>
            <xdr:nvGrpSpPr>
              <xdr:cNvPr id="8" name="Shape 43">
                <a:extLst>
                  <a:ext uri="{FF2B5EF4-FFF2-40B4-BE49-F238E27FC236}">
                    <a16:creationId xmlns:a16="http://schemas.microsoft.com/office/drawing/2014/main" id="{5B704896-AA1B-4373-BF4A-07D246BC4C4B}"/>
                  </a:ext>
                </a:extLst>
              </xdr:cNvPr>
              <xdr:cNvGrpSpPr/>
            </xdr:nvGrpSpPr>
            <xdr:grpSpPr>
              <a:xfrm>
                <a:off x="4965000" y="3575213"/>
                <a:ext cx="4031779" cy="1171575"/>
                <a:chOff x="4965000" y="3575213"/>
                <a:chExt cx="4031779" cy="1171575"/>
              </a:xfrm>
            </xdr:grpSpPr>
            <xdr:sp macro="" textlink="">
              <xdr:nvSpPr>
                <xdr:cNvPr id="9" name="Shape 44">
                  <a:extLst>
                    <a:ext uri="{FF2B5EF4-FFF2-40B4-BE49-F238E27FC236}">
                      <a16:creationId xmlns:a16="http://schemas.microsoft.com/office/drawing/2014/main" id="{D26B555B-A9BA-4C87-9E66-FBFC71ADFC95}"/>
                    </a:ext>
                  </a:extLst>
                </xdr:cNvPr>
                <xdr:cNvSpPr/>
              </xdr:nvSpPr>
              <xdr:spPr>
                <a:xfrm>
                  <a:off x="4965000" y="3575213"/>
                  <a:ext cx="762000" cy="4095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400"/>
                </a:p>
              </xdr:txBody>
            </xdr:sp>
            <xdr:grpSp>
              <xdr:nvGrpSpPr>
                <xdr:cNvPr id="10" name="Shape 45">
                  <a:extLst>
                    <a:ext uri="{FF2B5EF4-FFF2-40B4-BE49-F238E27FC236}">
                      <a16:creationId xmlns:a16="http://schemas.microsoft.com/office/drawing/2014/main" id="{E0E42231-9395-4F83-A3A1-94D19F68D690}"/>
                    </a:ext>
                  </a:extLst>
                </xdr:cNvPr>
                <xdr:cNvGrpSpPr/>
              </xdr:nvGrpSpPr>
              <xdr:grpSpPr>
                <a:xfrm>
                  <a:off x="4965000" y="3575213"/>
                  <a:ext cx="4031779" cy="1171575"/>
                  <a:chOff x="95250" y="0"/>
                  <a:chExt cx="4535751" cy="1087303"/>
                </a:xfrm>
              </xdr:grpSpPr>
              <xdr:sp macro="" textlink="">
                <xdr:nvSpPr>
                  <xdr:cNvPr id="11" name="Shape 46">
                    <a:extLst>
                      <a:ext uri="{FF2B5EF4-FFF2-40B4-BE49-F238E27FC236}">
                        <a16:creationId xmlns:a16="http://schemas.microsoft.com/office/drawing/2014/main" id="{FEC8F6E4-A22C-439B-8C29-9802C9E17778}"/>
                      </a:ext>
                    </a:extLst>
                  </xdr:cNvPr>
                  <xdr:cNvSpPr/>
                </xdr:nvSpPr>
                <xdr:spPr>
                  <a:xfrm>
                    <a:off x="95250" y="0"/>
                    <a:ext cx="857250" cy="3801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2" name="Shape 47">
                    <a:extLst>
                      <a:ext uri="{FF2B5EF4-FFF2-40B4-BE49-F238E27FC236}">
                        <a16:creationId xmlns:a16="http://schemas.microsoft.com/office/drawing/2014/main" id="{336CB7BF-415F-4137-B468-F4ABC1FBBB12}"/>
                      </a:ext>
                    </a:extLst>
                  </xdr:cNvPr>
                  <xdr:cNvGrpSpPr/>
                </xdr:nvGrpSpPr>
                <xdr:grpSpPr>
                  <a:xfrm>
                    <a:off x="141225" y="0"/>
                    <a:ext cx="4039542" cy="323850"/>
                    <a:chOff x="3208275" y="552451"/>
                    <a:chExt cx="4039542" cy="514350"/>
                  </a:xfrm>
                </xdr:grpSpPr>
                <xdr:sp macro="" textlink="">
                  <xdr:nvSpPr>
                    <xdr:cNvPr id="14" name="Shape 48">
                      <a:extLst>
                        <a:ext uri="{FF2B5EF4-FFF2-40B4-BE49-F238E27FC236}">
                          <a16:creationId xmlns:a16="http://schemas.microsoft.com/office/drawing/2014/main" id="{391DCCE4-42A3-42F7-B152-6C6268617DD2}"/>
                        </a:ext>
                      </a:extLst>
                    </xdr:cNvPr>
                    <xdr:cNvSpPr/>
                  </xdr:nvSpPr>
                  <xdr:spPr>
                    <a:xfrm>
                      <a:off x="6495342" y="552451"/>
                      <a:ext cx="752475" cy="514350"/>
                    </a:xfrm>
                    <a:prstGeom prst="leftArrow">
                      <a:avLst>
                        <a:gd name="adj1" fmla="val 50000"/>
                        <a:gd name="adj2" fmla="val 50000"/>
                      </a:avLst>
                    </a:prstGeom>
                    <a:solidFill>
                      <a:srgbClr val="00B0F0"/>
                    </a:solidFill>
                    <a:ln w="9525" cap="flat" cmpd="sng">
                      <a:solidFill>
                        <a:srgbClr val="F69443"/>
                      </a:solidFill>
                      <a:prstDash val="solid"/>
                      <a:round/>
                      <a:headEnd type="none" w="sm" len="sm"/>
                      <a:tailEnd type="none" w="sm" len="sm"/>
                    </a:ln>
                  </xdr:spPr>
                  <xdr:txBody>
                    <a:bodyPr spcFirstLastPara="1" wrap="square" lIns="91425" tIns="45700" rIns="91425" bIns="45700" anchor="t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400"/>
                    </a:p>
                  </xdr:txBody>
                </xdr:sp>
                <xdr:sp macro="" textlink="">
                  <xdr:nvSpPr>
                    <xdr:cNvPr id="15" name="Shape 49">
                      <a:extLst>
                        <a:ext uri="{FF2B5EF4-FFF2-40B4-BE49-F238E27FC236}">
                          <a16:creationId xmlns:a16="http://schemas.microsoft.com/office/drawing/2014/main" id="{91596CF2-3434-4AE8-8D71-4485211A02BB}"/>
                        </a:ext>
                      </a:extLst>
                    </xdr:cNvPr>
                    <xdr:cNvSpPr/>
                  </xdr:nvSpPr>
                  <xdr:spPr>
                    <a:xfrm>
                      <a:off x="3208275" y="556933"/>
                      <a:ext cx="792226" cy="469879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45700" rIns="91425" bIns="45700" anchor="t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400"/>
                    </a:p>
                  </xdr:txBody>
                </xdr:sp>
              </xdr:grpSp>
              <xdr:sp macro="" textlink="">
                <xdr:nvSpPr>
                  <xdr:cNvPr id="13" name="Shape 50">
                    <a:extLst>
                      <a:ext uri="{FF2B5EF4-FFF2-40B4-BE49-F238E27FC236}">
                        <a16:creationId xmlns:a16="http://schemas.microsoft.com/office/drawing/2014/main" id="{533EB969-04B9-44DD-B245-F5C0B9FAD652}"/>
                      </a:ext>
                    </a:extLst>
                  </xdr:cNvPr>
                  <xdr:cNvSpPr txBox="1"/>
                </xdr:nvSpPr>
                <xdr:spPr>
                  <a:xfrm>
                    <a:off x="3916626" y="744403"/>
                    <a:ext cx="714375" cy="3429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0000" tIns="46800" rIns="90000" bIns="468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rPr lang="en-US" sz="1200" b="1">
                        <a:solidFill>
                          <a:srgbClr val="FF0000"/>
                        </a:solidFill>
                        <a:latin typeface="Calibri"/>
                        <a:ea typeface="Calibri"/>
                        <a:cs typeface="Calibri"/>
                        <a:sym typeface="Calibri"/>
                      </a:rPr>
                      <a:t>MENU</a:t>
                    </a:r>
                    <a:endParaRPr sz="1400"/>
                  </a:p>
                </xdr:txBody>
              </xdr:sp>
            </xdr:grpSp>
          </xdr:grpSp>
        </xdr:grpSp>
      </xdr:grpSp>
    </xdr:grpSp>
    <xdr:clientData fLocksWithSheet="0"/>
  </xdr:oneCellAnchor>
  <xdr:oneCellAnchor>
    <xdr:from>
      <xdr:col>7</xdr:col>
      <xdr:colOff>209550</xdr:colOff>
      <xdr:row>8</xdr:row>
      <xdr:rowOff>57151</xdr:rowOff>
    </xdr:from>
    <xdr:ext cx="1600200" cy="266700"/>
    <xdr:sp macro="" textlink="">
      <xdr:nvSpPr>
        <xdr:cNvPr id="16" name="Shape 51">
          <a:extLst>
            <a:ext uri="{FF2B5EF4-FFF2-40B4-BE49-F238E27FC236}">
              <a16:creationId xmlns:a16="http://schemas.microsoft.com/office/drawing/2014/main" id="{14C4F5C7-CA31-4F0D-B1CE-799C42A7901E}"/>
            </a:ext>
          </a:extLst>
        </xdr:cNvPr>
        <xdr:cNvSpPr txBox="1"/>
      </xdr:nvSpPr>
      <xdr:spPr>
        <a:xfrm>
          <a:off x="4914900" y="1162051"/>
          <a:ext cx="16002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0000" tIns="46800" rIns="90000" bIns="468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VALIDITAS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b="1">
            <a:solidFill>
              <a:srgbClr val="FF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8278-67EF-4B6C-99AC-8530C98F89EA}">
  <dimension ref="A1:Z1000"/>
  <sheetViews>
    <sheetView tabSelected="1" workbookViewId="0">
      <selection activeCell="H14" sqref="H14"/>
    </sheetView>
  </sheetViews>
  <sheetFormatPr defaultColWidth="14.42578125" defaultRowHeight="15" x14ac:dyDescent="0.25"/>
  <cols>
    <col min="1" max="1" width="7.42578125" style="4" customWidth="1"/>
    <col min="2" max="2" width="15.7109375" style="4" customWidth="1"/>
    <col min="3" max="3" width="9.140625" style="4" customWidth="1"/>
    <col min="4" max="4" width="1.7109375" style="4" customWidth="1"/>
    <col min="5" max="5" width="15" style="4" customWidth="1"/>
    <col min="6" max="6" width="11.5703125" style="4" customWidth="1"/>
    <col min="7" max="26" width="10" style="4" customWidth="1"/>
    <col min="27" max="16384" width="14.42578125" style="4"/>
  </cols>
  <sheetData>
    <row r="1" spans="1:26" x14ac:dyDescent="0.25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5" t="s">
        <v>1</v>
      </c>
      <c r="B3" s="5" t="s">
        <v>2</v>
      </c>
      <c r="C3" s="6" t="s">
        <v>3</v>
      </c>
      <c r="D3" s="7"/>
      <c r="E3" s="5" t="s">
        <v>2</v>
      </c>
      <c r="F3" s="6" t="s">
        <v>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idden="1" x14ac:dyDescent="0.25">
      <c r="A4" s="5">
        <v>1</v>
      </c>
      <c r="B4" s="5" t="e">
        <f t="shared" ref="B4:B103" si="0">TINV(0.05,(A4-2))</f>
        <v>#NUM!</v>
      </c>
      <c r="C4" s="5" t="e">
        <f t="shared" ref="C4:C103" si="1">(B4/(SQRT((A4-2)+(B4^2))))</f>
        <v>#NUM!</v>
      </c>
      <c r="D4" s="8"/>
      <c r="E4" s="5" t="e">
        <f t="shared" ref="E4:E103" si="2">TINV(0.01,(A4-2))</f>
        <v>#NUM!</v>
      </c>
      <c r="F4" s="9" t="e">
        <f t="shared" ref="F4:F103" si="3">(E4/(SQRT((A4-2)+(E4^2))))</f>
        <v>#NUM!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idden="1" x14ac:dyDescent="0.25">
      <c r="A5" s="5">
        <v>2</v>
      </c>
      <c r="B5" s="5" t="e">
        <f t="shared" si="0"/>
        <v>#NUM!</v>
      </c>
      <c r="C5" s="5" t="e">
        <f t="shared" si="1"/>
        <v>#NUM!</v>
      </c>
      <c r="D5" s="8"/>
      <c r="E5" s="9" t="e">
        <f t="shared" si="2"/>
        <v>#NUM!</v>
      </c>
      <c r="F5" s="9" t="e">
        <f t="shared" si="3"/>
        <v>#NUM!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5">
        <v>3</v>
      </c>
      <c r="B6" s="9">
        <f t="shared" si="0"/>
        <v>12.706204736174707</v>
      </c>
      <c r="C6" s="10">
        <f t="shared" si="1"/>
        <v>0.99691733373312796</v>
      </c>
      <c r="D6" s="8"/>
      <c r="E6" s="9">
        <f t="shared" si="2"/>
        <v>63.656741162871583</v>
      </c>
      <c r="F6" s="10">
        <f t="shared" si="3"/>
        <v>0.9998766324816607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5">
        <v>4</v>
      </c>
      <c r="B7" s="9">
        <f t="shared" si="0"/>
        <v>4.3026527297494637</v>
      </c>
      <c r="C7" s="10">
        <f t="shared" si="1"/>
        <v>0.95</v>
      </c>
      <c r="D7" s="8"/>
      <c r="E7" s="9">
        <f t="shared" si="2"/>
        <v>9.9248432009182928</v>
      </c>
      <c r="F7" s="10">
        <f t="shared" si="3"/>
        <v>0.9900000000000001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5">
        <v>5</v>
      </c>
      <c r="B8" s="9">
        <f t="shared" si="0"/>
        <v>3.1824463052837091</v>
      </c>
      <c r="C8" s="10">
        <f t="shared" si="1"/>
        <v>0.87833944815980525</v>
      </c>
      <c r="D8" s="8"/>
      <c r="E8" s="9">
        <f t="shared" si="2"/>
        <v>5.8409093097333571</v>
      </c>
      <c r="F8" s="10">
        <f t="shared" si="3"/>
        <v>0.95873500358707509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5">
        <v>6</v>
      </c>
      <c r="B9" s="9">
        <f t="shared" si="0"/>
        <v>2.7764451051977934</v>
      </c>
      <c r="C9" s="10">
        <f t="shared" si="1"/>
        <v>0.81140135189950779</v>
      </c>
      <c r="D9" s="8"/>
      <c r="E9" s="9">
        <f t="shared" si="2"/>
        <v>4.604094871349993</v>
      </c>
      <c r="F9" s="10">
        <f t="shared" si="3"/>
        <v>0.91719969856791372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5">
        <v>7</v>
      </c>
      <c r="B10" s="9">
        <f t="shared" si="0"/>
        <v>2.570581835636315</v>
      </c>
      <c r="C10" s="10">
        <f t="shared" si="1"/>
        <v>0.75449223446096447</v>
      </c>
      <c r="D10" s="8"/>
      <c r="E10" s="9">
        <f t="shared" si="2"/>
        <v>4.0321429835552278</v>
      </c>
      <c r="F10" s="10">
        <f t="shared" si="3"/>
        <v>0.87452637990131199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5">
        <v>8</v>
      </c>
      <c r="B11" s="9">
        <f t="shared" si="0"/>
        <v>2.4469118511449697</v>
      </c>
      <c r="C11" s="10">
        <f t="shared" si="1"/>
        <v>0.70673440073065374</v>
      </c>
      <c r="D11" s="8"/>
      <c r="E11" s="9">
        <f t="shared" si="2"/>
        <v>3.7074280213247794</v>
      </c>
      <c r="F11" s="10">
        <f t="shared" si="3"/>
        <v>0.83434162559704639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5">
        <v>9</v>
      </c>
      <c r="B12" s="9">
        <f t="shared" si="0"/>
        <v>2.3646242515927849</v>
      </c>
      <c r="C12" s="10">
        <f t="shared" si="1"/>
        <v>0.66638360533630914</v>
      </c>
      <c r="D12" s="8"/>
      <c r="E12" s="9">
        <f t="shared" si="2"/>
        <v>3.4994832973504946</v>
      </c>
      <c r="F12" s="10">
        <f t="shared" si="3"/>
        <v>0.7976812046498164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5">
        <v>10</v>
      </c>
      <c r="B13" s="9">
        <f t="shared" si="0"/>
        <v>2.3060041352041671</v>
      </c>
      <c r="C13" s="10">
        <f t="shared" si="1"/>
        <v>0.63189686471983397</v>
      </c>
      <c r="D13" s="8"/>
      <c r="E13" s="9">
        <f t="shared" si="2"/>
        <v>3.3553873313333953</v>
      </c>
      <c r="F13" s="10">
        <f t="shared" si="3"/>
        <v>0.76459249666209594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5">
        <v>11</v>
      </c>
      <c r="B14" s="9">
        <f t="shared" si="0"/>
        <v>2.2621571627982053</v>
      </c>
      <c r="C14" s="10">
        <f t="shared" si="1"/>
        <v>0.60206877743700837</v>
      </c>
      <c r="D14" s="8"/>
      <c r="E14" s="9">
        <f t="shared" si="2"/>
        <v>3.2498355415921263</v>
      </c>
      <c r="F14" s="10">
        <f t="shared" si="3"/>
        <v>0.73478633739105792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5">
        <v>12</v>
      </c>
      <c r="B15" s="9">
        <f t="shared" si="0"/>
        <v>2.2281388519862744</v>
      </c>
      <c r="C15" s="10">
        <f t="shared" si="1"/>
        <v>0.57598298644226398</v>
      </c>
      <c r="D15" s="8"/>
      <c r="E15" s="9">
        <f t="shared" si="2"/>
        <v>3.1692726726169518</v>
      </c>
      <c r="F15" s="10">
        <f t="shared" si="3"/>
        <v>0.70788755132997161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5">
        <v>13</v>
      </c>
      <c r="B16" s="9">
        <f t="shared" si="0"/>
        <v>2.2009851600916384</v>
      </c>
      <c r="C16" s="10">
        <f t="shared" si="1"/>
        <v>0.55294265949458932</v>
      </c>
      <c r="D16" s="8"/>
      <c r="E16" s="9">
        <f t="shared" si="2"/>
        <v>3.1058065155392809</v>
      </c>
      <c r="F16" s="10">
        <f t="shared" si="3"/>
        <v>0.68352763288746587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5">
        <v>14</v>
      </c>
      <c r="B17" s="9">
        <f t="shared" si="0"/>
        <v>2.1788128296672284</v>
      </c>
      <c r="C17" s="10">
        <f t="shared" si="1"/>
        <v>0.53241280468130958</v>
      </c>
      <c r="D17" s="8"/>
      <c r="E17" s="9">
        <f t="shared" si="2"/>
        <v>3.0545395893929017</v>
      </c>
      <c r="F17" s="10">
        <f t="shared" si="3"/>
        <v>0.66137560424951858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5">
        <v>15</v>
      </c>
      <c r="B18" s="9">
        <f t="shared" si="0"/>
        <v>2.1603686564627926</v>
      </c>
      <c r="C18" s="10">
        <f t="shared" si="1"/>
        <v>0.51397748425605627</v>
      </c>
      <c r="D18" s="8"/>
      <c r="E18" s="9">
        <f t="shared" si="2"/>
        <v>3.0122758387165782</v>
      </c>
      <c r="F18" s="10">
        <f t="shared" si="3"/>
        <v>0.64114480897833814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5">
        <v>16</v>
      </c>
      <c r="B19" s="9">
        <f t="shared" si="0"/>
        <v>2.1447866879178044</v>
      </c>
      <c r="C19" s="10">
        <f t="shared" si="1"/>
        <v>0.49730903545939303</v>
      </c>
      <c r="D19" s="8"/>
      <c r="E19" s="9">
        <f t="shared" si="2"/>
        <v>2.9768427343708348</v>
      </c>
      <c r="F19" s="10">
        <f t="shared" si="3"/>
        <v>0.62259073052884983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5">
        <v>17</v>
      </c>
      <c r="B20" s="9">
        <f t="shared" si="0"/>
        <v>2.1314495455597742</v>
      </c>
      <c r="C20" s="10">
        <f t="shared" si="1"/>
        <v>0.48214601690033215</v>
      </c>
      <c r="D20" s="8"/>
      <c r="E20" s="9">
        <f t="shared" si="2"/>
        <v>2.9467128834752381</v>
      </c>
      <c r="F20" s="10">
        <f t="shared" si="3"/>
        <v>0.60550591965385336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5">
        <v>18</v>
      </c>
      <c r="B21" s="9">
        <f t="shared" si="0"/>
        <v>2.119905299221255</v>
      </c>
      <c r="C21" s="10">
        <f t="shared" si="1"/>
        <v>0.4682773054452069</v>
      </c>
      <c r="D21" s="8"/>
      <c r="E21" s="9">
        <f t="shared" si="2"/>
        <v>2.9207816224251002</v>
      </c>
      <c r="F21" s="10">
        <f t="shared" si="3"/>
        <v>0.58971444840568088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5">
        <v>19</v>
      </c>
      <c r="B22" s="9">
        <f t="shared" si="0"/>
        <v>2.109815577833317</v>
      </c>
      <c r="C22" s="10">
        <f t="shared" si="1"/>
        <v>0.45553050576304221</v>
      </c>
      <c r="D22" s="8"/>
      <c r="E22" s="9">
        <f t="shared" si="2"/>
        <v>2.8982305196774178</v>
      </c>
      <c r="F22" s="10">
        <f t="shared" si="3"/>
        <v>0.57506679104198366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5">
        <v>20</v>
      </c>
      <c r="B23" s="9">
        <f t="shared" si="0"/>
        <v>2.1009220402410378</v>
      </c>
      <c r="C23" s="10">
        <f t="shared" si="1"/>
        <v>0.4437633993377868</v>
      </c>
      <c r="D23" s="8"/>
      <c r="E23" s="9">
        <f t="shared" si="2"/>
        <v>2.8784404727386073</v>
      </c>
      <c r="F23" s="10">
        <f t="shared" si="3"/>
        <v>0.56143540415619153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5">
        <v>21</v>
      </c>
      <c r="B24" s="9">
        <f t="shared" si="0"/>
        <v>2.0930240544083096</v>
      </c>
      <c r="C24" s="10">
        <f t="shared" si="1"/>
        <v>0.43285755631652884</v>
      </c>
      <c r="D24" s="8"/>
      <c r="E24" s="9">
        <f t="shared" si="2"/>
        <v>2.8609346064649799</v>
      </c>
      <c r="F24" s="10">
        <f t="shared" si="3"/>
        <v>0.54871102602494792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5">
        <v>22</v>
      </c>
      <c r="B25" s="9">
        <f t="shared" si="0"/>
        <v>2.0859634472658648</v>
      </c>
      <c r="C25" s="10">
        <f t="shared" si="1"/>
        <v>0.4227135041660024</v>
      </c>
      <c r="D25" s="8"/>
      <c r="E25" s="9">
        <f t="shared" si="2"/>
        <v>2.8453397097861091</v>
      </c>
      <c r="F25" s="10">
        <f t="shared" si="3"/>
        <v>0.53679962276175341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5">
        <v>23</v>
      </c>
      <c r="B26" s="9">
        <f t="shared" si="0"/>
        <v>2.07961384472768</v>
      </c>
      <c r="C26" s="10">
        <f t="shared" si="1"/>
        <v>0.41324703053361178</v>
      </c>
      <c r="D26" s="8"/>
      <c r="E26" s="9">
        <f t="shared" si="2"/>
        <v>2.8313595580230499</v>
      </c>
      <c r="F26" s="10">
        <f t="shared" si="3"/>
        <v>0.52561988377533719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5">
        <v>24</v>
      </c>
      <c r="B27" s="9">
        <f t="shared" si="0"/>
        <v>2.0738730679040258</v>
      </c>
      <c r="C27" s="10">
        <f t="shared" si="1"/>
        <v>0.40438632243271405</v>
      </c>
      <c r="D27" s="8"/>
      <c r="E27" s="9">
        <f t="shared" si="2"/>
        <v>2.8187560606001436</v>
      </c>
      <c r="F27" s="10">
        <f t="shared" si="3"/>
        <v>0.51510117099625907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5">
        <v>25</v>
      </c>
      <c r="B28" s="9">
        <f t="shared" si="0"/>
        <v>2.0686576104190491</v>
      </c>
      <c r="C28" s="10">
        <f t="shared" si="1"/>
        <v>0.39606972934697227</v>
      </c>
      <c r="D28" s="8"/>
      <c r="E28" s="9">
        <f t="shared" si="2"/>
        <v>2.807335683769999</v>
      </c>
      <c r="F28" s="10">
        <f t="shared" si="3"/>
        <v>0.50518183787747406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5">
        <v>26</v>
      </c>
      <c r="B29" s="9">
        <f t="shared" si="0"/>
        <v>2.0638985616280254</v>
      </c>
      <c r="C29" s="10">
        <f t="shared" si="1"/>
        <v>0.38824399701725298</v>
      </c>
      <c r="D29" s="8"/>
      <c r="E29" s="9">
        <f t="shared" si="2"/>
        <v>2.7969395047744556</v>
      </c>
      <c r="F29" s="10">
        <f t="shared" si="3"/>
        <v>0.49580784787634397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5">
        <v>27</v>
      </c>
      <c r="B30" s="9">
        <f t="shared" si="0"/>
        <v>2.0595385527532977</v>
      </c>
      <c r="C30" s="10">
        <f t="shared" si="1"/>
        <v>0.38086286008598491</v>
      </c>
      <c r="D30" s="8"/>
      <c r="E30" s="9">
        <f t="shared" si="2"/>
        <v>2.7874358136769706</v>
      </c>
      <c r="F30" s="10">
        <f t="shared" si="3"/>
        <v>0.48693163503495163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5">
        <v>28</v>
      </c>
      <c r="B31" s="9">
        <f t="shared" si="0"/>
        <v>2.0555294386428731</v>
      </c>
      <c r="C31" s="10">
        <f t="shared" si="1"/>
        <v>0.37388591108593572</v>
      </c>
      <c r="D31" s="8"/>
      <c r="E31" s="9">
        <f t="shared" si="2"/>
        <v>2.7787145333296839</v>
      </c>
      <c r="F31" s="10">
        <f t="shared" si="3"/>
        <v>0.47851116040367758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5">
        <v>29</v>
      </c>
      <c r="B32" s="9">
        <f t="shared" si="0"/>
        <v>2.0518305164802859</v>
      </c>
      <c r="C32" s="10">
        <f t="shared" si="1"/>
        <v>0.3672776842415274</v>
      </c>
      <c r="D32" s="8"/>
      <c r="E32" s="9">
        <f t="shared" si="2"/>
        <v>2.770682957122212</v>
      </c>
      <c r="F32" s="10">
        <f t="shared" si="3"/>
        <v>0.47050912724460858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5">
        <v>30</v>
      </c>
      <c r="B33" s="9">
        <f t="shared" si="0"/>
        <v>2.0484071417952445</v>
      </c>
      <c r="C33" s="10">
        <f t="shared" si="1"/>
        <v>0.36100690773323302</v>
      </c>
      <c r="D33" s="8"/>
      <c r="E33" s="9">
        <f t="shared" si="2"/>
        <v>2.7632624554614447</v>
      </c>
      <c r="F33" s="10">
        <f t="shared" si="3"/>
        <v>0.46289232537625097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5">
        <v>31</v>
      </c>
      <c r="B34" s="9">
        <f t="shared" si="0"/>
        <v>2.0452296421327048</v>
      </c>
      <c r="C34" s="10">
        <f t="shared" si="1"/>
        <v>0.35504588917776814</v>
      </c>
      <c r="D34" s="8"/>
      <c r="E34" s="9">
        <f t="shared" si="2"/>
        <v>2.7563859036706049</v>
      </c>
      <c r="F34" s="10">
        <f t="shared" si="3"/>
        <v>0.45563108094903298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5">
        <v>32</v>
      </c>
      <c r="B35" s="9">
        <f t="shared" si="0"/>
        <v>2.0422724563012378</v>
      </c>
      <c r="C35" s="10">
        <f t="shared" si="1"/>
        <v>0.34937000727708711</v>
      </c>
      <c r="D35" s="8"/>
      <c r="E35" s="9">
        <f t="shared" si="2"/>
        <v>2.7499956535672259</v>
      </c>
      <c r="F35" s="10">
        <f t="shared" si="3"/>
        <v>0.44869879264711943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5">
        <v>33</v>
      </c>
      <c r="B36" s="9">
        <f t="shared" si="0"/>
        <v>2.0395134463964082</v>
      </c>
      <c r="C36" s="10">
        <f t="shared" si="1"/>
        <v>0.34395728870431536</v>
      </c>
      <c r="D36" s="8"/>
      <c r="E36" s="9">
        <f t="shared" si="2"/>
        <v>2.7440419192942698</v>
      </c>
      <c r="F36" s="10">
        <f t="shared" si="3"/>
        <v>0.44207153904025703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5">
        <v>34</v>
      </c>
      <c r="B37" s="9">
        <f t="shared" si="0"/>
        <v>2.0369333434601011</v>
      </c>
      <c r="C37" s="10">
        <f t="shared" si="1"/>
        <v>0.33878805389648536</v>
      </c>
      <c r="D37" s="8"/>
      <c r="E37" s="9">
        <f t="shared" si="2"/>
        <v>2.7384814820121886</v>
      </c>
      <c r="F37" s="10">
        <f t="shared" si="3"/>
        <v>0.435727744763519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5">
        <v>35</v>
      </c>
      <c r="B38" s="9">
        <f t="shared" si="0"/>
        <v>2.0345152974493397</v>
      </c>
      <c r="C38" s="10">
        <f t="shared" si="1"/>
        <v>0.33384461891688727</v>
      </c>
      <c r="D38" s="8"/>
      <c r="E38" s="9">
        <f t="shared" si="2"/>
        <v>2.733276642350837</v>
      </c>
      <c r="F38" s="10">
        <f t="shared" si="3"/>
        <v>0.42964789554746091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5">
        <v>36</v>
      </c>
      <c r="B39" s="9">
        <f t="shared" si="0"/>
        <v>2.0322445093177191</v>
      </c>
      <c r="C39" s="10">
        <f t="shared" si="1"/>
        <v>0.32911104322288842</v>
      </c>
      <c r="D39" s="8"/>
      <c r="E39" s="9">
        <f t="shared" si="2"/>
        <v>2.7283943670707203</v>
      </c>
      <c r="F39" s="10">
        <f t="shared" si="3"/>
        <v>0.42381429398697329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5">
        <v>37</v>
      </c>
      <c r="B40" s="9">
        <f t="shared" si="0"/>
        <v>2.0301079282503438</v>
      </c>
      <c r="C40" s="10">
        <f t="shared" si="1"/>
        <v>0.32457291523666998</v>
      </c>
      <c r="D40" s="8"/>
      <c r="E40" s="9">
        <f t="shared" si="2"/>
        <v>2.7238055892080912</v>
      </c>
      <c r="F40" s="10">
        <f t="shared" si="3"/>
        <v>0.418210849426567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5">
        <v>38</v>
      </c>
      <c r="B41" s="9">
        <f t="shared" si="0"/>
        <v>2.028094000980452</v>
      </c>
      <c r="C41" s="10">
        <f t="shared" si="1"/>
        <v>0.32021716921804455</v>
      </c>
      <c r="D41" s="8"/>
      <c r="E41" s="9">
        <f t="shared" si="2"/>
        <v>2.7194846304500082</v>
      </c>
      <c r="F41" s="10">
        <f t="shared" si="3"/>
        <v>0.41282289653315407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5">
        <v>39</v>
      </c>
      <c r="B42" s="9">
        <f t="shared" si="0"/>
        <v>2.026192463029111</v>
      </c>
      <c r="C42" s="10">
        <f t="shared" si="1"/>
        <v>0.31603192819173015</v>
      </c>
      <c r="D42" s="8"/>
      <c r="E42" s="9">
        <f t="shared" si="2"/>
        <v>2.7154087215499887</v>
      </c>
      <c r="F42" s="10">
        <f t="shared" si="3"/>
        <v>0.40763703808713797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5">
        <v>40</v>
      </c>
      <c r="B43" s="9">
        <f t="shared" si="0"/>
        <v>2.0243941639119702</v>
      </c>
      <c r="C43" s="10">
        <f t="shared" si="1"/>
        <v>0.31200636866846765</v>
      </c>
      <c r="D43" s="8"/>
      <c r="E43" s="9">
        <f t="shared" si="2"/>
        <v>2.711557601913082</v>
      </c>
      <c r="F43" s="10">
        <f t="shared" si="3"/>
        <v>0.40264100829758259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5">
        <v>41</v>
      </c>
      <c r="B44" s="9">
        <f t="shared" si="0"/>
        <v>2.0226909200367595</v>
      </c>
      <c r="C44" s="10">
        <f t="shared" si="1"/>
        <v>0.30813060368169848</v>
      </c>
      <c r="D44" s="8"/>
      <c r="E44" s="9">
        <f t="shared" si="2"/>
        <v>2.7079131835176615</v>
      </c>
      <c r="F44" s="10">
        <f t="shared" si="3"/>
        <v>0.39782355357548954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5">
        <v>42</v>
      </c>
      <c r="B45" s="9">
        <f t="shared" si="0"/>
        <v>2.0210753903062737</v>
      </c>
      <c r="C45" s="10">
        <f t="shared" si="1"/>
        <v>0.30439558128531835</v>
      </c>
      <c r="D45" s="8"/>
      <c r="E45" s="9">
        <f t="shared" si="2"/>
        <v>2.7044592674331631</v>
      </c>
      <c r="F45" s="10">
        <f t="shared" si="3"/>
        <v>0.39317432821060738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5">
        <v>43</v>
      </c>
      <c r="B46" s="9">
        <f t="shared" si="0"/>
        <v>2.0195409704413767</v>
      </c>
      <c r="C46" s="10">
        <f t="shared" si="1"/>
        <v>0.30079299615827559</v>
      </c>
      <c r="D46" s="8"/>
      <c r="E46" s="9">
        <f t="shared" si="2"/>
        <v>2.7011813035785219</v>
      </c>
      <c r="F46" s="10">
        <f t="shared" si="3"/>
        <v>0.3886838028151321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5">
        <v>44</v>
      </c>
      <c r="B47" s="9">
        <f t="shared" si="0"/>
        <v>2.0180817028184461</v>
      </c>
      <c r="C47" s="10">
        <f t="shared" si="1"/>
        <v>0.29731521236516822</v>
      </c>
      <c r="D47" s="8"/>
      <c r="E47" s="9">
        <f t="shared" si="2"/>
        <v>2.6980661862199842</v>
      </c>
      <c r="F47" s="10">
        <f t="shared" si="3"/>
        <v>0.38434318374055448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5">
        <v>45</v>
      </c>
      <c r="B48" s="9">
        <f t="shared" si="0"/>
        <v>2.0166921992278248</v>
      </c>
      <c r="C48" s="10">
        <f t="shared" si="1"/>
        <v>0.29395519564892303</v>
      </c>
      <c r="D48" s="8"/>
      <c r="E48" s="9">
        <f t="shared" si="2"/>
        <v>2.695102079157675</v>
      </c>
      <c r="F48" s="10">
        <f t="shared" si="3"/>
        <v>0.38014434195633379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5">
        <v>46</v>
      </c>
      <c r="B49" s="9">
        <f t="shared" si="0"/>
        <v>2.0153675744437649</v>
      </c>
      <c r="C49" s="10">
        <f t="shared" si="1"/>
        <v>0.29070645389797284</v>
      </c>
      <c r="D49" s="8"/>
      <c r="E49" s="9">
        <f t="shared" si="2"/>
        <v>2.6922782656930231</v>
      </c>
      <c r="F49" s="10">
        <f t="shared" si="3"/>
        <v>0.37607975011258776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5">
        <v>47</v>
      </c>
      <c r="B50" s="9">
        <f t="shared" si="0"/>
        <v>2.0141033888808457</v>
      </c>
      <c r="C50" s="10">
        <f t="shared" si="1"/>
        <v>0.28756298464830221</v>
      </c>
      <c r="D50" s="8"/>
      <c r="E50" s="9">
        <f t="shared" si="2"/>
        <v>2.6895850193746429</v>
      </c>
      <c r="F50" s="10">
        <f t="shared" si="3"/>
        <v>0.37214242670274456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5">
        <v>48</v>
      </c>
      <c r="B51" s="9">
        <f t="shared" si="0"/>
        <v>2.0128955989194299</v>
      </c>
      <c r="C51" s="10">
        <f t="shared" si="1"/>
        <v>0.28451922865993934</v>
      </c>
      <c r="D51" s="8"/>
      <c r="E51" s="9">
        <f t="shared" si="2"/>
        <v>2.6870134922422171</v>
      </c>
      <c r="F51" s="10">
        <f t="shared" si="3"/>
        <v>0.36832588640348018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5">
        <v>49</v>
      </c>
      <c r="B52" s="9">
        <f t="shared" si="0"/>
        <v>2.0117405137297668</v>
      </c>
      <c r="C52" s="10">
        <f t="shared" si="1"/>
        <v>0.28157002875542764</v>
      </c>
      <c r="D52" s="8"/>
      <c r="E52" s="9">
        <f t="shared" si="2"/>
        <v>2.6845556178665255</v>
      </c>
      <c r="F52" s="10">
        <f t="shared" si="3"/>
        <v>0.36462409580411387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5">
        <v>50</v>
      </c>
      <c r="B53" s="9">
        <f t="shared" si="0"/>
        <v>2.0106347576242314</v>
      </c>
      <c r="C53" s="10">
        <f t="shared" si="1"/>
        <v>0.27871059323051656</v>
      </c>
      <c r="D53" s="8"/>
      <c r="E53" s="9">
        <f t="shared" si="2"/>
        <v>2.6822040269502154</v>
      </c>
      <c r="F53" s="10">
        <f t="shared" si="3"/>
        <v>0.36103143385073494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5">
        <v>51</v>
      </c>
      <c r="B54" s="9">
        <f t="shared" si="0"/>
        <v>2.0095752371292388</v>
      </c>
      <c r="C54" s="10">
        <f t="shared" si="1"/>
        <v>0.27593646324943122</v>
      </c>
      <c r="D54" s="8"/>
      <c r="E54" s="9">
        <f t="shared" si="2"/>
        <v>2.6799519736315514</v>
      </c>
      <c r="F54" s="10">
        <f t="shared" si="3"/>
        <v>0.35754265642546679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5">
        <v>52</v>
      </c>
      <c r="B55" s="9">
        <f t="shared" si="0"/>
        <v>2.0085591121007611</v>
      </c>
      <c r="C55" s="10">
        <f t="shared" si="1"/>
        <v>0.27324348372243595</v>
      </c>
      <c r="D55" s="8"/>
      <c r="E55" s="9">
        <f t="shared" si="2"/>
        <v>2.6777932709408443</v>
      </c>
      <c r="F55" s="10">
        <f t="shared" si="3"/>
        <v>0.35415286456158074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5">
        <v>53</v>
      </c>
      <c r="B56" s="9">
        <f t="shared" si="0"/>
        <v>2.007583770315835</v>
      </c>
      <c r="C56" s="10">
        <f t="shared" si="1"/>
        <v>0.27062777723499382</v>
      </c>
      <c r="D56" s="8"/>
      <c r="E56" s="9">
        <f t="shared" si="2"/>
        <v>2.6757222341106486</v>
      </c>
      <c r="F56" s="10">
        <f t="shared" si="3"/>
        <v>0.35085747586316063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5">
        <v>54</v>
      </c>
      <c r="B57" s="9">
        <f t="shared" si="0"/>
        <v>2.0066468050616861</v>
      </c>
      <c r="C57" s="10">
        <f t="shared" si="1"/>
        <v>0.26808572065807151</v>
      </c>
      <c r="D57" s="8"/>
      <c r="E57" s="9">
        <f t="shared" si="2"/>
        <v>2.6737336306472206</v>
      </c>
      <c r="F57" s="10">
        <f t="shared" si="3"/>
        <v>0.34765219875574688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5">
        <v>55</v>
      </c>
      <c r="B58" s="9">
        <f t="shared" si="0"/>
        <v>2.0057459953178696</v>
      </c>
      <c r="C58" s="10">
        <f t="shared" si="1"/>
        <v>0.26561392412002244</v>
      </c>
      <c r="D58" s="8"/>
      <c r="E58" s="9">
        <f t="shared" si="2"/>
        <v>2.6718226362410036</v>
      </c>
      <c r="F58" s="10">
        <f t="shared" si="3"/>
        <v>0.34453300924355806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5">
        <v>56</v>
      </c>
      <c r="B59" s="9">
        <f t="shared" si="0"/>
        <v>2.0048792881880577</v>
      </c>
      <c r="C59" s="10">
        <f t="shared" si="1"/>
        <v>0.26320921206359632</v>
      </c>
      <c r="D59" s="8"/>
      <c r="E59" s="9">
        <f t="shared" si="2"/>
        <v>2.6699847957348912</v>
      </c>
      <c r="F59" s="10">
        <f t="shared" si="3"/>
        <v>0.3414961298908783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5">
        <v>57</v>
      </c>
      <c r="B60" s="9">
        <f t="shared" si="0"/>
        <v>2.0040447832891455</v>
      </c>
      <c r="C60" s="10">
        <f t="shared" si="1"/>
        <v>0.2608686061482744</v>
      </c>
      <c r="D60" s="8"/>
      <c r="E60" s="9">
        <f t="shared" si="2"/>
        <v>2.6682159884861933</v>
      </c>
      <c r="F60" s="10">
        <f t="shared" si="3"/>
        <v>0.33853801078115631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5">
        <v>58</v>
      </c>
      <c r="B61" s="9">
        <f t="shared" si="0"/>
        <v>2.0032407188478727</v>
      </c>
      <c r="C61" s="10">
        <f t="shared" si="1"/>
        <v>0.25858930978935579</v>
      </c>
      <c r="D61" s="8"/>
      <c r="E61" s="9">
        <f t="shared" si="2"/>
        <v>2.6665123975560618</v>
      </c>
      <c r="F61" s="10">
        <f t="shared" si="3"/>
        <v>0.33565531223824446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5">
        <v>59</v>
      </c>
      <c r="B62" s="9">
        <f t="shared" si="0"/>
        <v>2.0024654592910065</v>
      </c>
      <c r="C62" s="10">
        <f t="shared" si="1"/>
        <v>0.2563686941519443</v>
      </c>
      <c r="D62" s="8"/>
      <c r="E62" s="9">
        <f t="shared" si="2"/>
        <v>2.6648704822419695</v>
      </c>
      <c r="F62" s="10">
        <f t="shared" si="3"/>
        <v>0.33284488912078025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5">
        <v>60</v>
      </c>
      <c r="B63" s="9">
        <f t="shared" si="0"/>
        <v>2.0017174841452352</v>
      </c>
      <c r="C63" s="10">
        <f t="shared" si="1"/>
        <v>0.25420428544088608</v>
      </c>
      <c r="D63" s="8"/>
      <c r="E63" s="9">
        <f t="shared" si="2"/>
        <v>2.663286953537658</v>
      </c>
      <c r="F63" s="10">
        <f t="shared" si="3"/>
        <v>0.33010377652365497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5">
        <v>61</v>
      </c>
      <c r="B64" s="9">
        <f t="shared" si="0"/>
        <v>2.0009953780882688</v>
      </c>
      <c r="C64" s="10">
        <f t="shared" si="1"/>
        <v>0.25209375334739015</v>
      </c>
      <c r="D64" s="8"/>
      <c r="E64" s="9">
        <f t="shared" si="2"/>
        <v>2.6617587521629682</v>
      </c>
      <c r="F64" s="10">
        <f t="shared" si="3"/>
        <v>0.32742917674035632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5">
        <v>62</v>
      </c>
      <c r="B65" s="9">
        <f t="shared" si="0"/>
        <v>2.0002978220142609</v>
      </c>
      <c r="C65" s="10">
        <f t="shared" si="1"/>
        <v>0.25003490053004712</v>
      </c>
      <c r="D65" s="8"/>
      <c r="E65" s="9">
        <f t="shared" si="2"/>
        <v>2.6602830288550381</v>
      </c>
      <c r="F65" s="10">
        <f t="shared" si="3"/>
        <v>0.32481844735718168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5">
        <v>63</v>
      </c>
      <c r="B66" s="9">
        <f t="shared" si="0"/>
        <v>1.9996235849949404</v>
      </c>
      <c r="C66" s="10">
        <f t="shared" si="1"/>
        <v>0.24802565302262783</v>
      </c>
      <c r="D66" s="8"/>
      <c r="E66" s="9">
        <f t="shared" si="2"/>
        <v>2.6588571266539258</v>
      </c>
      <c r="F66" s="10">
        <f t="shared" si="3"/>
        <v>0.32226909036526891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5">
        <v>64</v>
      </c>
      <c r="B67" s="9">
        <f t="shared" si="0"/>
        <v>1.9989715170333793</v>
      </c>
      <c r="C67" s="10">
        <f t="shared" si="1"/>
        <v>0.24606405147374052</v>
      </c>
      <c r="D67" s="8"/>
      <c r="E67" s="9">
        <f t="shared" si="2"/>
        <v>2.6574785649511572</v>
      </c>
      <c r="F67" s="10">
        <f t="shared" si="3"/>
        <v>0.31977874218941765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5">
        <v>65</v>
      </c>
      <c r="B68" s="9">
        <f t="shared" si="0"/>
        <v>1.9983405425207412</v>
      </c>
      <c r="C68" s="10">
        <f t="shared" si="1"/>
        <v>0.24414824313447642</v>
      </c>
      <c r="D68" s="8"/>
      <c r="E68" s="9">
        <f t="shared" si="2"/>
        <v>2.6561450250998613</v>
      </c>
      <c r="F68" s="10">
        <f t="shared" si="3"/>
        <v>0.31734516454404166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5">
        <v>66</v>
      </c>
      <c r="B69" s="9">
        <f t="shared" si="0"/>
        <v>1.9977296543176954</v>
      </c>
      <c r="C69" s="10">
        <f t="shared" si="1"/>
        <v>0.24227647451976106</v>
      </c>
      <c r="D69" s="8"/>
      <c r="E69" s="9">
        <f t="shared" si="2"/>
        <v>2.6548543374110856</v>
      </c>
      <c r="F69" s="10">
        <f t="shared" si="3"/>
        <v>0.31496623603654406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5">
        <v>67</v>
      </c>
      <c r="B70" s="9">
        <f t="shared" si="0"/>
        <v>1.9971379083920051</v>
      </c>
      <c r="C70" s="10">
        <f t="shared" si="1"/>
        <v>0.24044708467751352</v>
      </c>
      <c r="D70" s="8"/>
      <c r="E70" s="9">
        <f t="shared" si="2"/>
        <v>2.6536044693829237</v>
      </c>
      <c r="F70" s="10">
        <f t="shared" si="3"/>
        <v>0.31263994444710785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5">
        <v>68</v>
      </c>
      <c r="B71" s="9">
        <f t="shared" si="0"/>
        <v>1.996564418952312</v>
      </c>
      <c r="C71" s="10">
        <f t="shared" si="1"/>
        <v>0.23865849900704328</v>
      </c>
      <c r="D71" s="8"/>
      <c r="E71" s="9">
        <f t="shared" si="2"/>
        <v>2.6523935150283151</v>
      </c>
      <c r="F71" s="10">
        <f t="shared" si="3"/>
        <v>0.31036437962156505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5">
        <v>69</v>
      </c>
      <c r="B72" s="9">
        <f t="shared" si="0"/>
        <v>1.9960083540252964</v>
      </c>
      <c r="C72" s="10">
        <f t="shared" si="1"/>
        <v>0.23690922357451349</v>
      </c>
      <c r="D72" s="8"/>
      <c r="E72" s="9">
        <f t="shared" si="2"/>
        <v>2.6512196851836585</v>
      </c>
      <c r="F72" s="10">
        <f t="shared" si="3"/>
        <v>0.30813772692072494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5">
        <v>70</v>
      </c>
      <c r="B73" s="9">
        <f t="shared" si="0"/>
        <v>1.9954689314298424</v>
      </c>
      <c r="C73" s="10">
        <f t="shared" si="1"/>
        <v>0.23519783987894702</v>
      </c>
      <c r="D73" s="8"/>
      <c r="E73" s="9">
        <f t="shared" si="2"/>
        <v>2.6500812986947286</v>
      </c>
      <c r="F73" s="10">
        <f t="shared" si="3"/>
        <v>0.30595826117549135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5">
        <v>71</v>
      </c>
      <c r="B74" s="9">
        <f t="shared" si="0"/>
        <v>1.9949454151072357</v>
      </c>
      <c r="C74" s="10">
        <f t="shared" si="1"/>
        <v>0.2335230000271937</v>
      </c>
      <c r="D74" s="8"/>
      <c r="E74" s="9">
        <f t="shared" si="2"/>
        <v>2.6489767743886254</v>
      </c>
      <c r="F74" s="10">
        <f t="shared" si="3"/>
        <v>0.3038243411023327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5">
        <v>72</v>
      </c>
      <c r="B75" s="9">
        <f t="shared" si="0"/>
        <v>1.9944371117711854</v>
      </c>
      <c r="C75" s="10">
        <f t="shared" si="1"/>
        <v>0.23188342228064182</v>
      </c>
      <c r="D75" s="8"/>
      <c r="E75" s="9">
        <f t="shared" si="2"/>
        <v>2.6479046237511512</v>
      </c>
      <c r="F75" s="10">
        <f t="shared" si="3"/>
        <v>0.30173440413830327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5">
        <v>73</v>
      </c>
      <c r="B76" s="9">
        <f t="shared" si="0"/>
        <v>1.9939433678456266</v>
      </c>
      <c r="C76" s="10">
        <f t="shared" si="1"/>
        <v>0.23027788694031021</v>
      </c>
      <c r="D76" s="8"/>
      <c r="E76" s="9">
        <f t="shared" si="2"/>
        <v>2.6468634442383925</v>
      </c>
      <c r="F76" s="10">
        <f t="shared" si="3"/>
        <v>0.29968696165893094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5">
        <v>74</v>
      </c>
      <c r="B77" s="9">
        <f t="shared" si="0"/>
        <v>1.9934635666618719</v>
      </c>
      <c r="C77" s="10">
        <f t="shared" si="1"/>
        <v>0.22870523254036354</v>
      </c>
      <c r="D77" s="8"/>
      <c r="E77" s="9">
        <f t="shared" si="2"/>
        <v>2.6458519131593259</v>
      </c>
      <c r="F77" s="10">
        <f t="shared" si="3"/>
        <v>0.29768059454592632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5">
        <v>75</v>
      </c>
      <c r="B78" s="9">
        <f t="shared" si="0"/>
        <v>1.9929971258898567</v>
      </c>
      <c r="C78" s="10">
        <f t="shared" si="1"/>
        <v>0.22716435232311163</v>
      </c>
      <c r="D78" s="8"/>
      <c r="E78" s="9">
        <f t="shared" si="2"/>
        <v>2.6448687820733814</v>
      </c>
      <c r="F78" s="10">
        <f t="shared" si="3"/>
        <v>0.29571394907491244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5">
        <v>76</v>
      </c>
      <c r="B79" s="9">
        <f t="shared" si="0"/>
        <v>1.992543495180934</v>
      </c>
      <c r="C79" s="10">
        <f t="shared" si="1"/>
        <v>0.22565419097122522</v>
      </c>
      <c r="D79" s="8"/>
      <c r="E79" s="9">
        <f t="shared" si="2"/>
        <v>2.64391287165309</v>
      </c>
      <c r="F79" s="10">
        <f t="shared" si="3"/>
        <v>0.29378573309626144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5">
        <v>77</v>
      </c>
      <c r="B80" s="9">
        <f t="shared" si="0"/>
        <v>1.9921021540022406</v>
      </c>
      <c r="C80" s="10">
        <f t="shared" si="1"/>
        <v>0.22417374157529441</v>
      </c>
      <c r="D80" s="8"/>
      <c r="E80" s="9">
        <f t="shared" si="2"/>
        <v>2.6429830669673917</v>
      </c>
      <c r="F80" s="10">
        <f t="shared" si="3"/>
        <v>0.29189471248469778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5">
        <v>78</v>
      </c>
      <c r="B81" s="9">
        <f t="shared" si="0"/>
        <v>1.991672609644662</v>
      </c>
      <c r="C81" s="10">
        <f t="shared" si="1"/>
        <v>0.22272204281696104</v>
      </c>
      <c r="D81" s="8"/>
      <c r="E81" s="9">
        <f t="shared" si="2"/>
        <v>2.6420783131459933</v>
      </c>
      <c r="F81" s="10">
        <f t="shared" si="3"/>
        <v>0.29003970783563066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5">
        <v>79</v>
      </c>
      <c r="B82" s="9">
        <f t="shared" si="0"/>
        <v>1.9912543953883848</v>
      </c>
      <c r="C82" s="10">
        <f t="shared" si="1"/>
        <v>0.22129817634975255</v>
      </c>
      <c r="D82" s="8"/>
      <c r="E82" s="9">
        <f t="shared" si="2"/>
        <v>2.6411976113892712</v>
      </c>
      <c r="F82" s="10">
        <f t="shared" si="3"/>
        <v>0.28821959138822528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5">
        <v>80</v>
      </c>
      <c r="B83" s="9">
        <f t="shared" si="0"/>
        <v>1.9908470688116919</v>
      </c>
      <c r="C83" s="10">
        <f t="shared" si="1"/>
        <v>0.21990126436143378</v>
      </c>
      <c r="D83" s="8"/>
      <c r="E83" s="9">
        <f t="shared" si="2"/>
        <v>2.6403400152921264</v>
      </c>
      <c r="F83" s="10">
        <f t="shared" si="3"/>
        <v>0.2864332841570818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5">
        <v>81</v>
      </c>
      <c r="B84" s="9">
        <f t="shared" si="0"/>
        <v>1.9904502102301287</v>
      </c>
      <c r="C84" s="10">
        <f t="shared" si="1"/>
        <v>0.21853046730320089</v>
      </c>
      <c r="D84" s="8"/>
      <c r="E84" s="9">
        <f t="shared" si="2"/>
        <v>2.6395046274532201</v>
      </c>
      <c r="F84" s="10">
        <f t="shared" si="3"/>
        <v>0.28467975325602024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5">
        <v>82</v>
      </c>
      <c r="B85" s="9">
        <f t="shared" si="0"/>
        <v>1.9900634212544475</v>
      </c>
      <c r="C85" s="10">
        <f t="shared" si="1"/>
        <v>0.21718498177239087</v>
      </c>
      <c r="D85" s="8"/>
      <c r="E85" s="9">
        <f t="shared" si="2"/>
        <v>2.6386905963441825</v>
      </c>
      <c r="F85" s="10">
        <f t="shared" si="3"/>
        <v>0.28295800939897592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5">
        <v>83</v>
      </c>
      <c r="B86" s="9">
        <f t="shared" si="0"/>
        <v>1.9896863234569038</v>
      </c>
      <c r="C86" s="10">
        <f t="shared" si="1"/>
        <v>0.21586403853659406</v>
      </c>
      <c r="D86" s="8"/>
      <c r="E86" s="9">
        <f t="shared" si="2"/>
        <v>2.637897113415776</v>
      </c>
      <c r="F86" s="10">
        <f t="shared" si="3"/>
        <v>0.28126710456432946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5">
        <v>84</v>
      </c>
      <c r="B87" s="9">
        <f t="shared" si="0"/>
        <v>1.9893185571365706</v>
      </c>
      <c r="C87" s="10">
        <f t="shared" si="1"/>
        <v>0.21456690068815115</v>
      </c>
      <c r="D87" s="8"/>
      <c r="E87" s="9">
        <f t="shared" si="2"/>
        <v>2.6371234104203745</v>
      </c>
      <c r="F87" s="10">
        <f t="shared" si="3"/>
        <v>0.27960612981020344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5">
        <v>85</v>
      </c>
      <c r="B88" s="9">
        <f t="shared" si="0"/>
        <v>1.9889597801751635</v>
      </c>
      <c r="C88" s="10">
        <f t="shared" si="1"/>
        <v>0.21329286191898705</v>
      </c>
      <c r="D88" s="8"/>
      <c r="E88" s="9">
        <f t="shared" si="2"/>
        <v>2.6363687569321219</v>
      </c>
      <c r="F88" s="10">
        <f t="shared" si="3"/>
        <v>0.27797421322934052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5">
        <v>86</v>
      </c>
      <c r="B89" s="9">
        <f t="shared" si="0"/>
        <v>1.9886096669757098</v>
      </c>
      <c r="C89" s="10">
        <f t="shared" si="1"/>
        <v>0.21204124490661855</v>
      </c>
      <c r="D89" s="8"/>
      <c r="E89" s="9">
        <f t="shared" si="2"/>
        <v>2.6356324580479598</v>
      </c>
      <c r="F89" s="10">
        <f t="shared" si="3"/>
        <v>0.27637051803315649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5">
        <v>87</v>
      </c>
      <c r="B90" s="9">
        <f t="shared" si="0"/>
        <v>1.9882679074772251</v>
      </c>
      <c r="C90" s="10">
        <f t="shared" si="1"/>
        <v>0.21081139980297722</v>
      </c>
      <c r="D90" s="8"/>
      <c r="E90" s="9">
        <f t="shared" si="2"/>
        <v>2.6349138522543041</v>
      </c>
      <c r="F90" s="10">
        <f t="shared" si="3"/>
        <v>0.27479424075544379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5">
        <v>88</v>
      </c>
      <c r="B91" s="9">
        <f t="shared" si="0"/>
        <v>1.987934206239018</v>
      </c>
      <c r="C91" s="10">
        <f t="shared" si="1"/>
        <v>0.2096027028183878</v>
      </c>
      <c r="D91" s="8"/>
      <c r="E91" s="9">
        <f t="shared" si="2"/>
        <v>2.6342123094456342</v>
      </c>
      <c r="F91" s="10">
        <f t="shared" si="3"/>
        <v>0.27324460956700425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5">
        <v>89</v>
      </c>
      <c r="B92" s="9">
        <f t="shared" si="0"/>
        <v>1.9876082815890745</v>
      </c>
      <c r="C92" s="10">
        <f t="shared" si="1"/>
        <v>0.20841455489371605</v>
      </c>
      <c r="D92" s="8"/>
      <c r="E92" s="9">
        <f t="shared" si="2"/>
        <v>2.6335272290824983</v>
      </c>
      <c r="F92" s="10">
        <f t="shared" si="3"/>
        <v>0.2717208826932121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5">
        <v>90</v>
      </c>
      <c r="B93" s="9">
        <f t="shared" si="0"/>
        <v>1.9872898648311721</v>
      </c>
      <c r="C93" s="10">
        <f t="shared" si="1"/>
        <v>0.20724638045425428</v>
      </c>
      <c r="D93" s="8"/>
      <c r="E93" s="9">
        <f t="shared" si="2"/>
        <v>2.6328580384776465</v>
      </c>
      <c r="F93" s="10">
        <f t="shared" si="3"/>
        <v>0.27022234692716662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5">
        <v>91</v>
      </c>
      <c r="B94" s="9">
        <f t="shared" si="0"/>
        <v>1.986978699506285</v>
      </c>
      <c r="C94" s="10">
        <f t="shared" si="1"/>
        <v>0.2060976262394898</v>
      </c>
      <c r="D94" s="8"/>
      <c r="E94" s="9">
        <f t="shared" si="2"/>
        <v>2.6322041912000063</v>
      </c>
      <c r="F94" s="10">
        <f t="shared" si="3"/>
        <v>0.26874831623169232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5">
        <v>92</v>
      </c>
      <c r="B95" s="9">
        <f t="shared" si="0"/>
        <v>1.986674540703772</v>
      </c>
      <c r="C95" s="10">
        <f t="shared" si="1"/>
        <v>0.2049677602033336</v>
      </c>
      <c r="D95" s="8"/>
      <c r="E95" s="9">
        <f t="shared" si="2"/>
        <v>2.6315651655871597</v>
      </c>
      <c r="F95" s="10">
        <f t="shared" si="3"/>
        <v>0.26729813042398426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5">
        <v>93</v>
      </c>
      <c r="B96" s="9">
        <f t="shared" si="0"/>
        <v>1.9863771544186202</v>
      </c>
      <c r="C96" s="10">
        <f t="shared" si="1"/>
        <v>0.20385627047986662</v>
      </c>
      <c r="D96" s="8"/>
      <c r="E96" s="9">
        <f t="shared" si="2"/>
        <v>2.6309404633577622</v>
      </c>
      <c r="F96" s="10">
        <f t="shared" si="3"/>
        <v>0.26587115393718652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5">
        <v>94</v>
      </c>
      <c r="B97" s="9">
        <f t="shared" si="0"/>
        <v>1.9860863169511298</v>
      </c>
      <c r="C97" s="10">
        <f t="shared" si="1"/>
        <v>0.20276266441003457</v>
      </c>
      <c r="D97" s="8"/>
      <c r="E97" s="9">
        <f t="shared" si="2"/>
        <v>2.6303296083162864</v>
      </c>
      <c r="F97" s="10">
        <f t="shared" si="3"/>
        <v>0.26446677465365892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5">
        <v>95</v>
      </c>
      <c r="B98" s="9">
        <f t="shared" si="0"/>
        <v>1.9858018143458216</v>
      </c>
      <c r="C98" s="10">
        <f t="shared" si="1"/>
        <v>0.20168646762509429</v>
      </c>
      <c r="D98" s="8"/>
      <c r="E98" s="9">
        <f t="shared" si="2"/>
        <v>2.6297321451428344</v>
      </c>
      <c r="F98" s="10">
        <f t="shared" si="3"/>
        <v>0.26308440280506662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5">
        <v>96</v>
      </c>
      <c r="B99" s="9">
        <f t="shared" si="0"/>
        <v>1.9855234418666059</v>
      </c>
      <c r="C99" s="10">
        <f t="shared" si="1"/>
        <v>0.20062722318294351</v>
      </c>
      <c r="D99" s="8"/>
      <c r="E99" s="9">
        <f t="shared" si="2"/>
        <v>2.6291476382617032</v>
      </c>
      <c r="F99" s="10">
        <f t="shared" si="3"/>
        <v>0.26172346993483259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5">
        <v>97</v>
      </c>
      <c r="B100" s="9">
        <f t="shared" si="0"/>
        <v>1.9852510035054973</v>
      </c>
      <c r="C100" s="10">
        <f t="shared" si="1"/>
        <v>0.19958449075376386</v>
      </c>
      <c r="D100" s="8"/>
      <c r="E100" s="9">
        <f t="shared" si="2"/>
        <v>2.6285756707827428</v>
      </c>
      <c r="F100" s="10">
        <f t="shared" si="3"/>
        <v>0.26038342791881591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5">
        <v>98</v>
      </c>
      <c r="B101" s="9">
        <f t="shared" si="0"/>
        <v>1.9849843115224561</v>
      </c>
      <c r="C101" s="10">
        <f t="shared" si="1"/>
        <v>0.1985578458516912</v>
      </c>
      <c r="D101" s="8"/>
      <c r="E101" s="9">
        <f t="shared" si="2"/>
        <v>2.628015843510068</v>
      </c>
      <c r="F101" s="10">
        <f t="shared" si="3"/>
        <v>0.25906374804039228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5">
        <v>99</v>
      </c>
      <c r="B102" s="9">
        <f t="shared" si="0"/>
        <v>1.9847231860139838</v>
      </c>
      <c r="C102" s="10">
        <f t="shared" si="1"/>
        <v>0.19754687910946106</v>
      </c>
      <c r="D102" s="8"/>
      <c r="E102" s="9">
        <f t="shared" si="2"/>
        <v>2.6274677740132515</v>
      </c>
      <c r="F102" s="10">
        <f t="shared" si="3"/>
        <v>0.25776392011641169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5">
        <v>100</v>
      </c>
      <c r="B103" s="9">
        <f t="shared" si="0"/>
        <v>1.9844674545084788</v>
      </c>
      <c r="C103" s="10">
        <f t="shared" si="1"/>
        <v>0.19655119559322537</v>
      </c>
      <c r="D103" s="11"/>
      <c r="E103" s="9">
        <f t="shared" si="2"/>
        <v>2.6269310957563716</v>
      </c>
      <c r="F103" s="10">
        <f t="shared" si="3"/>
        <v>0.25648345167075276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F1"/>
    <mergeCell ref="D3:D10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2020-07-03T11:56:14Z</dcterms:created>
  <dcterms:modified xsi:type="dcterms:W3CDTF">2020-07-03T11:57:10Z</dcterms:modified>
</cp:coreProperties>
</file>