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ATEUSS 18-09\Relatorios BAZAR\"/>
    </mc:Choice>
  </mc:AlternateContent>
  <xr:revisionPtr revIDLastSave="0" documentId="13_ncr:1_{F6CCBAA6-CA46-4D83-87EC-8FAD5A70B6E7}" xr6:coauthVersionLast="47" xr6:coauthVersionMax="47" xr10:uidLastSave="{00000000-0000-0000-0000-000000000000}"/>
  <bookViews>
    <workbookView xWindow="-120" yWindow="-120" windowWidth="29040" windowHeight="15720" tabRatio="577" firstSheet="1" activeTab="3" xr2:uid="{522B4198-C712-447D-AE64-06898D0A6DE3}"/>
  </bookViews>
  <sheets>
    <sheet name="BASE GRAFICOS" sheetId="4" state="hidden" r:id="rId1"/>
    <sheet name="GRAFICOS" sheetId="5" r:id="rId2"/>
    <sheet name="METAS DETALHADAS RCA" sheetId="2" r:id="rId3"/>
    <sheet name="META DETALHADA SUPERVISOR" sheetId="3" r:id="rId4"/>
  </sheets>
  <definedNames>
    <definedName name="SegmentaçãodeDados_EQUIPE">#N/A</definedName>
    <definedName name="SegmentaçãodeDados_EQUIPE1">#N/A</definedName>
    <definedName name="SegmentaçãodeDados_VENDEDOR">#N/A</definedName>
  </definedNames>
  <calcPr calcId="191029"/>
  <pivotCaches>
    <pivotCache cacheId="18" r:id="rId5"/>
    <pivotCache cacheId="21" r:id="rId6"/>
    <pivotCache cacheId="24" r:id="rId7"/>
    <pivotCache cacheId="27" r:id="rId8"/>
    <pivotCache cacheId="30" r:id="rId9"/>
    <pivotCache cacheId="33" r:id="rId10"/>
    <pivotCache cacheId="36" r:id="rId11"/>
    <pivotCache cacheId="39" r:id="rId12"/>
    <pivotCache cacheId="42" r:id="rId13"/>
    <pivotCache cacheId="45" r:id="rId14"/>
    <pivotCache cacheId="48" r:id="rId15"/>
    <pivotCache cacheId="51" r:id="rId16"/>
    <pivotCache cacheId="55" r:id="rId17"/>
  </pivotCaches>
  <extLst>
    <ext xmlns:x14="http://schemas.microsoft.com/office/spreadsheetml/2009/9/main" uri="{876F7934-8845-4945-9796-88D515C7AA90}">
      <x14:pivotCaches>
        <pivotCache cacheId="17" r:id="rId18"/>
        <pivotCache cacheId="54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_5d24452a-ea65-4fbc-bcf4-3e1355829697" name="Tabela1" connection="Consulta - Tabela1"/>
          <x15:modelTable id="Tabela17_54805407-9862-472d-a168-4f4d3a868dd1" name="Tabela17" connection="Consulta - Tabela17"/>
          <x15:modelTable id="BASE_GERAL_d95801e9-e72c-4aa5-b9a1-c4855f2eb0b7" name="BASE_GERAL" connection="Consulta - BASE_GERAL"/>
        </x15:modelTables>
        <x15:modelRelationships>
          <x15:modelRelationship fromTable="BASE_GERAL" fromColumn="VENDEDOR" toTable="Tabela1" toColumn="VENDEDO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3" l="1"/>
  <c r="B14" i="4"/>
  <c r="E8" i="4"/>
  <c r="C8" i="4" s="1"/>
  <c r="D8" i="4" s="1"/>
  <c r="E5" i="4"/>
  <c r="C5" i="4" s="1"/>
  <c r="D5" i="4" s="1"/>
  <c r="E2" i="4"/>
  <c r="C2" i="4"/>
  <c r="D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AF9D5-D3B8-48AD-81D7-50E798BDFFF4}" name="Consulta - BASE_GERAL" description="Conexão com a consulta 'BASE_GERAL' na pasta de trabalho." type="100" refreshedVersion="7" minRefreshableVersion="5">
    <extLst>
      <ext xmlns:x15="http://schemas.microsoft.com/office/spreadsheetml/2010/11/main" uri="{DE250136-89BD-433C-8126-D09CA5730AF9}">
        <x15:connection id="f784cb66-da23-47c6-8123-5d6259410402"/>
      </ext>
    </extLst>
  </connection>
  <connection id="2" xr16:uid="{38A377AC-20FD-423C-9CDE-A49DB8E02251}" name="Consulta - Tabela1" description="Conexão com a consulta 'Tabela1' na pasta de trabalho." type="100" refreshedVersion="7" minRefreshableVersion="5">
    <extLst>
      <ext xmlns:x15="http://schemas.microsoft.com/office/spreadsheetml/2010/11/main" uri="{DE250136-89BD-433C-8126-D09CA5730AF9}">
        <x15:connection id="05e455ba-9daa-4230-93f9-24ee4e61540d"/>
      </ext>
    </extLst>
  </connection>
  <connection id="3" xr16:uid="{132D0582-C111-4EEC-B8DB-80919BCBB2A8}" name="Consulta - Tabela17" description="Conexão com a consulta 'Tabela17' na pasta de trabalho." type="100" refreshedVersion="7" minRefreshableVersion="5">
    <extLst>
      <ext xmlns:x15="http://schemas.microsoft.com/office/spreadsheetml/2010/11/main" uri="{DE250136-89BD-433C-8126-D09CA5730AF9}">
        <x15:connection id="dad30d65-8b16-44fc-992a-1285237c960b"/>
      </ext>
    </extLst>
  </connection>
  <connection id="4" xr16:uid="{94368182-E34D-4A83-B4B7-CDC15D7BA04C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<sst xmlns="http://schemas.openxmlformats.org/spreadsheetml/2006/main" count="1967" uniqueCount="1884">
  <si>
    <t>VOLUME REAL</t>
  </si>
  <si>
    <t>META VOLUME</t>
  </si>
  <si>
    <t>VOLUME %</t>
  </si>
  <si>
    <t>META POSITIVAÇÃO</t>
  </si>
  <si>
    <t>POSITIVAÇÃO REAL</t>
  </si>
  <si>
    <t>POSITIVAÇÃO %</t>
  </si>
  <si>
    <t>META MIX</t>
  </si>
  <si>
    <t>MIX REAL</t>
  </si>
  <si>
    <t>MIX %</t>
  </si>
  <si>
    <t/>
  </si>
  <si>
    <t>METAS GERAIS</t>
  </si>
  <si>
    <t>570 - BAZAR METROPOLITANA - PA</t>
  </si>
  <si>
    <t>255 - BAZAR NORTE - PA</t>
  </si>
  <si>
    <t>474 - BAZAR SUL - PA</t>
  </si>
  <si>
    <t>516 - BAZAR SUDOESTE - PA</t>
  </si>
  <si>
    <t xml:space="preserve"> META DIA</t>
  </si>
  <si>
    <t>TENDENCIA</t>
  </si>
  <si>
    <t xml:space="preserve"> FATURADO</t>
  </si>
  <si>
    <t xml:space="preserve"> DEFINIDO</t>
  </si>
  <si>
    <t xml:space="preserve"> TENDENCIA</t>
  </si>
  <si>
    <t xml:space="preserve"> POSITIVAÇÃO</t>
  </si>
  <si>
    <t xml:space="preserve"> POSITIVAÇÃO REAL</t>
  </si>
  <si>
    <t xml:space="preserve"> POSITIVAÇÃO %</t>
  </si>
  <si>
    <t>Total Geral</t>
  </si>
  <si>
    <t>20691 - RAFAELA DE SOUZA GONCALVES</t>
  </si>
  <si>
    <t>28611 - CAMILA DELMACHIO DE OLIVEIRA</t>
  </si>
  <si>
    <t>30137 - J. DOS SANTOS SILVA REPRESENTACAO COMERCIAL</t>
  </si>
  <si>
    <t xml:space="preserve">MIX REAL </t>
  </si>
  <si>
    <t xml:space="preserve"> MIX %</t>
  </si>
  <si>
    <t>36573 - LEOMAR ALVES DA SILVA</t>
  </si>
  <si>
    <t>30457 - KATIA BARBOZA CASTRO</t>
  </si>
  <si>
    <t>28709 - WISLY FELIPE ROCHA MENDES</t>
  </si>
  <si>
    <t>38165 - KEILA PEREIRA DA SILVA</t>
  </si>
  <si>
    <t>38443 - LUCIMAR SILVA VASCONCELOS</t>
  </si>
  <si>
    <t>Soma de POSITIVAÇÃO</t>
  </si>
  <si>
    <t>Soma de POSITIVAÇÃO REAL</t>
  </si>
  <si>
    <t>Soma de MIX</t>
  </si>
  <si>
    <t>Soma de MIX REAL</t>
  </si>
  <si>
    <t>Rótulos de Linha</t>
  </si>
  <si>
    <t>Soma de QUANTIDADE</t>
  </si>
  <si>
    <t>Soma de TENDENCIA</t>
  </si>
  <si>
    <t>Soma de META DIA</t>
  </si>
  <si>
    <t>FATURADO</t>
  </si>
  <si>
    <t>Soma de VENDA</t>
  </si>
  <si>
    <t>14457 - SILVONE MARCIA MACIEL DA SILVA</t>
  </si>
  <si>
    <t>13212 - DILSON JOSE AREIA</t>
  </si>
  <si>
    <t>21512 - ALINE SILVA OLIVEIRA</t>
  </si>
  <si>
    <t>24570 - KESIA CRISTINA SOUSA DA SILVA</t>
  </si>
  <si>
    <t>27147 - CRISTIANE DO SOCORRO SOARES DOS SANTOS</t>
  </si>
  <si>
    <t>28402 - LUAN LOPES CALDAS</t>
  </si>
  <si>
    <t>30111 - RICARDO RIBEIRO DA SILVA</t>
  </si>
  <si>
    <t>30444 - JOSIELLY DA SILVA AIRES CALADO</t>
  </si>
  <si>
    <t>33119 - CLEBSON OLIVEIRA DE OLIVEIRA</t>
  </si>
  <si>
    <t>35079 - AMANDA CARDOSO DOS SANTOS</t>
  </si>
  <si>
    <t>35368 - CLEISON JUNIOR FARIAS MACHADO</t>
  </si>
  <si>
    <t>35845 - LEUDEMAR ALVES DE OLIVEIRA</t>
  </si>
  <si>
    <t>36425 - FRANCISCA RAYANE PEREIRA OLIVEIRA</t>
  </si>
  <si>
    <t>36439 - CAROLINE DOS SANTOS OLIVEIRA</t>
  </si>
  <si>
    <t>37316 - LUIZ FELLYPE FREITAS BENMUYAL DA COSTA</t>
  </si>
  <si>
    <t>37638 - J P ALBUQUERQUE DE ALMEIDA</t>
  </si>
  <si>
    <t>37920 - ANGELA CRISTINA DOS SANTOS OLIVEIRA</t>
  </si>
  <si>
    <t>38138 - MARIA VITORIA GONCALVES PANTOJA</t>
  </si>
  <si>
    <t>38351 - FELIPE FARIAS MOURA</t>
  </si>
  <si>
    <t>38783 - DANILO ROMMEL SANTOS DO NASCIMENTO</t>
  </si>
  <si>
    <t>39290 - ELOYSE ESTEFANY COSTA DE VASCONCELOS</t>
  </si>
  <si>
    <t>10632 - DEUMANEIDE GOMES DE NORONHA</t>
  </si>
  <si>
    <t>18048 - RAYANA SANTOS SABOIA</t>
  </si>
  <si>
    <t>21610 - E S DE JESUS</t>
  </si>
  <si>
    <t>22216 - JOSE ARTUR DA SILVA SANTOS</t>
  </si>
  <si>
    <t>24700 - ALDECY PINHEIRO SILVA</t>
  </si>
  <si>
    <t>28400 - ROBSON DA SILVA GASPAR</t>
  </si>
  <si>
    <t>28427 - SAMEA SUELLEN SOARES DA GAMA</t>
  </si>
  <si>
    <t>29840 - LUANA CAROLINE RAIOL MARECO</t>
  </si>
  <si>
    <t>30512 - FERNANDA DE CASTRO AMANCIO</t>
  </si>
  <si>
    <t>34312 - SILAS LUIS PORTELA MARTINS</t>
  </si>
  <si>
    <t>35317 - RENATO LOREIRO MUNIZ</t>
  </si>
  <si>
    <t>36372 - ADRIANE ASSUNCAO FERREIRA</t>
  </si>
  <si>
    <t>37861 - YASMIM PERES MARTOS</t>
  </si>
  <si>
    <t>35288 - FERNANDA SOUSA ALMEIDA PAIXAO</t>
  </si>
  <si>
    <t>1379470 - MIGUEL Q DA SILVA COMERCIO ME</t>
  </si>
  <si>
    <t>Soma de VOLUME ID2</t>
  </si>
  <si>
    <t>Soma de VLM REAL ID2</t>
  </si>
  <si>
    <t>37919 - L C SANTOS DE SOUZA REPRESENTACOES</t>
  </si>
  <si>
    <t>39590 - JADER MEDEIROS ALVES</t>
  </si>
  <si>
    <t>39635 - MARCELO OSCAR DA CRUZ</t>
  </si>
  <si>
    <t>39267 - DEILSON DO CARMO NONATO</t>
  </si>
  <si>
    <t>39701 - CAMILA SANCHES DE MEDEIROS</t>
  </si>
  <si>
    <t>39531 - ANTONIO CARLOS SANTOS DA SILVA</t>
  </si>
  <si>
    <t>DEFINIDO</t>
  </si>
  <si>
    <t>1027184 - DISTRIBUIDORA FREITAS LOPES LTDA</t>
  </si>
  <si>
    <t>4132595 - ALESSANDRO OLIVEIRA RODRIGUES 89779142215</t>
  </si>
  <si>
    <t>1721751 - COMERCIAL SUL DO NORTE EIRELI</t>
  </si>
  <si>
    <t>2620179 - A ALEXANDRE DA SILVA EIRELI</t>
  </si>
  <si>
    <t>4260893 - 65 014 422 BENEDITO SILVA AZEVEDO ME</t>
  </si>
  <si>
    <t>1394405 - MEIO A MEIO CAVALCANTE LTDA</t>
  </si>
  <si>
    <t>1696532 - S.D.DO E.SANTOS</t>
  </si>
  <si>
    <t>3756850 - MARATA DISTRIBUIDORA DE ALIMENTOS LTDA</t>
  </si>
  <si>
    <t>3805123 - ATACADAO MANO A MANO LTDA</t>
  </si>
  <si>
    <t>1634739 - CALIXTO &amp; CALIXTO LTDA</t>
  </si>
  <si>
    <t>40033 - EVELIN RAYANE DA PAZ SILVA</t>
  </si>
  <si>
    <t>40203 - THAMYLI DE SOUSA DANTAS</t>
  </si>
  <si>
    <t>3390175 - 52 108 726 DANIELA MATOS RODRIGUES ME</t>
  </si>
  <si>
    <t>3625624 - CAMPEIRO SUPERMERCADO LTDA</t>
  </si>
  <si>
    <t>31791 - L T DE SOUSA</t>
  </si>
  <si>
    <t>2134866 - C. S. A. SILVA COMERCIO EIRELI</t>
  </si>
  <si>
    <t>3118785 - W GALVAO GOMES COMERCIO LTDA ME</t>
  </si>
  <si>
    <t>1643808 - E PEREIRA MENDES - ME</t>
  </si>
  <si>
    <t>4189411 - J R SILVA DE SOUZA LTDA ME</t>
  </si>
  <si>
    <t>4004276 - MAIZA COMERCIO E SERVICOS LTDA ME</t>
  </si>
  <si>
    <t>3926947 - A S A CONFECCAO E PIZZARIA LTDA ME</t>
  </si>
  <si>
    <t>4197479 - FELIPE ALBUQUERQUE COMERCIO SERVICOS LTDA ME</t>
  </si>
  <si>
    <t>4251968 - A COSTA DA SILVEIRA LTDA EPP</t>
  </si>
  <si>
    <t>3998671 - REGINALDO BARBOSA DOS SANTOS COMERCIO LTDA ME</t>
  </si>
  <si>
    <t>30283 - DISTRIBUIDORA TOCANTINS COM E IMPOR LTDA</t>
  </si>
  <si>
    <t>1310501 - SELMA DA S TRINDADE ME</t>
  </si>
  <si>
    <t>3497217 - GARROTE MATERIAIS PARA CONSTRUCOES LTDA EPP</t>
  </si>
  <si>
    <t>1404555 - H PANTOJA BRAGA COMERCIO EPP</t>
  </si>
  <si>
    <t>477046 - M H LUCENA S LTDA</t>
  </si>
  <si>
    <t>2828088 - SAO JORGE COMERCIO EM GERAL LTDA EPP</t>
  </si>
  <si>
    <t>2848827 - M G L CORREA EPP</t>
  </si>
  <si>
    <t>2799292 - ANA CARLA ARAUJO AMORIM 01674301227</t>
  </si>
  <si>
    <t>1804188 - EDUARDO RIBEIRO RODRIGUES</t>
  </si>
  <si>
    <t>41614 - ROSINALDO DA SILVA MONTEIRO</t>
  </si>
  <si>
    <t>(vazio)</t>
  </si>
  <si>
    <t>META PLASTICOS</t>
  </si>
  <si>
    <t>VENDA PLASTICOS</t>
  </si>
  <si>
    <t>PLASTICOS %</t>
  </si>
  <si>
    <t>652953 - COM DE ALIM PERSEVERANCA LTDA</t>
  </si>
  <si>
    <t>2982194 - CENTRAL DAS RACOES LTDA ME</t>
  </si>
  <si>
    <t>1170213 - LOURENI REIS DA SILVA E CIA LTDA</t>
  </si>
  <si>
    <t>3385695 - 50 743 576 MAILZA ALVES E ALVES ME</t>
  </si>
  <si>
    <t>1219787 - SUPERMERCADO RAIO DO SOL LTDA</t>
  </si>
  <si>
    <t>2195137 - L L DOS SANTOS FILHO COMERCIO DE GENEROS ALIMENTICIOS EIRELI</t>
  </si>
  <si>
    <t>1414093 - MARIO EDVALBER SOUZA DA SILVA</t>
  </si>
  <si>
    <t>2871861 - FRANCISCA LUCIMAR SOUZA LIMA SOUZA 91924162253</t>
  </si>
  <si>
    <t>509963 - B R R PEREIRA</t>
  </si>
  <si>
    <t>3480489 - 55 776 877 VALBERLEIA VIEIRA ROCHA ME</t>
  </si>
  <si>
    <t>1679686 - MORAES E SILVA COM DE ALIMENTOS LTDA</t>
  </si>
  <si>
    <t>3207545 - R DE S PUREZA EPP</t>
  </si>
  <si>
    <t>1580447 - Jelson P Cjaves</t>
  </si>
  <si>
    <t>1232010 - E CARVALHO COELHO COMERCIO ME</t>
  </si>
  <si>
    <t>3911695 - COMERCIAL SANTA FE LTDA ME</t>
  </si>
  <si>
    <t>2990654 - SUPERMERCADO ELDORADO LTDA EPP</t>
  </si>
  <si>
    <t>3551890 - G O R COMERCIO LTDA ME</t>
  </si>
  <si>
    <t>1682365 - J.S.SILVA COMERCIO</t>
  </si>
  <si>
    <t>4269357 - LIMA DUARTE SERVICOS ADMINISTRATIVOS E DE PESSOAL LTDA ME</t>
  </si>
  <si>
    <t>2932614 - WALDINEIA MARIA VEIGA DO CARMO 01231818280</t>
  </si>
  <si>
    <t>2758394 - RUBIDA EVANGELISTA BENMUYAL 35715731291</t>
  </si>
  <si>
    <t>996672 - EMANUEL FRANCISCO DE OLIVEIRA</t>
  </si>
  <si>
    <t>1243106 - JOSE PEDRO GEMAQUE DA SILVA-ME</t>
  </si>
  <si>
    <t>3846049 - A M LEAL DOS REIS NASCIMENTO ME</t>
  </si>
  <si>
    <t>41838 - ALEXSANDRA CESAR DOS SANTOS</t>
  </si>
  <si>
    <t>1831568 - J P MAIA COMERCIO ME</t>
  </si>
  <si>
    <t>1341865 - ELIELSON SILVA DAMASCENO EPP</t>
  </si>
  <si>
    <t>316274 - RAIMUNDO PINHEIRO FERREIRA</t>
  </si>
  <si>
    <t>970342 - J P SIMAO COMERCIAL LTDA ME</t>
  </si>
  <si>
    <t>17590 - L C R FORMENTO</t>
  </si>
  <si>
    <t>4266298 - 65 571 006 KATIA MARGARETH MACHADO MENEZES ME</t>
  </si>
  <si>
    <t>3622753 - MARTINS E PIMENTEL COMERCIO E SERVICO LTDA ME</t>
  </si>
  <si>
    <t>3944658 - C A FERREIRA ME</t>
  </si>
  <si>
    <t>1550644 - ROSILENE NEVES BARBOSA</t>
  </si>
  <si>
    <t>1786347 - CAMPEIRO SUPERMERCADO LTDA</t>
  </si>
  <si>
    <t>4267630 - ROTA DO ACAI LTDA ME</t>
  </si>
  <si>
    <t>258167 - JOSE RONES GOMES DE SOUZA 94663262287</t>
  </si>
  <si>
    <t>1214990 - SUP CENTRO LTDA</t>
  </si>
  <si>
    <t>2709836 - V. FARIAS COMERCIO VAREJISTA DE MERCADORIAS EM GERAL</t>
  </si>
  <si>
    <t>1204733 - W P FARIAS DA SILVA EIRELE</t>
  </si>
  <si>
    <t>4405017 - D. D. DE SOUZA PEREIRA LTDA</t>
  </si>
  <si>
    <t>4327496 - 66 351 348 LUISA HELEN NEVES DE MORAES PINTO ME</t>
  </si>
  <si>
    <t>2613823 - G P ARMAZEM MARAJO LTDA</t>
  </si>
  <si>
    <t>1467577 - A P DE BRITO ARAUJO</t>
  </si>
  <si>
    <t>1725824 - R S SAVICZKI COMERCIO LTDA</t>
  </si>
  <si>
    <t>1969478 - S DA S GONCALVES SOBRINHO EIRELI</t>
  </si>
  <si>
    <t>3036403 - BELLAFLORA AMAZONIA LTDA</t>
  </si>
  <si>
    <t>2087041 - AGRO LIMA LTDA</t>
  </si>
  <si>
    <t>4441766 - R DA C DE PAULO COMERCIO DE RACOES LTDA ME</t>
  </si>
  <si>
    <t>1436260 - A DOS S RODRIGUES COMERCIO</t>
  </si>
  <si>
    <t>2180790 - MATHEUS NASCIMENTO COMERCIO DE ALIMENTOS LTDA</t>
  </si>
  <si>
    <t>3504018 - 52 009 159 FELIPE VIANA BARRA NOVA ME</t>
  </si>
  <si>
    <t>827257 - M DO S C FREIRE</t>
  </si>
  <si>
    <t>4267605 - LA NO CLEITON AGROPET COMERCIO E SERVICOS LTDA ME</t>
  </si>
  <si>
    <t>396429 - M. MORAES SANCHES LTDA</t>
  </si>
  <si>
    <t>3148829 - HOLANDA E HOLANDA SUPERMERCADO LTDA</t>
  </si>
  <si>
    <t>518254 - FORT SUPER MERCADO LTDA</t>
  </si>
  <si>
    <t>2418061 - BENEDITO LIMA DA COSTA 30321611268</t>
  </si>
  <si>
    <t>4182452 - COMERCIO E TRANSPORTES MIX BABY SUPER LTDA ME</t>
  </si>
  <si>
    <t>36767 - JOSE MOACI A DE OLIVEIRA</t>
  </si>
  <si>
    <t>4337966 - W F AGUIAR COMERCIO DE ALIMENTOS LTDA EPP</t>
  </si>
  <si>
    <t>4129419 - IRACI CARVALHO SOUSA COMERCIO ME</t>
  </si>
  <si>
    <t>792980 - BELA IACA POLPAS DE FRUTAS INDUSTRIA E COMERCIO LTDA</t>
  </si>
  <si>
    <t>2649562 - MARCIA PATRICIA SILVA DO VALLE 66916038268</t>
  </si>
  <si>
    <t>1550266 - MARIA DA PAZ RIBEIRO DA SILVA 75792982287</t>
  </si>
  <si>
    <t>4109987 - 63 480 400 ALESSANDRO BARRAR ME</t>
  </si>
  <si>
    <t>1464712 - E B BARRA</t>
  </si>
  <si>
    <t>3331122 - REINALDO DA CONCEICAO BRITO 12090956291</t>
  </si>
  <si>
    <t>255 - BAZAR PA - NORTE - PA</t>
  </si>
  <si>
    <t>474 - BAZAR PA - SUL - PA</t>
  </si>
  <si>
    <t>516 - BAZAR PA - SUDOESTE - PA</t>
  </si>
  <si>
    <t>META CX TERM</t>
  </si>
  <si>
    <t>VENDA CX TERM</t>
  </si>
  <si>
    <t>CX TERM</t>
  </si>
  <si>
    <t>META LAMPADAS</t>
  </si>
  <si>
    <t>VENDA LAMPADA</t>
  </si>
  <si>
    <t>LAMPADA %</t>
  </si>
  <si>
    <t>LAMPADAS</t>
  </si>
  <si>
    <t>304506 - COLHER MARTINAZZO MESA 12 PC PRETO</t>
  </si>
  <si>
    <t>2038493 - FRANCIHEIDER Q PANTOJA EIRELI</t>
  </si>
  <si>
    <t>1288212 - H V DE MELO XAVIER</t>
  </si>
  <si>
    <t>1317850 - W GOMES COMERCIO IMPO E EXP EIRELI</t>
  </si>
  <si>
    <t>3849787 - J M BATISTA NOVAES COMERCIO DE ALIMENTOS E MEDICAMENTOS LTDA ME</t>
  </si>
  <si>
    <t>2299212 - MANOEL DO CARMO ATACAREJO LTDA</t>
  </si>
  <si>
    <t>3579174 - MARAJO COMERCIO DE ALIMENTOS E FERRAGENS LTDA EPP</t>
  </si>
  <si>
    <t>3026234 - R L A DE QUEIROZ ME</t>
  </si>
  <si>
    <t>1873207 - JASSIANE MORAES ROCHA COMERCIO</t>
  </si>
  <si>
    <t>1317173 - R J F LOBATO E CIA LTDA ME</t>
  </si>
  <si>
    <t>3591575 - SUPERMERCADO MAGAZINE PARAENSE LTDA EPP</t>
  </si>
  <si>
    <t>4378094 - CLEITON CALDEIRA RABELO ME</t>
  </si>
  <si>
    <t>3262604 - PVC DISTRIBUICAO COMERCIO E SERVICOS LTDA ME</t>
  </si>
  <si>
    <t>901565 - SUPERMERCADO COMPRE MAIS LTDA</t>
  </si>
  <si>
    <t>2788046 - R C LAURINHO EPP</t>
  </si>
  <si>
    <t>1620826 - J A FERREIRA MORAES</t>
  </si>
  <si>
    <t>1669720 - ELIEL C SOARES ME</t>
  </si>
  <si>
    <t>3900805 - J LAZAME DAS NEVES LTDA ME</t>
  </si>
  <si>
    <t>2389778 - D G DEMES EPP</t>
  </si>
  <si>
    <t>4067515 - A R RODRIGUES QUARESMA LTDA ME</t>
  </si>
  <si>
    <t>4052261 - FERNANDES PECAS ACESSORIOS E SERVICOS LTDA ME</t>
  </si>
  <si>
    <t>2739054 - DEUS E FIEL COMERCIO EM GERAL LTDA ME</t>
  </si>
  <si>
    <t>137934 - LIMA &amp; CALDEIRA LTDA</t>
  </si>
  <si>
    <t>2095658 - COM. DE PROD. ALIM. MARITUBA EIRELI</t>
  </si>
  <si>
    <t>1225976 - J. C. SOUZA DA GAMA - ME</t>
  </si>
  <si>
    <t>4394968 - MINI HOME CENTER BRITO LTDA ME</t>
  </si>
  <si>
    <t>1959468 - DINALDO PINTO AMARAL 51792290225</t>
  </si>
  <si>
    <t>3965870 - WR SUPERMERCADO LTDA EPP</t>
  </si>
  <si>
    <t>1957266 - GENEZI DE FATIMA RITTER 65995961268</t>
  </si>
  <si>
    <t>2866849 - I J C DE AZEVEDO COMERCIO LTDA EPP</t>
  </si>
  <si>
    <t>1669723 - GLEICIANE DE SOUZA ALVES</t>
  </si>
  <si>
    <t>1538523 - T A N TAVORA ME</t>
  </si>
  <si>
    <t>2873525 - NELCINDA SOARES SOUSA REGO ME</t>
  </si>
  <si>
    <t>3641493 - 55 480 044 JOSE AUGUSTO FERREIRA DE LIMA ME</t>
  </si>
  <si>
    <t>2893522 - M DE S CARDOSO ME</t>
  </si>
  <si>
    <t>1240148 - FRANCINEIDE BRANDAO TORQUATO COMERCIO</t>
  </si>
  <si>
    <t>4310560 - C M SILVA DE LIMA LTDA ME</t>
  </si>
  <si>
    <t>1613135 - R A DOURADO COMERCIO DE ALIMENTOS EIRELI</t>
  </si>
  <si>
    <t>4052709 - COMERCIAL SERRA LTDA ME</t>
  </si>
  <si>
    <t>1169140 - EFRAIM DE ALMEIDA AMORIM 00816325251</t>
  </si>
  <si>
    <t>1682985 - SUPERMERCADO AMERICA EIRELI</t>
  </si>
  <si>
    <t>1895059 - HENRIQUE WESLEY SILVA LIMA COMERCIO</t>
  </si>
  <si>
    <t>1766322 - KLEISON SILVA PINHEIRO 00400819236</t>
  </si>
  <si>
    <t>1423651 - ALBERTO ROCHA DE SOUSA COMERCIO - ME</t>
  </si>
  <si>
    <t>1999025 - MASSAPE COMERCIO VAREJISTA DE MERCADORIAS EM GERAL LTDA</t>
  </si>
  <si>
    <t>2252902 - ADRIANO DOS SANTOS COSTA</t>
  </si>
  <si>
    <t>2178109 - WILLIAMS PETTER VILHENA BRAZAO</t>
  </si>
  <si>
    <t>1341098 - ANTONIO ALVES BARROZO</t>
  </si>
  <si>
    <t>4336560 - 50 828 652 JOSE EDINAILSON FEITOSA DE LIMA ME</t>
  </si>
  <si>
    <t>307113 - A N BATISTA ARMARINHO</t>
  </si>
  <si>
    <t>4324060 - V VAGNER VASCONCELOS MINIMERCADO LTDA ME</t>
  </si>
  <si>
    <t>3284151 - REGINALDO DA SILVA SOUSA 25931733272</t>
  </si>
  <si>
    <t>1962527 - IONES DA C. COSTA</t>
  </si>
  <si>
    <t>1840525 - SANTA CECILIA ALIMENTOS EIRELI</t>
  </si>
  <si>
    <t>3329131 - R TEIXEIRA DA PAZ ME</t>
  </si>
  <si>
    <t>19355 - LUIZ COSTA &amp; CIA LTDA</t>
  </si>
  <si>
    <t>1087929 - F.M EMPREENDIMENTOS LTDA</t>
  </si>
  <si>
    <t>4417824 - MARIA DARCILENE DE SOUZA SOARES 97878600244</t>
  </si>
  <si>
    <t>1564529 - HERCIO ANTONIO CANTAO CORREA</t>
  </si>
  <si>
    <t>2093542 - O DE SOUSA BONTA</t>
  </si>
  <si>
    <t>4003420 - 41.058.916 RENATA CRISTINA ROSSETTO</t>
  </si>
  <si>
    <t>2627785 - E V BASILIO LTDA ME</t>
  </si>
  <si>
    <t>3987483 - GENIVALDO RODRIGUES DE OLIVEIRA 94406375368</t>
  </si>
  <si>
    <t>4205283 - S OLIVEIRA DA CONCEICAO LTDA ME</t>
  </si>
  <si>
    <t>1221392 - FE e FE CHAVES PEREIRA LTDA -ME</t>
  </si>
  <si>
    <t>1300564 - SUPERMERCADO SOUSA &amp; CIA LTDA</t>
  </si>
  <si>
    <t>2572726 - JOSIETE MONTEIRO NEVES PINHEIRO</t>
  </si>
  <si>
    <t>4254016 - LOJA FEIRA DO AGRO LTDA ME</t>
  </si>
  <si>
    <t>2183217 - MILIELE ABREU DE OLIVEIRA</t>
  </si>
  <si>
    <t>1450277 - DOUGLAS ALVES SOARES 89635531249</t>
  </si>
  <si>
    <t>3380234 - J N P CARAJAS VAREJO E ATACADO LTDA EPP</t>
  </si>
  <si>
    <t>1119563 - COMERCIAL VIGILENGA LTDA</t>
  </si>
  <si>
    <t>1325722 - A R SILVA AMORIM ME</t>
  </si>
  <si>
    <t>1930272 - MERCANTIL BOM PRECO COM.DE ALIM.</t>
  </si>
  <si>
    <t>2666260 - COMERCIAL OLIVEIRA NOVO BRASIL LTDA</t>
  </si>
  <si>
    <t>3431820 - CLAUDIO HENRIQUE BRAGA DA SILVA 01971630250</t>
  </si>
  <si>
    <t>2906973 - BOA COMPRA SUPERMERCADOS LTDA EPP</t>
  </si>
  <si>
    <t>2984082 - L V SUPERMERCADO LTDA</t>
  </si>
  <si>
    <t>1600263 - PEREIRA E ELIAS</t>
  </si>
  <si>
    <t>3018689 - L O DA SERRA CARDOSO ME</t>
  </si>
  <si>
    <t>4129392 - 37 584 337 ODINALDO DE SOUZA MOURA ME</t>
  </si>
  <si>
    <t>4001263 - F EUDES GOMES LTDA EPP</t>
  </si>
  <si>
    <t>3365191 - L FREITAS DA COSTA ME</t>
  </si>
  <si>
    <t>3951983 - A S DA SILVA COMERCIAL DE ALIMENTOS ME</t>
  </si>
  <si>
    <t>1048280 - FRANCISCO CARVALHO DE SAMPAIO</t>
  </si>
  <si>
    <t>1056942 - J C MONTEIRO COMERCIO</t>
  </si>
  <si>
    <t>3772740 - NJ COMERCIAL LTDA EPP</t>
  </si>
  <si>
    <t>3949314 - LYLIAN SOUZA MENDROT ME</t>
  </si>
  <si>
    <t>3310805 - JOAQUIM VALFRIDO PEIXOTO 36480452291</t>
  </si>
  <si>
    <t>3815036 - A C S DA SILVA JUNIOR GAS LTDA ME</t>
  </si>
  <si>
    <t>2497869 - J R M FELIX BARROSO EIRELI</t>
  </si>
  <si>
    <t>2495861 - H GUEDES MENDES EIRELI</t>
  </si>
  <si>
    <t>2045531 - IVAN R. FARIAS COMERCIO ATACADISTA DE PRODUTOS ALIMENTICIOS EIRELI</t>
  </si>
  <si>
    <t>1652515 - J J e VILHENA MERCANTIL LTDA EPP</t>
  </si>
  <si>
    <t>1623536 - SUPERMERCADO SAO JOSE COM ALIM EIRELI-EPP</t>
  </si>
  <si>
    <t>3086081 - LAURINHO LTDA</t>
  </si>
  <si>
    <t>3740505 - SUPERMERCADO SOUSA &amp; CIA LTDA</t>
  </si>
  <si>
    <t>3686683 - ALDERY SOUZA COM DEARTIGOS ARMARINHO SERVICOS HOTELARIA EPP</t>
  </si>
  <si>
    <t>2742767 - KACULA SUPERMERCADOS LTDA</t>
  </si>
  <si>
    <t>4374128 - RAIMUNDO EDSON NASCIMENTO DE SOUZA 58685502268</t>
  </si>
  <si>
    <t>3298368 - 53 593 640 EDMAR DA SILVA MEIRA ME</t>
  </si>
  <si>
    <t>2522401 - PEGASUS COMERCIO E SERVICOS LTDA</t>
  </si>
  <si>
    <t>1085889 - M. JOSE AIRES CORREA EPP</t>
  </si>
  <si>
    <t>2274994 - MARCIO PIMENTEL VIANA 85470643204</t>
  </si>
  <si>
    <t>48190 - ANTONIO AUGUSTO DE SOUSA</t>
  </si>
  <si>
    <t>19809 - MERCADINHO BONZAO LTDA</t>
  </si>
  <si>
    <t>1601374 - ALDO NASCIMENTO DE BRITO</t>
  </si>
  <si>
    <t>3669987 - CARLOS G ABREU LIMA ME</t>
  </si>
  <si>
    <t>3982742 - 48.552.170 VANDERLEY DOS SANTOS RIBEIRO</t>
  </si>
  <si>
    <t>2850228 - GRACILENE DO S C RIBEIRO COMERCIO ME</t>
  </si>
  <si>
    <t>3532031 - G DE CASTRO ALMEIDA EPP</t>
  </si>
  <si>
    <t>2906866 - MARCILESIO SILVA SARAIVA ME</t>
  </si>
  <si>
    <t>1490175 - M DO SOCORRO DE MELO</t>
  </si>
  <si>
    <t>2567421 - ML COMERCIO DE ALIMENTOS LTDA</t>
  </si>
  <si>
    <t>4360614 - M S DOS SANTOS COMERCIO ME</t>
  </si>
  <si>
    <t>3503105 - PATRICIA DO S S SOUSA EPP</t>
  </si>
  <si>
    <t>1679652 - COMERCIAL FARIAS COM GENEROS ALIM LTDA</t>
  </si>
  <si>
    <t>1432086 - F DA C BRAGA EIRELI</t>
  </si>
  <si>
    <t>2169446 - FELIPE COMERCIO LTDA</t>
  </si>
  <si>
    <t>627344 - L LEAL DOS SANTOS ME</t>
  </si>
  <si>
    <t>1444129 - A S C CASTRO</t>
  </si>
  <si>
    <t>2916865 - FERREIRA E NUNES COMERCIO LTDA ME</t>
  </si>
  <si>
    <t>1008993 - A V LOPES &amp; CIA LTDA</t>
  </si>
  <si>
    <t>1155003 - F A ALVES DE LIMA COMERCIO</t>
  </si>
  <si>
    <t>1170427 - MARIA RAIMUNDA DA SILVA CALANDRINE</t>
  </si>
  <si>
    <t>2979624 - R M B DE SOUSA ME</t>
  </si>
  <si>
    <t>3036837 - MARIA RAIMUNDA MARQUES COSTA 76070824253</t>
  </si>
  <si>
    <t>3995004 - MB MEGA BOX MERCADO LTDA ME</t>
  </si>
  <si>
    <t>3219066 - F S DE ASSIS COMERCIO E PANIFICADORA EPP</t>
  </si>
  <si>
    <t>2485816 - P DO S SILVA SOUSA COMERCIO EIRELI</t>
  </si>
  <si>
    <t>3276925 - 50 195 323 OSCAR DA COSTA PINHEIRO JUNIOR ME</t>
  </si>
  <si>
    <t>2411422 - ELISANGELA DAS GRACA TAVARES MOTA58959360244</t>
  </si>
  <si>
    <t>1479866 - COMERCIAL DANIEL LTDA ME</t>
  </si>
  <si>
    <t>2957462 - M DE N V CORREA ME</t>
  </si>
  <si>
    <t>3504780 - GILBERTO DE S OLIVEIRA</t>
  </si>
  <si>
    <t>3959237 - COMERCIAL AVIAO LTDA ME</t>
  </si>
  <si>
    <t>1082157 - COMERCIO DE ALIMENTO SAO BENEDITO LTDA</t>
  </si>
  <si>
    <t>3569170 - M DOS SANTOS RIBEIRO ME</t>
  </si>
  <si>
    <t>1053779 - CARLA SOUSA DE OLIVEIRA ME</t>
  </si>
  <si>
    <t>4094500 - 42.100.475 NILVON GOMES DE MATOS</t>
  </si>
  <si>
    <t>4046317 - 48 834 239 LARISSA RODRIGUES SAMPAIO ME</t>
  </si>
  <si>
    <t>3296354 - 51 469 243 CELIA DA CONCEICAO BANDEIRA MELO ME</t>
  </si>
  <si>
    <t>1574187 - M. DE N. DAS NEVES SABA LTDA</t>
  </si>
  <si>
    <t>133990 - J L BATISTA COMERCIO VAREJISTA</t>
  </si>
  <si>
    <t>3238526 - FERNANDA P DA SILVA LTDA ME</t>
  </si>
  <si>
    <t>618738 - B G COMERCIO LTDA</t>
  </si>
  <si>
    <t>1565748 - JEDEIAS DOS SANTOS SOUZA</t>
  </si>
  <si>
    <t>1294371 - EDNA S DE OLIVEIRA EIRELI</t>
  </si>
  <si>
    <t>3396642 - E L PAIVA LTDA</t>
  </si>
  <si>
    <t>2081416 - F. C. DE SOUSA SUPERMERCADO EIRELI</t>
  </si>
  <si>
    <t>4078121 - J M DA COSTA DE AQUINO COMERCIO DE ACAI EPP</t>
  </si>
  <si>
    <t>1468370 - ELIAS SILVA DO NASCIMENTO</t>
  </si>
  <si>
    <t>3284353 - 50 584 824 BENEZEL ALVES ME</t>
  </si>
  <si>
    <t>2183731 - H S DA SILVA PRODUTOS VETERINARIOS ME</t>
  </si>
  <si>
    <t>3287370 - SUPERMERCADO NOVO MIX JP LTDA ME</t>
  </si>
  <si>
    <t>2000001 - G A DE ALMEIDA</t>
  </si>
  <si>
    <t>3739856 - M R DE LIMA LTDA</t>
  </si>
  <si>
    <t>60925 - R O GUSMAO ME</t>
  </si>
  <si>
    <t>2979077 - GNSS COMERCIO LTDA ME</t>
  </si>
  <si>
    <t>47964 - ERIVALDO ALEIXO DOS SANTOS</t>
  </si>
  <si>
    <t>3444407 - FRANCISCO RENATO P. LTDA</t>
  </si>
  <si>
    <t>1777016 - FRANCISCO DA CHAGAS CUNHA</t>
  </si>
  <si>
    <t>1167026 - MAIS LIDER SUPERMERCADO LTDA</t>
  </si>
  <si>
    <t>3341966 - CHARLLES TENISON RODRIGUES LTDA EPP</t>
  </si>
  <si>
    <t>2324518 - J DA SILVA RESENDE MERCEARIA</t>
  </si>
  <si>
    <t>1045366 - SAO JOSE COMERCIO LTDA ME</t>
  </si>
  <si>
    <t>4138959 - S. M. DA C. RODRIGUES COMERCIO DE ALIMENTOS</t>
  </si>
  <si>
    <t>3944483 - 58 273 412 CELIANA CAVALCANTE DE LUCENA ME</t>
  </si>
  <si>
    <t>4119151 - R DE MELO ALVES CONVENIENCIA ME</t>
  </si>
  <si>
    <t>3388788 - 46 664 119 DAIANY ASSENCAO DA SILVA ME</t>
  </si>
  <si>
    <t>2814513 - 42.601.707 LUCICLEIDE PINHEIRO MATIAS</t>
  </si>
  <si>
    <t>1868628 - RN BARRA RODRIGUES COM ALIMENTO</t>
  </si>
  <si>
    <t>2411698 - RAQUEL VIDAL PRADO - MERCANTIL VIDAL</t>
  </si>
  <si>
    <t>820422 - MARINA R SPEROTTO</t>
  </si>
  <si>
    <t>3027774 - MERCADINHO NIZIANA LTDA ME</t>
  </si>
  <si>
    <t>2872209 - MERCANTIL BARBOSAO LTDA ME</t>
  </si>
  <si>
    <t>1041765 - LUCIENE MAGALHAES SANTOS</t>
  </si>
  <si>
    <t>3453597 - EVANDRO VIANA DOS SANTOS NETO 46036784287</t>
  </si>
  <si>
    <t>47945 - A L DE JESUS E SILVA INDUSTRIA</t>
  </si>
  <si>
    <t>4342019 - 66 450 227 WALACE SILVA LOBATO ME</t>
  </si>
  <si>
    <t>3552882 - FRANCILENE PEREIRA 96109084204</t>
  </si>
  <si>
    <t>642570 - R BOTELHO PIMENTA ME</t>
  </si>
  <si>
    <t>618211 - CAMPEIRO SUPERMERCADO LTDA EPP</t>
  </si>
  <si>
    <t>4261053 - D JARDIM DOS SANTOS MINIMERCADOS LTDA ME</t>
  </si>
  <si>
    <t>3319259 - A J COMERCIO LTDA ME</t>
  </si>
  <si>
    <t>2351341 - A OLIVEIRA DA SILVA COMERCIO AGROPECUARIO LTDA</t>
  </si>
  <si>
    <t>461621 - PNEU MOT PIRE DIAN BROS 90/90-19 MT C/C</t>
  </si>
  <si>
    <t>1272834 - SUPERMERCADO GOIAS VERD E ALIMENTOS LTDA</t>
  </si>
  <si>
    <t>2993234 - F W G LIMA LTDA ME</t>
  </si>
  <si>
    <t>3158479 - M DO N OLIVEIRA ME</t>
  </si>
  <si>
    <t>1051875 - SUPERMERCADO PADO EIRELI</t>
  </si>
  <si>
    <t>3050714 - MELHOR PRECO COM DE ALIMENTOS LTDA EPP</t>
  </si>
  <si>
    <t>1558798 - D GARCIA XAVIER</t>
  </si>
  <si>
    <t>3934774 - C C PEREIRA LTDA ME</t>
  </si>
  <si>
    <t>3191521 - G DE MEDEIROS RODRIGUES EPP</t>
  </si>
  <si>
    <t>48589 - J. INACIO DA SILVA EIRELI</t>
  </si>
  <si>
    <t>775260 - N. F. BARRETO - ME</t>
  </si>
  <si>
    <t>3188162 - R P MARINHO SOUSA LTDA ME</t>
  </si>
  <si>
    <t>726936 - SUPERMERCADO BRASIL LTDA</t>
  </si>
  <si>
    <t>1412514 - SAIDA SUPERMERCADO LTDA</t>
  </si>
  <si>
    <t>1051863 - E C DA SILVA MERCANTIL ME</t>
  </si>
  <si>
    <t>2360373 - MARCK VAREJO DE ALIMENTOS LTDA</t>
  </si>
  <si>
    <t>1248750 - F BEZERRA FERREIRA E CIA LTDA ME</t>
  </si>
  <si>
    <t>4370122 - M S LEITE SUPERMERCADO LTDA EPP</t>
  </si>
  <si>
    <t>329606 - CONRADO &amp; KUHNEN LTDA</t>
  </si>
  <si>
    <t>3315231 - NORTE SUL SUPERMERCADOS LTDA EPP</t>
  </si>
  <si>
    <t>1451162 - PEG POUPE MEIO A MEIO LTDA</t>
  </si>
  <si>
    <t>4041604 - J O P CORREA EPP</t>
  </si>
  <si>
    <t>2718772 - A DA C LIMA COMERCIO</t>
  </si>
  <si>
    <t>1476797 - ANTONIA E DA S CASTRO</t>
  </si>
  <si>
    <t>4082221 - SUPERMERCADOS NORTE SUL LTDA EPP</t>
  </si>
  <si>
    <t>3873519 - FK COMERCIAL LTDA ME</t>
  </si>
  <si>
    <t>2617172 - CONRADO &amp; KUHNEN LTDA</t>
  </si>
  <si>
    <t>3109422 - SUPERMERCADO ALIANCA E CIA LTDA ME</t>
  </si>
  <si>
    <t>1105218 - MARIA BETANIA FONSECA DOS SANTOS LTDA</t>
  </si>
  <si>
    <t>2990619 - SUPERMERCADO ELDORADO LTDA EPP</t>
  </si>
  <si>
    <t>1757611 - A G C DE OLIVEIRA LTDA</t>
  </si>
  <si>
    <t>1235026 - MARIA DO SOCORRO DA COSTA NOBUMASA ME</t>
  </si>
  <si>
    <t>1507199 - DOMINGOS BENEDITO RODRIGUES VIEIRA ME</t>
  </si>
  <si>
    <t>1232590 - MANOEL DO CARMO BARRETO DOS SANTOS</t>
  </si>
  <si>
    <t>2224860 - CAMPBELL &amp; CAMPOS EIRELI</t>
  </si>
  <si>
    <t>1768759 - DIPARA DISTRIBUIDORA PARAENSE DE AUTO PECAS LTDA</t>
  </si>
  <si>
    <t>728215 - SUPERMERCADO MOTA LTDA</t>
  </si>
  <si>
    <t>3878799 - J L DE MENEZES ME</t>
  </si>
  <si>
    <t>2990542 - SUPERMERCADO ELDORADO LTDA EPP</t>
  </si>
  <si>
    <t>731544 - FLAVIO S SIQUEIRA - ME</t>
  </si>
  <si>
    <t>3872106 - 55 451 670 DENISE OLIVEIRA SOUZA ROCHA ME</t>
  </si>
  <si>
    <t>1105202 - CONSUELO E SANTOS LTDA</t>
  </si>
  <si>
    <t>3461239 - T R V JUSTINO LTDA</t>
  </si>
  <si>
    <t>2743691 - NILTON DA COSTA DA SILVA 89836340220</t>
  </si>
  <si>
    <t>1479563 - G M PEIXOTO CAVALCANTE LTDA ME</t>
  </si>
  <si>
    <t>2155573 - F DOS SANTOS SILVA LTDA</t>
  </si>
  <si>
    <t>2841079 - E DE N LOPES EPP</t>
  </si>
  <si>
    <t>1550885 - GLEYDSON MARCIO OLIVEIRA PESSOA ME</t>
  </si>
  <si>
    <t>1158863 - F DOS S SOUZA CARNEIRO ME</t>
  </si>
  <si>
    <t>2793476 - R A DE OLIVEIRA NETO LTDA</t>
  </si>
  <si>
    <t>1634661 - CONRADO &amp; KUHNEN LTDA</t>
  </si>
  <si>
    <t>3427716 - 54 866 508 LTDA ME</t>
  </si>
  <si>
    <t>1124920 - LEIDIANE R SOUSA</t>
  </si>
  <si>
    <t>19611 - C G ROCHA ME</t>
  </si>
  <si>
    <t>3385096 - JOSE DOMINGOS PEREIRA ME</t>
  </si>
  <si>
    <t>4167483 - 60 124 312 DIEGO DE SOUSA FERREIRA ME</t>
  </si>
  <si>
    <t>3948308 - AGROCOMERCIAL MAE DO RIO LTDA EPP</t>
  </si>
  <si>
    <t>1867076 - A LEAL FIGUEIREDO</t>
  </si>
  <si>
    <t>4424684 - MUNDO DO REAL LTDA ME</t>
  </si>
  <si>
    <t>4241040 - 60 675 166 HELDENORA DE SOUZA COELHO ME</t>
  </si>
  <si>
    <t>126894 - PARAENSE COM DE ALIMENTOS LTDA</t>
  </si>
  <si>
    <t>2350762 - ALEX SANDRO DO NASCIMENTO CARDOSO 00231875223</t>
  </si>
  <si>
    <t>1696807 - J P NOBRE JUSTINO COMERCIO ME</t>
  </si>
  <si>
    <t>1135952 - J M F LISBOA</t>
  </si>
  <si>
    <t>3227540 - ME AJUDE QUE TE AJUDO COMERCIO DE ALIMENTOS LTDA ME</t>
  </si>
  <si>
    <t>1128252 - E. FRANCO DOS SANTOS COMERCIO - EPP</t>
  </si>
  <si>
    <t>1325486 - M. V. DA C. CARDOSO EIRELI</t>
  </si>
  <si>
    <t>2983632 - FREDSON CLEITO ARAUJO DOS SANTOS 84078723268</t>
  </si>
  <si>
    <t>497745 - D M CARDOSO ME</t>
  </si>
  <si>
    <t>647263 - R MOURA BRITO DE PAULO</t>
  </si>
  <si>
    <t>3903974 - K B DA SILVA TEIXEIRA LTDA ME</t>
  </si>
  <si>
    <t>2487062 - Z A TEIXEIRA EIRELI</t>
  </si>
  <si>
    <t>4230398 - 53 686 389 MARIA DE JESUS TRAVASSOS OLIVEIRA ME</t>
  </si>
  <si>
    <t>3291542 - 53 630 878 ANTONIO MARIA PAIVA ARAUJO</t>
  </si>
  <si>
    <t>462844 - CABO CONDUSFLEX 750V 4,0MM 100M AMARELO</t>
  </si>
  <si>
    <t>1653849 - N S DA SILVA COMERCIO DE MATERIAL DE CONSTRUCAO</t>
  </si>
  <si>
    <t>1045829 - H P B BARROZO ME</t>
  </si>
  <si>
    <t>4189324 - A. J. COMERCIO LTDA</t>
  </si>
  <si>
    <t>1653831 - JOSE FREIRE DA SILVA E CIA LTDA ME</t>
  </si>
  <si>
    <t>3814020 - A M DE SOUSA ME</t>
  </si>
  <si>
    <t>3089791 - MAYCON DE SOUSA COSTA 93282494220</t>
  </si>
  <si>
    <t>2566837 - RODRIGO PINHEIRO GOMES 03161375297</t>
  </si>
  <si>
    <t>2841867 - C A RAMOS DE SOUZA COMERCIO LTDA ME</t>
  </si>
  <si>
    <t>3803752 - BARATAO ALIMENTOS LTDA</t>
  </si>
  <si>
    <t>173203 - D W PAIVA BRITO EIRELI</t>
  </si>
  <si>
    <t>2655882 - RICHEIMY DA GAMA SANTANA 65825020268</t>
  </si>
  <si>
    <t>3039547 - RAIMUNDO CHARLIERITO G MONTEIRO ME</t>
  </si>
  <si>
    <t>786861 - LARISSA DOS SANTOS E SANTOS ME'</t>
  </si>
  <si>
    <t>1965900 - MICHELE DA SILVA ARAUJO 59988746253</t>
  </si>
  <si>
    <t>3336310 - 49 159 236 AFONSO LEAL DE OLIVEIRA ME</t>
  </si>
  <si>
    <t>2783239 - FRANCINALVA ARAUJO OLIVEIRA EPP</t>
  </si>
  <si>
    <t>3005878 - LUCIANO SOUSA DA SILVA 97012262249</t>
  </si>
  <si>
    <t>2036060 - EDIMILSON PEREIRA DANTAS</t>
  </si>
  <si>
    <t>4159136 - M MATOS EMPREENDIMENTOS LTDA EPP</t>
  </si>
  <si>
    <t>1998628 - WESLEY A. DA SILVA LTDA</t>
  </si>
  <si>
    <t>3425275 - J VIDAL FEITOSA ALIMENTOS ME</t>
  </si>
  <si>
    <t>1662300 - SOFA &amp; DAOU SUPERMERCADO LTDA</t>
  </si>
  <si>
    <t>3959817 - NETTO MERCADO LTDA ME</t>
  </si>
  <si>
    <t>3990811 - SUPERMERCADO CASCALHEIRA LTDA ME</t>
  </si>
  <si>
    <t>42301 - LEANDRO DOS SANTOS VIANA</t>
  </si>
  <si>
    <t>3135001 - M R TRINDADE EPP</t>
  </si>
  <si>
    <t>50532 - L C DE MENEZES ALCANTARA &amp; CIA LTDA  ME</t>
  </si>
  <si>
    <t>4019516 - DOMINGOS BARREIRO PANTOJA LTDA EPP</t>
  </si>
  <si>
    <t>4147704 - M C MATERIAL PARA CONSTRUCAO FERRAMENTAS E MAQUINAS LTDA EPP</t>
  </si>
  <si>
    <t>3974697 - C M L DOS SANTOS LTDA ME</t>
  </si>
  <si>
    <t>2852626 - JHONES SERRAS ESPINDOLA 02433829283</t>
  </si>
  <si>
    <t>1813593 - M &amp; A QUARESMA LTDA</t>
  </si>
  <si>
    <t>3140829 - ACOUGUE O IMPERADOR DAS CARNES FIGUEREDO LTDA ME</t>
  </si>
  <si>
    <t>3702552 - C Y CARDOSO RODRIGUES COMERCIO LTDA ME</t>
  </si>
  <si>
    <t>1290557 - M J GOMES MERCEARIA LTDA ME</t>
  </si>
  <si>
    <t>3837732 - SUPER BOM COMERCIO DE PRODUTOS EM GERAL LTDA EPP</t>
  </si>
  <si>
    <t>4229649 - C J M MORAIS LTDA EPP</t>
  </si>
  <si>
    <t>1620797 - ENIO PIRES MORAES</t>
  </si>
  <si>
    <t>4085909 - POLIANA SERVICOS ADMINISTRATIVOS LTDA ME</t>
  </si>
  <si>
    <t>3377071 - SUPERMERCADO ALTO PARAISO LTDA</t>
  </si>
  <si>
    <t>1577021 - ANA APARECIDA DE CARVALHO</t>
  </si>
  <si>
    <t>2879731 - T DAS CHAGAS CORDEIRO ME</t>
  </si>
  <si>
    <t>43615 - ARCO-IRIS COMERC  DE MERCA EM GER LTDA</t>
  </si>
  <si>
    <t>3833523 - CS CAMARAO COMERCIO LTDA ME</t>
  </si>
  <si>
    <t>919296 - BOM TEMPO COM DE ALIMENTOS EIRELI</t>
  </si>
  <si>
    <t>2302664 - POP MERCADO COMERCIO DE PRODUTOS ALIMENTICIOS LTDA EPP</t>
  </si>
  <si>
    <t>3401595 - D B V PACHECO LTDA ME</t>
  </si>
  <si>
    <t>3597536 - BRUNA SUELEN EVANGELISTA MACHADO PACHECO 00745864244</t>
  </si>
  <si>
    <t>3789823 - MARCILENE MEDEIROS DA SILVA DO NASCIMENTO 71328750272</t>
  </si>
  <si>
    <t>2778948 - MARCIO BORGES DOS SANTOS 75856417291</t>
  </si>
  <si>
    <t>3416568 - ELIETE SOBRAL SOUSA 38000172291</t>
  </si>
  <si>
    <t>2966548 - SUPERMERCADO ELDORADO LTDA EPP</t>
  </si>
  <si>
    <t>3823931 - RAIMUNDO FERREIRA DA SILVA 83619194220</t>
  </si>
  <si>
    <t>3182240 - D M CARDOSO LTDA</t>
  </si>
  <si>
    <t>1389031 - MEIO A MEIO VISEU LTDA EPP</t>
  </si>
  <si>
    <t>2214634 - P DE LIMA DOS SANTOS</t>
  </si>
  <si>
    <t>2395358 - DHEMESON FABIO SILVA DOS REMEDIOS 04958524223</t>
  </si>
  <si>
    <t>2885161 - 49 034 125 RUBENS JOSE FARIAS SILVA ME</t>
  </si>
  <si>
    <t>1381344 - O FERREIRA COSTA</t>
  </si>
  <si>
    <t>2317114 - JOSICLEY D FURTADO</t>
  </si>
  <si>
    <t>3984763 - 56 895 421 MARIA ELIANE DOS PRAZERES ESTUMANO ME</t>
  </si>
  <si>
    <t>769612 - ROMA SUPERMERCADO LTDA</t>
  </si>
  <si>
    <t>1060745 - COMERCIAL RIO DO VALE LTDA</t>
  </si>
  <si>
    <t>647152 - A E LIMA DA SILVA ME</t>
  </si>
  <si>
    <t>3276241 - CF DISTRIBUIDORA DE ALIMENTOS LTDA</t>
  </si>
  <si>
    <t>892510 - LEONAY P DE ABREU</t>
  </si>
  <si>
    <t>2904001 - 48 956 399 PAULO DOS SANTOS FERREIRA ME</t>
  </si>
  <si>
    <t>3587550 - R R M DE SOUZA MATERIAL DE CONSTRUCAO EPP</t>
  </si>
  <si>
    <t>1144297 - ELOIDSON CABRAL DA PAIXAO ME</t>
  </si>
  <si>
    <t>1131240 - A M P DAS NEVES EIRELI</t>
  </si>
  <si>
    <t>1402902 - R C S GUIOMAR</t>
  </si>
  <si>
    <t>3385058 - MADA SUPERMERCADO LTDA</t>
  </si>
  <si>
    <t>1533491 - M M MALHEIROS</t>
  </si>
  <si>
    <t>21314 - OSORINO REIS SILVA</t>
  </si>
  <si>
    <t>3812670 - ]P R NUNES SUZUKI LTDA ME</t>
  </si>
  <si>
    <t>3234020 - ELIVALDO FONSECA DA SILVA 26415771272</t>
  </si>
  <si>
    <t>687313 - SANTOS E MORAES COMERCIO LTDA</t>
  </si>
  <si>
    <t>3368428 - D BALIEIRO BATISTA EPP</t>
  </si>
  <si>
    <t>1815691 - FRANCISCO GEORGENOR DO NASCIMENTO LIMA</t>
  </si>
  <si>
    <t>4404871 - J N N S COMERCIO LTDA ME</t>
  </si>
  <si>
    <t>1103341 - A M F FREITAS &amp; CIA LTDA</t>
  </si>
  <si>
    <t>3831511 - D S MORAES ME</t>
  </si>
  <si>
    <t>3927508 - 58 550 631 WALDELI DE SOUSA RIBEIRO ME</t>
  </si>
  <si>
    <t>3954239 - SUPER GRIFE DA CARNE LTDA EPP</t>
  </si>
  <si>
    <t>4211636 - 63 534 628 GESSYANE COSTA VIEIRA ME</t>
  </si>
  <si>
    <t>4077845 - I F DO AMARAL LTDA ME</t>
  </si>
  <si>
    <t>2038636 - ANDREA ANDRADE ARAUJO EIRELI</t>
  </si>
  <si>
    <t>3323515 - RENATO DOS ANJOS DE SOUZA LTDA EPP</t>
  </si>
  <si>
    <t>4260432 - COMERCIAL AREIAO COMERCIO LTDA ME</t>
  </si>
  <si>
    <t>2500351 - SEBASTIAO DE MIRANDA SACRAMENTO EPP</t>
  </si>
  <si>
    <t>2484533 - BENEDITO NUNES COELHO</t>
  </si>
  <si>
    <t>2355737 - MIGUEL COUTINHO DE AGUIAR NETO 01633638200</t>
  </si>
  <si>
    <t>1562286 - F H COSTA COMERCIO VAREGISTA DE BEBIDAS</t>
  </si>
  <si>
    <t>701984 - D &amp; M MINMERCADO LTDA</t>
  </si>
  <si>
    <t>1199496 - C. SILVA DA SILVA - ME</t>
  </si>
  <si>
    <t>3553027 - WALTER GOMES RIBEIRO LTDA ME</t>
  </si>
  <si>
    <t>4458224 - 65 560 007 LAIANA FREITAS DE OLIVEIRA ME</t>
  </si>
  <si>
    <t>1757661 - J DE C F DA SILVA JUNIOR</t>
  </si>
  <si>
    <t>2950915 - JOSE GARCIA DE SOUSA 40622959387</t>
  </si>
  <si>
    <t>4125945 - 53.440.407 SILVANE ARAUJO DA ROCHA</t>
  </si>
  <si>
    <t>2584786 - COMERCIAL DA HORA LTDA</t>
  </si>
  <si>
    <t>2752993 - JOACY PEREIRA COELHO 22380779287</t>
  </si>
  <si>
    <t>1771400 - MARIA DO SOCORRO MORAIS COELHO</t>
  </si>
  <si>
    <t>3265259 - LUCICLECIO DE JESUS SOARES 00183241266</t>
  </si>
  <si>
    <t>2618858 - CANAA RURAL LTDA</t>
  </si>
  <si>
    <t>2765391 - FRANCISCA VALKENIA DE ARAUJO SEVERO 28562328847</t>
  </si>
  <si>
    <t>1220785 - J B DE MACEDO</t>
  </si>
  <si>
    <t>3916782 - D R GAIA COMERCIO LTDA EPP</t>
  </si>
  <si>
    <t>3108951 - D DA SILVA PEREIRA</t>
  </si>
  <si>
    <t>561329 - BETEL COMERCIO VAREJISTA DE GENEROS ALIMENTICIOS EIRELI</t>
  </si>
  <si>
    <t>2395289 - LUCAS V. CUNHA COMERCIO LTDA</t>
  </si>
  <si>
    <t>2201433 - J G DE OLIVEIRA EIRELI</t>
  </si>
  <si>
    <t>19915 - J OLIVEIRA LOPES COMERCIAL</t>
  </si>
  <si>
    <t>624121 - J. P. SCARPARO EIRELI</t>
  </si>
  <si>
    <t>2888555 - ALCILENE DE SOUSA PEREIRA DA SILVA 99921588249</t>
  </si>
  <si>
    <t>3652865 - LETICIA DA CRUZ CIRIACO COMERCIO DE ALIMENTOS ME</t>
  </si>
  <si>
    <t>3907862 - ARMANDINHO RODRIGUES TORRES 48286109287</t>
  </si>
  <si>
    <t>1923716 - V G JUSTINO EIRELI</t>
  </si>
  <si>
    <t>36749 - SUPERMERCADO BEL LTDA</t>
  </si>
  <si>
    <t>1422451 - MANOEI DO SOCORRO COSTA BALIEIRO</t>
  </si>
  <si>
    <t>4244115 - L DA SILVA LOPES ME</t>
  </si>
  <si>
    <t>3039479 - L P DA PAIXAO COMERCIO E SERVICOS LTDA ME</t>
  </si>
  <si>
    <t>4139950 - L C M ELETRO E COMERCIO DE ALIMENTOS LTDA ME</t>
  </si>
  <si>
    <t>1247037 - WANDERLEI DA CONCEIA§AO TAVARES-ME</t>
  </si>
  <si>
    <t>38318 - J M LOPES RODRIGUES COMERCIAL EIRELI</t>
  </si>
  <si>
    <t>2135663 - PEPECO &amp; F R COMERCIAL EIRELI</t>
  </si>
  <si>
    <t>2504449 - B C L CARDOSO COMERCIO LTDA</t>
  </si>
  <si>
    <t>1157262 - M DO S DIAS DANTAS LTDA ME</t>
  </si>
  <si>
    <t>1510731 - H M DA SILVA GONCALVES LTDA</t>
  </si>
  <si>
    <t>3372570 - J MENDES SERRAO ME</t>
  </si>
  <si>
    <t>2978493 - POLO RURAL PRODUTOS AGROPECUARIOS LTDA EPP</t>
  </si>
  <si>
    <t>1929232 - ELIO SERBASTIAO FERREIRA COELHO ME</t>
  </si>
  <si>
    <t>2637143 - KL COMERCIO ALIMENTICIOS LTDA</t>
  </si>
  <si>
    <t>2946533 - T DOS S OLIVEIRA COMERCIO VAREJISTA DE ALIMENTOS PARA ANIMAIS ME</t>
  </si>
  <si>
    <t>3296717 - 48 623 065 SEBASTIAO ANDRADE DA SILVA ME</t>
  </si>
  <si>
    <t>2901258 - E Q DA SILVA</t>
  </si>
  <si>
    <t>2957528 - J S COMERCIAL LTDA ME</t>
  </si>
  <si>
    <t>48488 - M. E. BEZERRA E CIA LTDA</t>
  </si>
  <si>
    <t>1823632 - J C DA GRACA COMERCIO DE GENEROS ALIMENTICIOS EIRELI</t>
  </si>
  <si>
    <t>3532062 - CONSTRUMAIS MATERIAL DE CONSTRUCAO LTDA ME</t>
  </si>
  <si>
    <t>2731185 - ILSON CARNEIRO DE SOUZA COMERCIO</t>
  </si>
  <si>
    <t>3105026 - 50 057 449 JAINARA LIMA PERDIGAO ME</t>
  </si>
  <si>
    <t>576043 - MESA DE CENTRO LIBERTY PLAST BCO</t>
  </si>
  <si>
    <t>593847 - CAIXA TERMICA TERMOLAR SUV 8L ROSA 58443</t>
  </si>
  <si>
    <t>836750 - C G DA SILVA JUNG e CIA LTDA ME</t>
  </si>
  <si>
    <t>3699934 - R ALBUQUERQUE COMERCIO DE ARTIGOS DE ARMARINHO LTDA</t>
  </si>
  <si>
    <t>1247853 - CAMPEIRO SUPERMERCADO LTDA EPP</t>
  </si>
  <si>
    <t>2384308 - D ALVES P SUPERMERCADO LTDA</t>
  </si>
  <si>
    <t>3857361 - CAMPEIRO SUPERMERCADO LTDA</t>
  </si>
  <si>
    <t>2755468 - COMPANHIA DO PAPEL EIRELI EPP</t>
  </si>
  <si>
    <t>1394400 - ARTS DECOR COMERCIO EIRELI</t>
  </si>
  <si>
    <t>4352715 - LVHN COMERCIO DE UTILIDADES LTDA EPP</t>
  </si>
  <si>
    <t>507519 - ROMERO CEREAIS &amp; TRANSPORTES LTDA</t>
  </si>
  <si>
    <t>2464596 - RAILSON VASCONCELOS MIRANDA 01046207229</t>
  </si>
  <si>
    <t>3540573 - MERCADO ELSHADAY COMERCIO DE SECOS E MOLHADOS LTDA ME</t>
  </si>
  <si>
    <t>1652056 - L PUREZA DA SILVA ME</t>
  </si>
  <si>
    <t>2617092 - L S DA SILVA COMERCIO ME</t>
  </si>
  <si>
    <t>2625412 - MARCIA C DIAS CASSEB</t>
  </si>
  <si>
    <t>1121499 - A. ALVES DAMASCENO ME</t>
  </si>
  <si>
    <t>1408579 - R C M DA SILVA ME</t>
  </si>
  <si>
    <t>958078 - J LIMA MORAES ME</t>
  </si>
  <si>
    <t>1632295 - E J O ANDRADE COMERCIO EIRELI</t>
  </si>
  <si>
    <t>1651150 - LUCINEIA ROSA DE SOUZA</t>
  </si>
  <si>
    <t>2581861 - SUPERMERCADO ERVALENSE LTDA ME</t>
  </si>
  <si>
    <t>2547554 - JANILSO GONCALVES DO CARMO RODRIGUES 91071046268</t>
  </si>
  <si>
    <t>1316444 - SUPERMERCADO DO BAIRRO</t>
  </si>
  <si>
    <t>2618839 - SUPERMERCADO DU' BAIRRO LTDA</t>
  </si>
  <si>
    <t>3368341 - O F C COMERCIO DE ALIMENTOS</t>
  </si>
  <si>
    <t>3504276 - F JUSTINO DOURADO COMERCIO LTDA</t>
  </si>
  <si>
    <t>1603967 - M J CESAR RIBEIRO</t>
  </si>
  <si>
    <t>22887 - F JUSTINO DOURADO</t>
  </si>
  <si>
    <t>3308644 - W F E FARO EPP</t>
  </si>
  <si>
    <t>1180341 - MARIA MARTA FERREIRA LEMES</t>
  </si>
  <si>
    <t>4417796 - 47 880 758 NERIVALDO CORDEIRO DE SOUZA ME</t>
  </si>
  <si>
    <t>3699261 - A G DA COSTA JUNIOR ME</t>
  </si>
  <si>
    <t>1601423 - C F M SILVA COMERCIO ME</t>
  </si>
  <si>
    <t>2264964 - SUELEN WILLEMANN 00191472280</t>
  </si>
  <si>
    <t>1317358 - P. A. DE SA JUNIOR COMERCIO LTDA</t>
  </si>
  <si>
    <t>1553283 - A A GONCALVES COMERCIO ME</t>
  </si>
  <si>
    <t>2360789 - SUPERMERCADO DU' BAIRRO LTDA</t>
  </si>
  <si>
    <t>2792252 - HELIO AMARAL DA SILVA ME</t>
  </si>
  <si>
    <t>3995556 - 32.145.043 WEIDSON SILVA MARINHO</t>
  </si>
  <si>
    <t>1588962 - ANTONIA HELENA FREITAS PEREIRA 03103208286</t>
  </si>
  <si>
    <t>1892902 - RAIMUNDO NONATO CAMPOS DA CUNHA 28134753272</t>
  </si>
  <si>
    <t>4091150 - 59 696 766 JAILSON HENRIQUE DE SOUZA ME</t>
  </si>
  <si>
    <t>4421681 - 68 249 676 ALEX GOMES FERREIRA ME</t>
  </si>
  <si>
    <t>3307334 - S M MACIEL DA SILVA LTDA</t>
  </si>
  <si>
    <t>1852749 - ROSANNE ESMERALDA SANTANA PORTAL</t>
  </si>
  <si>
    <t>3144275 - 49 217 999 RAIMUNDO MARQUES CAMILO ME</t>
  </si>
  <si>
    <t>4358350 - M K RODRIGUES E COMERCIO LTDA ME</t>
  </si>
  <si>
    <t>1555022 - M L NUNES DE ANDRADE</t>
  </si>
  <si>
    <t>2562874 - PREDILETO SUPERMERCADO LTDA</t>
  </si>
  <si>
    <t>4350002 - D M DA CONCEICAO COMERCIO LTDA EPP</t>
  </si>
  <si>
    <t>1452547 - MARIA RAIMUNDA MOREIRA 25415840249</t>
  </si>
  <si>
    <t>3378642 - J F AZEVEDO LTDA ME</t>
  </si>
  <si>
    <t>3151551 - SUPERMERCADO PARAISO II LTDA ME</t>
  </si>
  <si>
    <t>3835187 - ELIZAMAR DA SILVA COSTA 89909950278</t>
  </si>
  <si>
    <t>2205078 - MARCELO P PACHECO LTDA</t>
  </si>
  <si>
    <t>1424901 - CASSILENE ALVES DUARTE</t>
  </si>
  <si>
    <t>49070 - M J M DE ARAUJO SEVERO</t>
  </si>
  <si>
    <t>1097971 - D C ALMEIDA E CIA LTDA ME</t>
  </si>
  <si>
    <t>4424177 - SDP COMERCIO DE ALIMENTOS LTDA ME</t>
  </si>
  <si>
    <t>2711662 - ELIOMAR P COMERCIO DE PRODUTOS ALIMENTICIOS LTDA</t>
  </si>
  <si>
    <t>1051864 - E J DOS S OLIVEIRA IND E COM EPP</t>
  </si>
  <si>
    <t>4203215 - ABAETE COMERCIO DE ALIMENTOS LTDA</t>
  </si>
  <si>
    <t>3905161 - ABAETE COMERCIO DE ALIMENTOS LTDA EPP</t>
  </si>
  <si>
    <t>42611 - JOSE ORLANDO FERREIRA DE CARVALHO</t>
  </si>
  <si>
    <t>42299 - MATEUS SILVA DE SOUSA</t>
  </si>
  <si>
    <t>42543 - DOUGLAS ALEXANDRE DE OLIVEIRA CERQUEIRA</t>
  </si>
  <si>
    <t>42555 - ALINE SOUZA DO NASCIMENTO</t>
  </si>
  <si>
    <t>42430 - ADRIANE BARROS GAIA</t>
  </si>
  <si>
    <t>42371 - MARIA FERNANDA SANTANA DA SILVA COSTA</t>
  </si>
  <si>
    <t>42657 - MARIA LUCICLEIA MOURA DA SILVA</t>
  </si>
  <si>
    <t>551267 - BRINQ MAGIA TOYS CARRO BOMBEIRO GM200</t>
  </si>
  <si>
    <t>573767 - AMASSADOR BATATAS ORIGINAL COOK</t>
  </si>
  <si>
    <t>504825 - POTE MAIS PLASVALE INFA SORTIDO REF1640D</t>
  </si>
  <si>
    <t>274600 - RACAO P/CAES BOMGUY CAR COEX 10,1KG</t>
  </si>
  <si>
    <t>458012 - BRINQ PISTA CARRO RACE LOOPING SUPER</t>
  </si>
  <si>
    <t>348108 - VELA LUZ DA VIDA LIT SANTO ANTONIO 57MM</t>
  </si>
  <si>
    <t>470830 - BARRACA MOR IGLU 4 PESSOAS</t>
  </si>
  <si>
    <t>353024 - ESPETO DUPLO TAUMER CROMO 55CM 2055</t>
  </si>
  <si>
    <t>277156 - ARAME LISO MORLAN NELORE 1000M</t>
  </si>
  <si>
    <t>421862 - BRINQ S TOYS JUDY QUARTO COM BONECA</t>
  </si>
  <si>
    <t>576045 - MESA DE CENTRO LIBERTY PLAST PTO</t>
  </si>
  <si>
    <t>490248 - BRINQ BEE TOYS DINOPARK HUNTERS 580</t>
  </si>
  <si>
    <t>597031 - JOGO PANELA ALUM 7PC LINZ MAR</t>
  </si>
  <si>
    <t>631543 - BRINQ BEE TOYS KYLIE FASHION</t>
  </si>
  <si>
    <t>121132 - SACO PICOTADA EXTRUSA 20X28 500X1</t>
  </si>
  <si>
    <t>134932 - AZEITE DENDE MARIZA PET 3LT</t>
  </si>
  <si>
    <t>339007 - GARRAFA TERM UNITERMI ROMA PRETO 1L</t>
  </si>
  <si>
    <t>11163 - FITA ADEL ANT-DERRAP 50MMX5M PTO</t>
  </si>
  <si>
    <t>421863 - BRINQ SAMBATOYS KIT SALAO COM JUDY BO</t>
  </si>
  <si>
    <t>9792 - CADEIRA DE PRAIA MOR ALTA</t>
  </si>
  <si>
    <t>447426 - PNEU CAR XBRI 195/60R15 88V FASTWAY A3</t>
  </si>
  <si>
    <t>631553 - BRINQ BEE TOYS BONEC HARP FASHION 1108</t>
  </si>
  <si>
    <t>444922 - FILTRO LINHA MEGATRON 5 TOM 2P+T BIVOLT</t>
  </si>
  <si>
    <t>271614 - RACAO P/CAES VITAMAX PEQ RACAS 1KG</t>
  </si>
  <si>
    <t>174020 - ESCORREDOR DE LOUCA ARTHI FANT CROM</t>
  </si>
  <si>
    <t>318612 - PNEU MOT PIRE TRAS BROS 110/90-17 MT C/C</t>
  </si>
  <si>
    <t>592305 - BRINQ BEE TOYS MISS HOLIDAY COELHO</t>
  </si>
  <si>
    <t>121140 - SACO P/TALHER 6X25 1000X1</t>
  </si>
  <si>
    <t>117729 - TEMP MARIZA MAS/BAT/AR 50G</t>
  </si>
  <si>
    <t>158162 - FORMA PIZZA PANELAR EXT FORTE 30</t>
  </si>
  <si>
    <t>244338 - DESENGRIPANTE LUXCAR LUXLUB 300ML</t>
  </si>
  <si>
    <t>471244 - EDREDOM BOUTON METROPOLE CASAL PEROLA</t>
  </si>
  <si>
    <t>573780 - JG TALHER ORIGINAL 16PCS PRETO SL0191D</t>
  </si>
  <si>
    <t>473943 - FRIG PANELUX FUNDA C/TAMPA CEREJA N22</t>
  </si>
  <si>
    <t>435799 - JARRA TERM TERMOLAR CINZA 2,5LTS</t>
  </si>
  <si>
    <t>592280 - BRINQ BEE TOYS SOPHIE NANINHA</t>
  </si>
  <si>
    <t>486186 - EXTENSAO MEGATRON PL 3T 10M BIV PTO</t>
  </si>
  <si>
    <t>592309 - BRINQ BEE TOYS GIRLS UNICORNIO</t>
  </si>
  <si>
    <t>242235 - ENXADA TRAM NORTE 2,5 C/CABO 145CM</t>
  </si>
  <si>
    <t>413911 - LAVA TUDO ARCAPLAST 2,2 L VERM</t>
  </si>
  <si>
    <t>461595 - JG PANELAS PANELUX MAGNIFIC CEREJA 4PC</t>
  </si>
  <si>
    <t>551225 - BRINQ SAMBA TOYS AVIAO DA JUDY</t>
  </si>
  <si>
    <t>7300 - PILHA RAYOVAC ALC PAL 20912 2X1</t>
  </si>
  <si>
    <t>13068 - CANELEIRO JUNCO 30G</t>
  </si>
  <si>
    <t>561003 - BOLEIRA RUVOLO GOURMET C/PE TAMPA 454101</t>
  </si>
  <si>
    <t>11055 - CANECA SANREMO 450ML SOTIDOS 786/2</t>
  </si>
  <si>
    <t>631512 - BRINQ BEE TOYS CECILIA NEGRA 1126</t>
  </si>
  <si>
    <t>535673 - BRINQ CHALESCO PESCA GATO</t>
  </si>
  <si>
    <t>486279 - PASSA FIO MEGATRON ALMA DE ACO 20M CINZA</t>
  </si>
  <si>
    <t>3544794 - DOIS IRMAOS COMERCIO DE PRODUTOS AGROPECUARIOS LTDA EPP</t>
  </si>
  <si>
    <t>3877571 - A SANTOS S SOUZA LTDA ME</t>
  </si>
  <si>
    <t>3116257 - MANO AGRO PRODUTOS AGROPECUARIOS LTDA ME</t>
  </si>
  <si>
    <t>483165 - J. PANTOJA BRAGA - ME</t>
  </si>
  <si>
    <t>2280437 - PEREIRA E COSTA LTDA</t>
  </si>
  <si>
    <t>4343912 - F W M L AGROPECUARIA LTDA ME</t>
  </si>
  <si>
    <t>3642420 - AGROINDICUS AGROPECUARIA LTDA EPP</t>
  </si>
  <si>
    <t>3949476 - COMERCIAL FARIAS CIA LTDA EPP</t>
  </si>
  <si>
    <t>4358506 - SUPERMERCADO BRASILISN SALINAS</t>
  </si>
  <si>
    <t>2290716 - SUPERMERCADO BRASILINS LTDA</t>
  </si>
  <si>
    <t>3127031 - SUPERMERCADO IMPERIAL LTDA EPP</t>
  </si>
  <si>
    <t>1777005 - LEAL COMERCIO DE BOMBONS MIX EIRELI</t>
  </si>
  <si>
    <t>2382085 - E D SOUSA MORAES ME</t>
  </si>
  <si>
    <t>2218315 - CESAR FABRICIO CASTRO LEMOS 61298441234</t>
  </si>
  <si>
    <t>3517129 - R S DA SILVA COMERCIO DE BEBIDAS ME</t>
  </si>
  <si>
    <t>2366509 - C. N. DOS S. MORAES COMERCIO DE ALIMENTOS EIRELI</t>
  </si>
  <si>
    <t>2943130 - AMIGOS DO CAMPO LTDA ME</t>
  </si>
  <si>
    <t>76752 - J M P DOS SANTOS ME</t>
  </si>
  <si>
    <t>1501585 - SUPERLIDER COMERCIO DE ALIMENTOS EIRELI EPP</t>
  </si>
  <si>
    <t>2725935 - N. SANTOS DA CONCEICAO</t>
  </si>
  <si>
    <t>2142312 - J C FERREIRA ALVES EIRELI</t>
  </si>
  <si>
    <t>1668025 - J B LEAO PEREIRA</t>
  </si>
  <si>
    <t>1565715 - B DE J DA SILVA MATOS ME</t>
  </si>
  <si>
    <t>1178477 - E. D. MONTEIRO COMERCIO</t>
  </si>
  <si>
    <t>2397935 - SAVIO JOSE DE MORAES POMBO</t>
  </si>
  <si>
    <t>881609 - MARIA DO SOCORRO T DA COSTA COMERCIO</t>
  </si>
  <si>
    <t>2206686 - BENEDITO ROBERTO COMERCIO DE ALIMENTOS LTDA</t>
  </si>
  <si>
    <t>2617800 - MARATA DISTRIBUIDORA DE ALIMENTOS LTDA</t>
  </si>
  <si>
    <t>1765108 - SOARES E ABREU LTDA</t>
  </si>
  <si>
    <t>3844179 - M F DA COSTA BEZERRA ME</t>
  </si>
  <si>
    <t>75391 - BANDEIRA COM VAREJISTA ATACADISTA MERCADORIAS GERAL LTDA EPP</t>
  </si>
  <si>
    <t>2511521 - K DO S L MATOS COMERCIO EIRELI</t>
  </si>
  <si>
    <t>1154996 - COMERCIAL PLANTAO LTDA</t>
  </si>
  <si>
    <t>3568319 - V A BESSA LTDA ME</t>
  </si>
  <si>
    <t>1882222 - JOSIMO BAHIA DE JESUS</t>
  </si>
  <si>
    <t>4264748 - AGRONERES LTDA EPP</t>
  </si>
  <si>
    <t>308328 - A T DE FREITAS</t>
  </si>
  <si>
    <t>2854336 - CASA DA RACAO LTDA ME</t>
  </si>
  <si>
    <t>2138156 - CLEYBE SIRLEY BARBOSA DA SILVA 80519008200</t>
  </si>
  <si>
    <t>2949782 - TACIO PIRES DA SILVA ME</t>
  </si>
  <si>
    <t>1150669 - S P DA SILVA PINTO ME</t>
  </si>
  <si>
    <t>2731394 - A. T. NISHIO</t>
  </si>
  <si>
    <t>2282036 - C M ALVARENGA COMERCIO</t>
  </si>
  <si>
    <t>2366745 - M DA C P GONCALVES EIRELI</t>
  </si>
  <si>
    <t>3753380 - V BARROS DE SOUSA LTDA ME</t>
  </si>
  <si>
    <t>4295314 - S DE ALMEIDA LEITE LTDA ME</t>
  </si>
  <si>
    <t>4016658 - COMERCIO DE ALIMENTOS PERSEVERANCA LTDA</t>
  </si>
  <si>
    <t>2788592 - MERCADINHO SILVA LTDA EPP</t>
  </si>
  <si>
    <t>1176794 - SUPERMERCADO NORE SUL LTDA ME</t>
  </si>
  <si>
    <t>1322012 - SUPERMERCADO TROPICAL LTDA</t>
  </si>
  <si>
    <t>3998286 - M. MEDEIROS MEIRELES COMERCIO VAREJISTA</t>
  </si>
  <si>
    <t>2655942 - R RIBEIRO ME</t>
  </si>
  <si>
    <t>2742711 - RAYKA PET SHOP COMERCIO E SERVICOS LTDA ME</t>
  </si>
  <si>
    <t>1078252 - A C DIAS EPP</t>
  </si>
  <si>
    <t>1783073 - V G RAMOS EIRELI - EPP</t>
  </si>
  <si>
    <t>3778588 - K M SILVA E CIA LTDA ME</t>
  </si>
  <si>
    <t>3222984 - COMERCIO E POUSADA ANAJAENSE LTDA</t>
  </si>
  <si>
    <t>3519170 - CASA DOS PASSAROS COM DE RACOES LTDA EPP</t>
  </si>
  <si>
    <t>3480597 - GLORIA INES DAS NEVES SILVA 97565903272</t>
  </si>
  <si>
    <t>3739241 - MATERIAIS DE CONSTRUCAO MILAGRE DE JESUS LTDA ME</t>
  </si>
  <si>
    <t>1510701 - ADRIO J FARIAS DE SOUSA ME</t>
  </si>
  <si>
    <t>1504195 - O BARATAO COMERCIAL DE ALIMENTOS EIRELI</t>
  </si>
  <si>
    <t>3323020 - W R V CRUZ LTDA ME</t>
  </si>
  <si>
    <t>1507195 - BENEDITO MUNIZ DE LIMA ME</t>
  </si>
  <si>
    <t>3308493 - ALDILENE DA S N NASCIMENTO EPP</t>
  </si>
  <si>
    <t>3648328 - R K K DOURADO ME</t>
  </si>
  <si>
    <t>4370069 - GIRO SUPERMERCADOS LTDA EPP</t>
  </si>
  <si>
    <t>1596655 - FABIO MARTINS LEAL</t>
  </si>
  <si>
    <t>2924536 - 49 155 446 RAIMUNDO VIEIRA LIMA ME</t>
  </si>
  <si>
    <t>3657758 - FK DISTRIBUIDORA DE CEREAIS LTDA ME</t>
  </si>
  <si>
    <t>1327453 - MIRAMOR DE S FERREIRA ME</t>
  </si>
  <si>
    <t>320176 - SUPERMERCADO P LTDA ME</t>
  </si>
  <si>
    <t>3647514 - 57 086 439 JOSE LUIZ LEAO COSTA ME</t>
  </si>
  <si>
    <t>2259799 - EDINALDO MORAES MONTEIRO 86469410278</t>
  </si>
  <si>
    <t>4263677 - R DA C DE PAULO ME</t>
  </si>
  <si>
    <t>2731332 - DIEGO TAVARES DE SOUZA</t>
  </si>
  <si>
    <t>668856 - VARIEDADE DOS CARAMELOS LTDA</t>
  </si>
  <si>
    <t>1510025 - R S VAZ SUPERMERCADO EIRELLI</t>
  </si>
  <si>
    <t>31311 - SUPERMERCADO NOVO SONHO LTDA</t>
  </si>
  <si>
    <t>2941191 - DISTRIBUIDORA E CEREALISTA POLON LTDA ME</t>
  </si>
  <si>
    <t>1997315 - Josimar da Silva Amorim</t>
  </si>
  <si>
    <t>3754004 - RENATA OLIVEIRA BARROSO 86591746234</t>
  </si>
  <si>
    <t>3303432 - E C DE FREITAS ME</t>
  </si>
  <si>
    <t>3154014 - VENDAS SERV E ADM DE PRODUTOS DE CASA LTDA EPP</t>
  </si>
  <si>
    <t>1315921 - A M COSTA SUPERMERCADO</t>
  </si>
  <si>
    <t>1319670 - H A OLIVEIRA COMERCIO EIRELI</t>
  </si>
  <si>
    <t>3255865 - ATACADAO DO AGRO LTDA ME</t>
  </si>
  <si>
    <t>2506819 - COMERCIAL CENTRAL LTDA</t>
  </si>
  <si>
    <t>1994695 - J. B. R. DOS SANTOS MEIO A MEIO E MAT  DE CONST</t>
  </si>
  <si>
    <t>3856945 - MERCADINHO TODA HORA LTDA ME</t>
  </si>
  <si>
    <t>2769869 - MEIO A MEIO PRECO BAIXO LTDA ME</t>
  </si>
  <si>
    <t>3544033 - COMERCIAL PINHEIRO LTDA EPP</t>
  </si>
  <si>
    <t>700340 - L C MATOSO BARROS</t>
  </si>
  <si>
    <t>1465931 - EDINALDO SOUZA DA CRUZ</t>
  </si>
  <si>
    <t>2882035 - SP BOM PRECO LTDA</t>
  </si>
  <si>
    <t>2758820 - N A CUSTODIO NETO COMERCIO LTDA EPP</t>
  </si>
  <si>
    <t>3780157 - ELIAS DOS S SILVA ME</t>
  </si>
  <si>
    <t>1596870 - FREITAS &amp; DAMASCENO SUPERMERCADO LTDA</t>
  </si>
  <si>
    <t>391901 - COMERCIAL NAZARE LTDA ME</t>
  </si>
  <si>
    <t>202013 - JAU SUPERMERCADO LTDA</t>
  </si>
  <si>
    <t>2026223 - ANTONIO J C ALMEIDA</t>
  </si>
  <si>
    <t>1387089 - CLEMILSON CORREA QUADROS 79830137287</t>
  </si>
  <si>
    <t>2829137 - A M DA SILVA SILVEIRA COMERCIO GENERO ALIMENTICIO ME</t>
  </si>
  <si>
    <t>4116313 - 55 559 638 ANDERSON GOMES ME</t>
  </si>
  <si>
    <t>2468851 - Z. GOMES DE SOUZA COMERCIO DE ALIMENTOS LTDA</t>
  </si>
  <si>
    <t>1103340 - R N DA C SILVA ME</t>
  </si>
  <si>
    <t>3975557 - S. S. DE ARAUJO LTDA</t>
  </si>
  <si>
    <t>3350133 - C E DE S SCHICKLING ME</t>
  </si>
  <si>
    <t>4199562 - F DE LIMA SILVA COMERCIO EPP</t>
  </si>
  <si>
    <t>3695846 - R S BEZERRA MERCANTIL ME</t>
  </si>
  <si>
    <t>1191902 - C M DA SILVA ALMEIDA EIRELI ME</t>
  </si>
  <si>
    <t>1079744 - CLEIDIANE LUCENA LIMA LTDA ME</t>
  </si>
  <si>
    <t>2494335 - C S DE CARVALHO LTDA</t>
  </si>
  <si>
    <t>1377912 - LEANDRO MARCOS DA COSTA LIMA</t>
  </si>
  <si>
    <t>4468931 - 45 997 803 VITORIA ALVES BATISTA ME</t>
  </si>
  <si>
    <t>3632639 - D CORREA REIS LTDA ME</t>
  </si>
  <si>
    <t>3036092 - R C BATISTA FILHO AGRO E COMERCIO EPP</t>
  </si>
  <si>
    <t>1338045 - DISTRIBUIDORA FREITAS LOPES LTDA</t>
  </si>
  <si>
    <t>4213721 - PARAENSE COMERCIO DE ALIMENTOS LTDA</t>
  </si>
  <si>
    <t>2006435 - Maria Luciane Dos Santos Castro 98334514204</t>
  </si>
  <si>
    <t>1178517 - R FERREIRA RIBEIRO ME</t>
  </si>
  <si>
    <t>4290582 - 60 359 005 FAGNER SANTOS DE MORAIS ME</t>
  </si>
  <si>
    <t>2760070 - NEW PLASTICOS DISTRIBUIDORA EIRELI EPP</t>
  </si>
  <si>
    <t>1107859 - ANTONIO DA PAIXAO OLIVEIRA BARROS</t>
  </si>
  <si>
    <t>2959875 - RANOLFO PITEIRA GARCIA 05169272219</t>
  </si>
  <si>
    <t>4372084 - L J LIMA COMERCIO DE ALIMENTOS LTDA EPP</t>
  </si>
  <si>
    <t>1530819 - R MOTA DE ARAUJO LTDA</t>
  </si>
  <si>
    <t>2987460 - HENRIQUE MOURAO LTDA EPP</t>
  </si>
  <si>
    <t>3363349 - LUCINALDO GAMA DA COSTA COMERCIO ME</t>
  </si>
  <si>
    <t>4003422 - TATIANE DO SOCORRO VIDAL ARAUJO ME</t>
  </si>
  <si>
    <t>1173928 - ELZA PESSOA FILHO DE OLIVEIRA</t>
  </si>
  <si>
    <t>1929234 - C B DIAS COMERCIO E SERVICOS</t>
  </si>
  <si>
    <t>52167 - ]GONTIJO &amp; CONTIJO LTDA</t>
  </si>
  <si>
    <t>842568 - JURANDY F RAMOS EPP</t>
  </si>
  <si>
    <t>4370264 - R RAIZER DA S PET LTDA ME</t>
  </si>
  <si>
    <t>3331848 - F A DE SOUSA OLIVEIRA ME</t>
  </si>
  <si>
    <t>4376398 - AGRO E RACOES CAMPO FORTE COMERCIO LTDA ME</t>
  </si>
  <si>
    <t>2803823 - SUPERMERCADO SERVILAR DE TUCUMA LTDA ME</t>
  </si>
  <si>
    <t>2937714 - SANDY MAINARA SANTOS RODRIGUES ME</t>
  </si>
  <si>
    <t>4364478 - MARCOS SILVA DE OLIVEIRA 06839342280</t>
  </si>
  <si>
    <t>2524849 - M REZENDE DANTAS EIRELI</t>
  </si>
  <si>
    <t>1527594 - T S BARROSO DE SOUSA LTDA ME</t>
  </si>
  <si>
    <t>4094888 - 59 375 340 ALDOENE DIAS DA SILVA ME</t>
  </si>
  <si>
    <t>1986385 - J N C CORREA &amp; CARVALHO LTDA</t>
  </si>
  <si>
    <t>4116480 - ARMAZEM CARVALHO COMERCIO LTDA ME</t>
  </si>
  <si>
    <t>4196700 - JJ COMERCIO DE ALIMENTO LTDA EPP</t>
  </si>
  <si>
    <t>1839743 - JOSE A S DOS SANTOS EIRELI</t>
  </si>
  <si>
    <t>4085102 - MEX SUPERMERCADO LTDA EPP</t>
  </si>
  <si>
    <t>1060866 - R DA SILVA CORREA</t>
  </si>
  <si>
    <t>1240039 - G B DA SILVA EIRELI</t>
  </si>
  <si>
    <t>1170434 - N. COSTA CRUZ</t>
  </si>
  <si>
    <t>3912210 - ANGELO GOUVEA FERREIRA ME</t>
  </si>
  <si>
    <t>1170068 - J RAIMUNDO SIVA ME</t>
  </si>
  <si>
    <t>2768238 - BARATAO DA CONSTRUCAO LTDA</t>
  </si>
  <si>
    <t>25732 - D R D MEIRA - ME</t>
  </si>
  <si>
    <t>2832538 - SINARA NASCIMENTO BESSA 02281927814</t>
  </si>
  <si>
    <t>3322417 - DAVI M GARCIA ME</t>
  </si>
  <si>
    <t>3503107 - A DOS S PAIXAO EPP</t>
  </si>
  <si>
    <t>3004329 - M BRASIL DO NASCIMENTO LTDA ME</t>
  </si>
  <si>
    <t>4035932 - CRISTIANE BARROS GAIA 03079639260</t>
  </si>
  <si>
    <t>2767522 - A C DE SOUSA FERREIRA ME</t>
  </si>
  <si>
    <t>3576980 - M SILVA DE SOUZA COMERCIO ME</t>
  </si>
  <si>
    <t>3133933 - A S ESTUMANO DOS PRAZERES LTDA</t>
  </si>
  <si>
    <t>1914271 - L C NUNES</t>
  </si>
  <si>
    <t>3830111 - V E DOS S LOBATO LTDA ME</t>
  </si>
  <si>
    <t>3878138 - LD7 EMPREENDIMENTOS LTDA ME</t>
  </si>
  <si>
    <t>1729455 - A DO S F GOMES-FARMACIA</t>
  </si>
  <si>
    <t>3018246 - P R DA CRUZ COMERCIO VAREJISTA DE MERDADORIAS EM GERAL LTDA ME</t>
  </si>
  <si>
    <t>2945685 - I DA S ALENCAR COMERCIO EM GERAL EPP</t>
  </si>
  <si>
    <t>2888656 - 47.363.246 RAIANE SALES SILVA</t>
  </si>
  <si>
    <t>2748414 - SUPERMERCADO ONZE LTDA</t>
  </si>
  <si>
    <t>3676804 - COMERCIAL N HORIZONTE LTDA ME</t>
  </si>
  <si>
    <t>2617994 - IGOR DA SILVA OLIVEIRA</t>
  </si>
  <si>
    <t>3276124 - 35.139.357 NAILSON NEVES ALBUQUERQUE</t>
  </si>
  <si>
    <t>4071023 - E C ACESSIVA VARIEDADES LTDA EPP</t>
  </si>
  <si>
    <t>47784 - ELIMAR DE SOUSA RESENDE ME</t>
  </si>
  <si>
    <t>4428868 - 54 756 724 FRANCISCO ROMARIO MORAES DE CASTRO ME</t>
  </si>
  <si>
    <t>828339 - P R MEDEIROS BRAGA ME</t>
  </si>
  <si>
    <t>2804340 - R M OLIVEIRA FREITAS MATERIAIS PARA CONSTRUCAO ME</t>
  </si>
  <si>
    <t>2873291 - CICERO ALENCAR DE SOUSA 56610092249</t>
  </si>
  <si>
    <t>2813260 - LUCILENE C OLIVEIRA EIRELI EPP</t>
  </si>
  <si>
    <t>4228536 - 49 049 213 JOSE PAULO BRITO DA SILVA ME</t>
  </si>
  <si>
    <t>3479184 - E MARQUES LIMA SERVIOS E COMERCIO ME</t>
  </si>
  <si>
    <t>1778560 - I G BANDA EIRELI</t>
  </si>
  <si>
    <t>3062832 - ,J C MERCANTIL LTDA EPP</t>
  </si>
  <si>
    <t>1504205 - BARATAO COMERCIAL DE ALIMENTOS EIRELI</t>
  </si>
  <si>
    <t>3293680 - N CORREA DO REGO LTDA ME</t>
  </si>
  <si>
    <t>4230205 - GARAGEM DAS RACOES LTDA ME</t>
  </si>
  <si>
    <t>1987083 - R A DE SOUSA OLIVEIRA LTDA</t>
  </si>
  <si>
    <t>1506787 - J LUIZ SILVA E SILVA ME</t>
  </si>
  <si>
    <t>2595229 - A PINHEIRO DOS ANJOS</t>
  </si>
  <si>
    <t>1379571 - J. SARDINHA LOBATO</t>
  </si>
  <si>
    <t>1680510 - M. P. DE SOUSA FILHO COMERCIO</t>
  </si>
  <si>
    <t>2662318 - COMERCIAL CENTRAL LTDA</t>
  </si>
  <si>
    <t>1730464 - J. P. DA LUZ COMERCIO</t>
  </si>
  <si>
    <t>4197573 - 60 448 596 ELIANE BRITO DA COSTA ME</t>
  </si>
  <si>
    <t>3824281 - BARRIGAO ALIMENTOS LTDA</t>
  </si>
  <si>
    <t>46771 - J A SPINOZA COMERCIO</t>
  </si>
  <si>
    <t>3441235 - MARIA ANGELICA DE JESUS CARVALHO LTDA ME</t>
  </si>
  <si>
    <t>2964898 - J B DE JESUS LTDA EPP</t>
  </si>
  <si>
    <t>1122135 - E M F OLIVEIRA ME</t>
  </si>
  <si>
    <t>629872 - M LUCIA ALVES DE ARAUJO COMERCIO</t>
  </si>
  <si>
    <t>2214954 - GILVAN PINHEIRO MALATO JUNIOR 97058084220</t>
  </si>
  <si>
    <t>2981351 - 50 627 319 EDINELSON FONSECA DA SILVA ME</t>
  </si>
  <si>
    <t>3955037 - I DOS S LOBATO LTDA EPP</t>
  </si>
  <si>
    <t>1541935 - M C DO ESPIRITO SANTO GONCALVES</t>
  </si>
  <si>
    <t>44284 - JOSELY LIMA E SILVA COMERCIO</t>
  </si>
  <si>
    <t>4467264 - 68 877 437 KALLINY DE ANDRADE SILVA ME</t>
  </si>
  <si>
    <t>1508787 - A DOS ANJOS NUNES - ME</t>
  </si>
  <si>
    <t>4046208 - 58 052 280 GEAN CHARLES CORREA CASTELO BRANCO ME</t>
  </si>
  <si>
    <t>4248639 - SUPERMERCADO BOM JESUS LTDA</t>
  </si>
  <si>
    <t>4388610 - 59 988 038 ELCIANE MARIA MOREIRA MENDES ME</t>
  </si>
  <si>
    <t>3451411 - OLIVEIRA LTDA ME</t>
  </si>
  <si>
    <t>3067553 - GENARIO BARROS MEDEIROS 15666174215</t>
  </si>
  <si>
    <t>3502570 - 53 354 533 MARCUS VINICIUS RIBEIRO DA SILVA ME</t>
  </si>
  <si>
    <t>3349618 - R CARVALHO PEDRO ME</t>
  </si>
  <si>
    <t>3041212 - SUPERMERCADO SENNA LTDA ME</t>
  </si>
  <si>
    <t>3649447 - 52 859 892 TAMIRES BARROS LEITE ME</t>
  </si>
  <si>
    <t>4344015 - 65 750 494 TALLES LIMA DE OLIVEIRA ME</t>
  </si>
  <si>
    <t>3193003 - PIRES LEITE LTDA ME</t>
  </si>
  <si>
    <t>2216177 - L DE SOUZA VIANA EIRELI</t>
  </si>
  <si>
    <t>3353320 - A M R PESSOA LTDA EPP</t>
  </si>
  <si>
    <t>31560 - A M DE O SILVA EPP</t>
  </si>
  <si>
    <t>1480307 - A L COELHO CAVALCANTE ME</t>
  </si>
  <si>
    <t>3573061 - BAIAO COMERCIO LTDA ME</t>
  </si>
  <si>
    <t>4290508 - CASA DO CAMPO COMERCIO DE CEREAIS LTDA EPP</t>
  </si>
  <si>
    <t>4358354 - E L DA GLORIA COMERCIO DE MERCADORIAS LTDA ME</t>
  </si>
  <si>
    <t>4379085 - W S MANDU COMERCIO ME</t>
  </si>
  <si>
    <t>4017518 - MIX SAMAUMEIRA COM DE ALIM LTDA EPP</t>
  </si>
  <si>
    <t>2946341 - AILTON SOUZA 70466491204</t>
  </si>
  <si>
    <t>2283348 - JOAO MARIA DA SILVA</t>
  </si>
  <si>
    <t>1057031 - WALDOMIRO PIRES BICHO</t>
  </si>
  <si>
    <t>3575055 - 54 166 485 FRANCISCO SILAS TEIXEIRA ME</t>
  </si>
  <si>
    <t>1747950 - M A QUARESMA DIAS LTDA</t>
  </si>
  <si>
    <t>2949679 - D COELHO LOPES</t>
  </si>
  <si>
    <t>2006195 - R. E. DE OLIVEIRA BRAGA</t>
  </si>
  <si>
    <t>4091508 - E DE L BARBOSA ME</t>
  </si>
  <si>
    <t>3039982 - 51 331 605 SUZANE IVANEIDE PENA DE OLIVEIRA ME</t>
  </si>
  <si>
    <t>1227768 - A O DA S AGUIAR-ME</t>
  </si>
  <si>
    <t>2855420 - JOELMA VILHENA PINHEIRO DIAS 02946288277</t>
  </si>
  <si>
    <t>4162383 - H A DA SILVA E CIA LTDA ME</t>
  </si>
  <si>
    <t>2928658 - 48 297 150 LANDER SOZINHO NEVES ME</t>
  </si>
  <si>
    <t>1119089 - R DE A SILVA</t>
  </si>
  <si>
    <t>1671661 - COMERCIAL SAMARA LTDA</t>
  </si>
  <si>
    <t>4458189 - JSS COMERCIAL LTDA ME</t>
  </si>
  <si>
    <t>2741429 - T M S PINTO COMERCIO EIRELI ME</t>
  </si>
  <si>
    <t>2932449 - KENNEDY JOSE TEIXEIRA DE CARVALHO 02969639254</t>
  </si>
  <si>
    <t>4455234 - L PINHEIRO PINTO MEDEIROS JUNIOR ME</t>
  </si>
  <si>
    <t>3459384 - IRMAOS OLIVEIRA COMERCIAL DE ALIMENTOS LTDA ME</t>
  </si>
  <si>
    <t>1545672 - M MAGALHAES COMERCIO VAREJISTA DE MERCADORIAS EM GERAL EIRELI</t>
  </si>
  <si>
    <t>198799 - 3L. P. MIRANDA EIRELI</t>
  </si>
  <si>
    <t>2298889 - RAIMUNDA SILVA BEZERRA</t>
  </si>
  <si>
    <t>1570807 - MINIMERCADO NAZARE EIRELI -ME</t>
  </si>
  <si>
    <t>1365225 - W. T. CRUZ COMERCIO EIRELI</t>
  </si>
  <si>
    <t>2033874 - SALIANI VIEIRA PIMENTA ME</t>
  </si>
  <si>
    <t>3481177 - M T REPRESENTACOES LTDA ME</t>
  </si>
  <si>
    <t>3335679 - 51 041 827 ARLAN JESUS SANTOS DOS SANTOS ME</t>
  </si>
  <si>
    <t>1304683 - I BELTRAO BARBOSA</t>
  </si>
  <si>
    <t>1374180 - A. GLEYSON DE ABREU SOUSA -EIRELE</t>
  </si>
  <si>
    <t>3276226 - CF DISTRIBUIDORA DE ALIMENTOS LTDA</t>
  </si>
  <si>
    <t>1470451 - C F DISTRIBUIDORA DE ALIMENTOS LTDA</t>
  </si>
  <si>
    <t>4441755 - 68 732 603 THAISSA GEMAQUE SERRAO ME</t>
  </si>
  <si>
    <t>3640090 - MARIA NEUZA DA SILVA COELHO 35248998204</t>
  </si>
  <si>
    <t>2486108 - L. D. DA C. CORREA</t>
  </si>
  <si>
    <t>1549982 - JOSE ROBERTO PACHECO 36463922234</t>
  </si>
  <si>
    <t>3660660 - SUPERMERCADO VIDAL COMERCIO LTDA ME</t>
  </si>
  <si>
    <t>1880612 - C.A.N SANTOS EIRELI</t>
  </si>
  <si>
    <t>3603298 - POMPEU COMERCIO E SERVICOS LTDA ME</t>
  </si>
  <si>
    <t>1664469 - ALAN HENRIQUE LOBATO OLIVEIRA 00922377200</t>
  </si>
  <si>
    <t>3013657 - SAIRA O DE SA SILVA COMERCIO ME</t>
  </si>
  <si>
    <t>4204007 - 48 546 315 MARIA BETINA DE JESUS E SILVA ME</t>
  </si>
  <si>
    <t>4470724 - PET SHOP PETBULL LTDA ME</t>
  </si>
  <si>
    <t>1992935 - EDIVANETE ANDRADE PESSOA 00215622294</t>
  </si>
  <si>
    <t>3753189 - JOELSON POCA LTDA ME</t>
  </si>
  <si>
    <t>2947363 - ELIEUDO COSTA DA SILVA 73210757291</t>
  </si>
  <si>
    <t>2309150 - EDIVANE SANTOS SILVA 05233317206</t>
  </si>
  <si>
    <t>2521134 - A C DE SOUZA SANTOS EIRELI</t>
  </si>
  <si>
    <t>1545669 - L F COMERCIO VAREJISTA DE ARMARINHO EIRELI ME</t>
  </si>
  <si>
    <t>4227359 - 60 635 264 HENRIQUE FERREIRA SILVA SANTOS ME</t>
  </si>
  <si>
    <t>2397625 - EURIENY MONTEIRO DOS SANTOS</t>
  </si>
  <si>
    <t>919273 - V DO S G DA SILVA ME</t>
  </si>
  <si>
    <t>3290568 - R R DA C GUIMARAES AGROPECUARIA ME</t>
  </si>
  <si>
    <t>21180 - P COELHO DE MELO - ME</t>
  </si>
  <si>
    <t>3335852 - WILLYAN DO R M F LUZ LTDA ME</t>
  </si>
  <si>
    <t>4116551 - PONTO DA RACAO PET SHOP LTDA ME</t>
  </si>
  <si>
    <t>3954955 - FABIANA DE SOUZA BAIA DO CARMO 02679994299</t>
  </si>
  <si>
    <t>2455819 - AG VIEIRA EIRELI</t>
  </si>
  <si>
    <t>3918386 - K H V DE SOUSA LTDA ME</t>
  </si>
  <si>
    <t>2216559 - 37.167.120 MARIA FRANCISCA LINHARES</t>
  </si>
  <si>
    <t>1035920 - EDILEUZA O BARRETO</t>
  </si>
  <si>
    <t>2475705 - LIZABETH NAZARE DE SOUSA FONSECA 46230092204</t>
  </si>
  <si>
    <t>4412679 - N DE LIMA FERREIRA COMERCIO E SERVICOS ME</t>
  </si>
  <si>
    <t>1835487 - MERCANTIL SELENA EIRELI</t>
  </si>
  <si>
    <t>2512707 - H A PINTO COMERCIO</t>
  </si>
  <si>
    <t>4004799 - 58 806 967 ALMIR DO SOCORRO SATIRO DA SILVA ME</t>
  </si>
  <si>
    <t>2389097 - J PUREZA VAZ</t>
  </si>
  <si>
    <t>4268229 - 27 490 935 DAVY SILVA SAMPAIO ME</t>
  </si>
  <si>
    <t>2420066 - M PAULA RODRIGUES COMERCIO LTDA</t>
  </si>
  <si>
    <t>2468136 - E VAZ MARTINS LTDA EPP</t>
  </si>
  <si>
    <t>3751348 - 3SUPERMERCADO O BOIADEIRO LTDA</t>
  </si>
  <si>
    <t>3280056 - VARIANTE MATERIAL DE CONSTRUCAO LTDA ME</t>
  </si>
  <si>
    <t>3631880 - 53.875.156 RENATO GOMES VIANA</t>
  </si>
  <si>
    <t>4287350 - 65 656 296 FRANCISCO NELIO GOMES SALES ME</t>
  </si>
  <si>
    <t>4431551 - 65 170 222 GLEISON DA SILVA COSTA ME</t>
  </si>
  <si>
    <t>2375553 - JOAO DE DEUS MORAIS NETO</t>
  </si>
  <si>
    <t>4343850 - 48 475 852 SILVIANY TEIXEIRA RAIOL ME</t>
  </si>
  <si>
    <t>2359162 - F G LEMOS</t>
  </si>
  <si>
    <t>749229 - A G DA S SOUSA DAS MERCES EIRELI</t>
  </si>
  <si>
    <t>1663348 - R. C. MARQUES FILHO</t>
  </si>
  <si>
    <t>4073363 - 55 119 261 MILTON CARLOS OLIVEIRA CORREA ME</t>
  </si>
  <si>
    <t>2084602 - PANIFICADORA PAO DE SAL LTDA ME</t>
  </si>
  <si>
    <t>2483925 - E CRISTINA DA COSTA</t>
  </si>
  <si>
    <t>2178365 - DUARTE COMERCIO VAREJISTA LTDA</t>
  </si>
  <si>
    <t>4320399 - C A C FERRETE COMERCIO ME</t>
  </si>
  <si>
    <t>3418129 - MIX MEIO A MEIO LTDA EPP</t>
  </si>
  <si>
    <t>1227513 - JUCIVALDO BARBOSA RIBEIRO ME</t>
  </si>
  <si>
    <t>2917615 - F DE ARAUJO SERRA EPP</t>
  </si>
  <si>
    <t>2754060 - S MARQUES DE ARAUJO LTDA</t>
  </si>
  <si>
    <t>3937732 - C A DAS NEVES SANTOS ME</t>
  </si>
  <si>
    <t>1567734 - ANTONIA CARMO M SANTO</t>
  </si>
  <si>
    <t>3276396 - MIX FIRMINO LTDA</t>
  </si>
  <si>
    <t>4111815 - SUPERMERCADO MIX MAIS LTDA</t>
  </si>
  <si>
    <t>1671681 - K. DE A. ALCANTARA</t>
  </si>
  <si>
    <t>2401926 - FRANKLIN VIEIRA DE SOUZA</t>
  </si>
  <si>
    <t>2530282 - D. DA C. MENDES</t>
  </si>
  <si>
    <t>1287039 - SANDRA PANTOJA DOS SANTOS 00454332507</t>
  </si>
  <si>
    <t>2242401 - ALEXSANDRO SOUZA ABREU 07049880205</t>
  </si>
  <si>
    <t>2112572 - F C FERREIRA LOBATO</t>
  </si>
  <si>
    <t>3578399 - LUCIO DO CARMO PINHEIRO RODRIGUES 46873678287</t>
  </si>
  <si>
    <t>20655 - ANTONIO PONTES ARAGAO ME</t>
  </si>
  <si>
    <t>3413933 - SILVA FARIAS MINIMERCADOS LTDA ME</t>
  </si>
  <si>
    <t>4150420 - 63 749 480 GEANE DO SOCORRO MONTEIRO SOARES ME</t>
  </si>
  <si>
    <t>3351110 - BM SILVA LTDA ME</t>
  </si>
  <si>
    <t>3532660 - NAZARENO LUIS BASTOS 28196864272</t>
  </si>
  <si>
    <t>3360592 - 52 258 918 NAETE COSTA PEREIRA QUEIROZ ME</t>
  </si>
  <si>
    <t>3567137 - V MOREIRA DA SILVA LTDA ME</t>
  </si>
  <si>
    <t>1194930 - ANTONIO DA CONCEICAO RIBEIRO</t>
  </si>
  <si>
    <t>4273593 - S B DA CUNHA COMERCIO LTDA ME</t>
  </si>
  <si>
    <t>3469719 - R L PEREIRA LTDA ME</t>
  </si>
  <si>
    <t>3973486 - L M SILVA COMERCIO DE ALIMENTOS LTDA ME</t>
  </si>
  <si>
    <t>330344 - A P DE FREITAS &amp; CIA LTDA ME</t>
  </si>
  <si>
    <t>3264776 - LA NO JORGE COMERCIO LTDA ME</t>
  </si>
  <si>
    <t>3524626 - JK OSORIO MOTO PECAS LTDA ME</t>
  </si>
  <si>
    <t>2078780 - ,LP COMERCIO VAR DE GEN ALIMEN  MINIMERCADOS EIRELI</t>
  </si>
  <si>
    <t>2027667 - SAMUEL S. RIBEIRO</t>
  </si>
  <si>
    <t>4334743 - R DE MELO FERREIRA LTDA ME</t>
  </si>
  <si>
    <t>3629090 - 44 300 502 ADELAIDE DE SOUSA MENDES ME</t>
  </si>
  <si>
    <t>1060518 - CAETANO MIRANDA ALBUQUERQUE</t>
  </si>
  <si>
    <t>4314120 - FRED WILLIAM DA SILVA DOS SANTOS 06758999238</t>
  </si>
  <si>
    <t>3957983 - D S DE OLIVEIRA VERAS LTDA EPP</t>
  </si>
  <si>
    <t>1493175 - SUPERMECADO CAMPINENCE EIRELI</t>
  </si>
  <si>
    <t>2828567 - MAIZA MIDIA SILVA DA SILVA 02162136228</t>
  </si>
  <si>
    <t>2494272 - ZANI COELHO MARQUES 98260707268</t>
  </si>
  <si>
    <t>1093989 - RENNO COM DE GENEROS ALIM</t>
  </si>
  <si>
    <t>3050916 - ]J V C FRANCO LTDA ME</t>
  </si>
  <si>
    <t>3347557 - MERCADINHO UNIAO COMERCIO DE ALIMENTOS LTDA</t>
  </si>
  <si>
    <t>1128260 - F A FUKUSHIMA</t>
  </si>
  <si>
    <t>534095 - M RODRIGUES DAVID LTDA</t>
  </si>
  <si>
    <t>3844960 - L T SOUSA COMERCIO LTDA ME</t>
  </si>
  <si>
    <t>2908819 - BUTECO BENDITA MARVADA LTDA EPP</t>
  </si>
  <si>
    <t>4199913 - 55 242 666 VAELSON PIRES TAVARES ME</t>
  </si>
  <si>
    <t>2735312 - MARCILENE ROSA MOREIRA</t>
  </si>
  <si>
    <t>3276231 - CF DISTRIBUIDORA DE ALIMENTOS LTDA</t>
  </si>
  <si>
    <t>3597460 - 55 568 733 MANOEL DIAS ARNAUD ME</t>
  </si>
  <si>
    <t>3052246 - RAFA BEER BAR RESTAURANTE LTDA ME</t>
  </si>
  <si>
    <t>2261385 - H C VIDAL</t>
  </si>
  <si>
    <t>3887295 - 59 956 411 JOAO CARLOS SILVA DIAS ME</t>
  </si>
  <si>
    <t>3161170 - ERNANDES MARQUES DE BRITO 42346487287</t>
  </si>
  <si>
    <t>4254776 - D A SILVA DIAS LTDA ME</t>
  </si>
  <si>
    <t>4372123 - R A O COMERCIO LTDA EPP</t>
  </si>
  <si>
    <t>3475292 - 54 516 201 PAULO NORONHA RIBEIRO ME</t>
  </si>
  <si>
    <t>4292235 - 37 021 569 ROSIRENE ALBINA DOS SANTOS ME</t>
  </si>
  <si>
    <t>3519287 - J M REIS DA COSTA ME</t>
  </si>
  <si>
    <t>2939874 - 49 783 420 RAFAEL DA SILVA ARAUJO ME</t>
  </si>
  <si>
    <t>2826226 - ELIDA MARIA DA COSTA PAZ 00564279218</t>
  </si>
  <si>
    <t>1671679 - JOSUE FERNANDES RODRIGUES 01526213265</t>
  </si>
  <si>
    <t>1726046 - JUAREZ MARQUES DE OLIVEIRA 49132822200</t>
  </si>
  <si>
    <t>1766622 - M B MAIA</t>
  </si>
  <si>
    <t>1990457 - D C CASTELO BRANCO ME</t>
  </si>
  <si>
    <t>3286948 - ODENILDO DA SILVA SANTANA 00967370264</t>
  </si>
  <si>
    <t>3476024 - R E COM DE GENEROS ALIMENTICIOS LTDA ME</t>
  </si>
  <si>
    <t>3307016 - SILVANA MACEDO MONTEIRO 00119649284</t>
  </si>
  <si>
    <t>3057923 - 51 317 883 ANDRE RIAN PEREIRA E COSTA ME</t>
  </si>
  <si>
    <t>3929800 - E A P DOS SANTOS ME</t>
  </si>
  <si>
    <t>19865 - MOINHO 3 CORACOES LTDA</t>
  </si>
  <si>
    <t>4412777 - M D COMERCIO E SERVICOS LTDA ME</t>
  </si>
  <si>
    <t>4262456 - COMERCIAL NADSON LTDA EPP</t>
  </si>
  <si>
    <t>4124950 - ALDIVAN BARBOSA DA COSTA 36200263272</t>
  </si>
  <si>
    <t>303489 - Mirian Santana da Trindade</t>
  </si>
  <si>
    <t>2123100 - PETRUZ FRUITY INDUSTRIA, COMERCIO E DISTRIBUIDORA LTDA</t>
  </si>
  <si>
    <t>3286947 - E D DO NASCIMENTO ME</t>
  </si>
  <si>
    <t>3971187 - ANTONIO ADEMISON LEAL DOS REIS ME</t>
  </si>
  <si>
    <t>1970799 - T &amp; J AUTO POSTO LIMITADA</t>
  </si>
  <si>
    <t>1625066 - MANOEL COSTA DE SOUZA</t>
  </si>
  <si>
    <t>1628434 - JOSE DA COSTA CRISPIM-ME</t>
  </si>
  <si>
    <t>3936961 - ANSELMO LIMA DE OLIVEIRA 66558689200</t>
  </si>
  <si>
    <t>3099217 - DIONEIA FURTADO FERREIRA ME</t>
  </si>
  <si>
    <t>2833489 - 48 719 180 NAZARE NANETE DE SOUZA MOURA ME</t>
  </si>
  <si>
    <t>3631899 - GILBERTO J A DE CARVALHO ME</t>
  </si>
  <si>
    <t>1488581 - LEIDA ALVES REIS 38128748220</t>
  </si>
  <si>
    <t>4324101 - J A ATACADO E VAREJO LTDA EPP</t>
  </si>
  <si>
    <t>3950507 - ESIO RODRIGUES TAVARES ME</t>
  </si>
  <si>
    <t>1030753 - MIRTES MARIA ANDRADE SILVA - ME</t>
  </si>
  <si>
    <t>3059497 - E F V COMERCIAL LTDA</t>
  </si>
  <si>
    <t>4349910 - 66 913 652 THAMIRES DOS SANTOS LIMA ME</t>
  </si>
  <si>
    <t>3723911 - SIQUEIRA E SANTOS LTDA EPP</t>
  </si>
  <si>
    <t>3625115 - 55 804 286 RAIMUNDA DO NASCIMENTO BRITO ME</t>
  </si>
  <si>
    <t>2877670 - INGRIDI CORREA OLIVEIRA 05248198232</t>
  </si>
  <si>
    <t>4042470 - 53 463 262 RAIMUNDO SILVIO MARINHO ME</t>
  </si>
  <si>
    <t>1437974 - T JUSTINO AGUIAR</t>
  </si>
  <si>
    <t>1151255 - A P DE SOUZA LIMA ME</t>
  </si>
  <si>
    <t>4336540 - 54 254 663 MARIA OCINEIA DE SOUZA ALVES ME</t>
  </si>
  <si>
    <t>3744314 - LINDOMAR DA CONCEICAO OLIVEIRA SOUZA ME</t>
  </si>
  <si>
    <t>958409 - ANTONIA ERIKA PEREIRA E COSTA</t>
  </si>
  <si>
    <t>1364739 - JOSE JOSIMAR CARNEIRO DA SILVA</t>
  </si>
  <si>
    <t>4008115 - EDIMILSON MARTINS SOUZA SILVA 68353618249</t>
  </si>
  <si>
    <t>3381102 - 48 660 946 ANDRASSI AQUINO DE SOUSA ME</t>
  </si>
  <si>
    <t>3675144 - 53 958 487 GENESIO DO SOCORRO FREITAS DA SILVA ME</t>
  </si>
  <si>
    <t>3159845 - M S DA SILVA MERCADINHO LTDA ME</t>
  </si>
  <si>
    <t>3700581 - 54 338 194 RAIMUNDO NONATO PINHEIRO MELO ME</t>
  </si>
  <si>
    <t>2923027 - G E OLIVEIRA LTDA ME</t>
  </si>
  <si>
    <t>3599333 - 51 527 316 MARCIANO PRIMAVERA DOS SANTOS ME</t>
  </si>
  <si>
    <t>4266215 - ZARI COMERCIO E SERVICOS ESTETICOS LTDA ME</t>
  </si>
  <si>
    <t>1716594 - E ANDRADE SANTOS LTDA</t>
  </si>
  <si>
    <t>2993384 - 24 900 760 PEDRO MENDES RIBEIRO ME</t>
  </si>
  <si>
    <t>4055174 - 52 968 629 WELLYTON LOBATO DA SILVA ME</t>
  </si>
  <si>
    <t>3849788 - MOSQUEIRO FERRO ACO LTDA ME</t>
  </si>
  <si>
    <t>3645946 - DAVID GEMAQUE RODRIGUES ME</t>
  </si>
  <si>
    <t>3606066 - 57 456 970 JOEL SIMOES ALVES ME</t>
  </si>
  <si>
    <t>2925607 - V M COMERCIO LTDA ME</t>
  </si>
  <si>
    <t>4037620 - SUPERMERCADO MAIS BARATO LTDA EPP</t>
  </si>
  <si>
    <t>1648245 - LUIZ CARLOS DE FREITAS ALMEIDA 48280089268</t>
  </si>
  <si>
    <t>2910619 - EVERALDO DO NASCIMENTO ALEIXO 42738350291</t>
  </si>
  <si>
    <t>1648220 - L. R. BORGES COMERCIO DE PRODUTOS ALIMENTICIOS</t>
  </si>
  <si>
    <t>1438369 - SUPER CANTO VERDE</t>
  </si>
  <si>
    <t>3395988 - POINT DA BEBIDA LTDA ME</t>
  </si>
  <si>
    <t>3785666 - AMAZONAS COMERCIAL DE ALIMENTOS LTDA EPP</t>
  </si>
  <si>
    <t>4014672 - 31 494 277 DANIEL RODRIGUES LIMA MONTEIRO ME</t>
  </si>
  <si>
    <t>3647355 - 19 923 063 DANIEL ARAUJO DA SILVA ME</t>
  </si>
  <si>
    <t>3976330 - 59 731 393 MARIA PATRICIA DA SILVA ME</t>
  </si>
  <si>
    <t>3931679 - 61 120 866 RAIMUNDO MESSIAS OLIVEIRA DE ANDRADE ME</t>
  </si>
  <si>
    <t>3671221 - ELLEM MAYARA NASCIMENTO VIEIRA 01972380257</t>
  </si>
  <si>
    <t>2769782 - ACOUGUE MERCADINHO E CHURRASCARIA FUMACA 2 LTDA ME</t>
  </si>
  <si>
    <t>4428877 - J M MERCADINHO PONTO CERTO LTDA ME</t>
  </si>
  <si>
    <t>1663343 - MARCOS DENIS NACIMENTO MARQUES</t>
  </si>
  <si>
    <t>4127771 - 63 220 806 JOANA DARC RODRIGUES MEDEIROS ME</t>
  </si>
  <si>
    <t>4200705 - T S F COMERCIO ATACADISTA DE PRODUTOS ALIMENTICIOS LTDA</t>
  </si>
  <si>
    <t>4118287 - R R C DOS SANTOS COMERCIO LTDA ME</t>
  </si>
  <si>
    <t>49499 - CARLINO RODRIGUES LIMA</t>
  </si>
  <si>
    <t>2394481 - IZABELA DA SILVA E SILVA</t>
  </si>
  <si>
    <t>4117301 - R A SOARES COMERCIO ME</t>
  </si>
  <si>
    <t>3862837 - 59 969 309 KLEITON RODRIGUES MATEUS ME</t>
  </si>
  <si>
    <t>1880578 - LUIZ NAZARENO DE SOUZA</t>
  </si>
  <si>
    <t>2731175 - A. DRUMON FERREIRA LIMA</t>
  </si>
  <si>
    <t>1807071 - ARAUJO SUPERMERCADO EIRELI</t>
  </si>
  <si>
    <t>1390302 - SUPERMERCADO ARAGUAIA LTDA EPP</t>
  </si>
  <si>
    <t>2570896 - A. V. RODRIGUES CAVALCANTE EIRELI</t>
  </si>
  <si>
    <t>4370104 - 65.540.755 ADRIANO MIRANDA BRASIL</t>
  </si>
  <si>
    <t>4436269 - PET LOKI LTDA ME</t>
  </si>
  <si>
    <t>2388941 - JAYME FERNANDO BANDEIRA DIAS 86804227204</t>
  </si>
  <si>
    <t>1235182 - JANE NASCIMENTO SILVA</t>
  </si>
  <si>
    <t>366927 - FRANCISLENE AMORIM DE SOUSA</t>
  </si>
  <si>
    <t>1757625 - B D A SOUZA EIRELI ME</t>
  </si>
  <si>
    <t>3306090 - JV COMERCIO DE BEBIDAS LTDA ME</t>
  </si>
  <si>
    <t>4238594 - 64 871 212 JOSE LUIZ CARVALHO PINTO ME</t>
  </si>
  <si>
    <t>1624361 - FRANCISCO DE SOUSA PORTELA 30500150206</t>
  </si>
  <si>
    <t>1383315 - ALESSANDRO DAVID NASCIMENTO BARROS</t>
  </si>
  <si>
    <t>1180274 - JORGE HENRIQUE SANTOS DE SOUSA - ME</t>
  </si>
  <si>
    <t>1155021 - JESSICA TAMARA LIMA SANTOS</t>
  </si>
  <si>
    <t>3756435 - FARMACIA FARMAJO LTDA ME</t>
  </si>
  <si>
    <t>2902753 - A. V. RODRIGUES CAVALCANTE LTDA</t>
  </si>
  <si>
    <t>2785647 - EUCIR FERREIRA PINHEIRO 40140741291</t>
  </si>
  <si>
    <t>4247483 - 57 778 874 DANIEL MORAES DE SOUZA ME</t>
  </si>
  <si>
    <t>4271878 - LDE FERRO E ACO LTDA EPP</t>
  </si>
  <si>
    <t>1590306 - DINAIR JOSE DE MOURA 00171955277</t>
  </si>
  <si>
    <t>3987733 - 61 059 756 WALDINEI MARCOS MOREIRA ME</t>
  </si>
  <si>
    <t>3469724 - 49 742 187 JONAS LOPES DE LIMA ME</t>
  </si>
  <si>
    <t>4165387 - 58 717 114 PAULO SILVA SOUSA ME</t>
  </si>
  <si>
    <t>2998853 - W V S COMERCIO E SERVICOS LTDA ME</t>
  </si>
  <si>
    <t>3809874 - PAULO CESAR LOPES MONTEIRO 91055660291</t>
  </si>
  <si>
    <t>3020168 - DILCE KILGEN DO NASCIMENTO DE SOUSA 03857015276</t>
  </si>
  <si>
    <t>2225241 - CONVENIENCIA H S PINA LTDA EPP</t>
  </si>
  <si>
    <t>3387204 - J A SILVA LTDA ME</t>
  </si>
  <si>
    <t>4248542 - 64 630 919 DANIEL CABRAL PORTAL ME</t>
  </si>
  <si>
    <t>3309144 - 53 869 865 REGIANE FURTADO RODRIGUES ME</t>
  </si>
  <si>
    <t>3569633 - F I M DOS SANTOS LTDA ME</t>
  </si>
  <si>
    <t>2655700 - CASA DE CARNE TRES IRMAOS LTDA</t>
  </si>
  <si>
    <t>3941013 - 49 087 899 IVANDIRA BARROS DOS SANTOS ME</t>
  </si>
  <si>
    <t>181053 - SH P/CAES PROCAO PELOS ESCUROS 500M</t>
  </si>
  <si>
    <t>412703 - AP JANTAR NADIR OPALINO 16PCS 1842</t>
  </si>
  <si>
    <t>574333 - AP JANTAR CHA TRAMONTINA FOGLI 20PC</t>
  </si>
  <si>
    <t>10952 - BOTIJAO TERM TERMOLAR 1380 AZ 12LTS</t>
  </si>
  <si>
    <t>574322 - AP JANTAR CHA TRAM FLORALIS PARDO 20PC</t>
  </si>
  <si>
    <t>27799 - N F DA SILVA IND E COM ME</t>
  </si>
  <si>
    <t>2253558 - N DA C IRINEU E I DOS S FARIAS LTDA ME</t>
  </si>
  <si>
    <t>51359 - GEANDRO B DE SOUZA ME</t>
  </si>
  <si>
    <t>1379089 - M. M. SANTOS E DIAS GONCALVES COMER LTDA</t>
  </si>
  <si>
    <t>34864 - MP COMERCIO DE PRODUTOS AGROPECUARI LTDA</t>
  </si>
  <si>
    <t>3376158 - NATALIA FALCAO LEITE 05125609277</t>
  </si>
  <si>
    <t>4154613 - J V COSTA ALIMENTOS LTDA EPP</t>
  </si>
  <si>
    <t>1407608 - J C A BARROS COMERCIO DE PROD ALIMENTICIOS EIRELI</t>
  </si>
  <si>
    <t>3797586 - 56 390 067 EWERSON LOBO PINHEIRO ME</t>
  </si>
  <si>
    <t>1379083 - J DE N DA S FARIAS ME</t>
  </si>
  <si>
    <t>38230 - L M PINTO ME</t>
  </si>
  <si>
    <t>1799381 - TUCUMA SEMENTES E PRODUTOS AGROPECUARIOS LTDA</t>
  </si>
  <si>
    <t>3258911 - NADIANNE RAMOA KLEN 91317010272</t>
  </si>
  <si>
    <t>3836416 - JOSE D PACHECO VIEGAS LTDA EPP</t>
  </si>
  <si>
    <t>1552474 - M DA G MARTINS ME</t>
  </si>
  <si>
    <t>4071643 - A R G BEZERRA LTDA ME</t>
  </si>
  <si>
    <t>3359348 - ADALTON MARTINS DIAS ME</t>
  </si>
  <si>
    <t>1437085 - A. F.VIEIRA COMERCIO DE VARIEDADES ME</t>
  </si>
  <si>
    <t>2951040 - T DE F S CANTAO COMERCIO VAREJISTA</t>
  </si>
  <si>
    <t>47380 - JOAO DIAS DA COSTA</t>
  </si>
  <si>
    <t>3777304 - M PENA DE OLIVEIRA LTDA EPP</t>
  </si>
  <si>
    <t>2391303 - FERNANDA S. BATISTA</t>
  </si>
  <si>
    <t>4352804 - FABIO DE ALMEIDA SILVA COMERCIO EPP</t>
  </si>
  <si>
    <t>3872941 - MERCANTIL SAO JOAO LTDA EPP</t>
  </si>
  <si>
    <t>3536150 - MESAQUE TAVARES COSTA 02418188264</t>
  </si>
  <si>
    <t>1349495 - M. C. V. RODRIGUES</t>
  </si>
  <si>
    <t>1732262 - J LAZAME DAS NEVES</t>
  </si>
  <si>
    <t>2773745 - SUELLY PATRICIA CONCEICAO SOARES 94050635291</t>
  </si>
  <si>
    <t>2250516 - JEFERSON DO ESPIRITO SANTO COSTA 02081716224</t>
  </si>
  <si>
    <t>1437087 - E G MONTEIRO</t>
  </si>
  <si>
    <t>3218990 - B R EVANGELISTA COMERCIO DE BEBIDAS ME</t>
  </si>
  <si>
    <t>1429687 - ALEXANDRE BARROS DE SOUSA ME</t>
  </si>
  <si>
    <t>2701812 - MARCOS M. G. OLIVEIRA LTDA</t>
  </si>
  <si>
    <t>4394906 - 33 250 254 MARIA TATIANE DA SILVA ROCHA ME</t>
  </si>
  <si>
    <t>3743542 - C M F LOUCHARD LTDA EPP</t>
  </si>
  <si>
    <t>4260456 - 65 202 099 EDMILSON VIEIRA RAMOS ME</t>
  </si>
  <si>
    <t>3371952 - 33 934 687 SAMUEL CUNHA ESTUMANO ME</t>
  </si>
  <si>
    <t>316084 - V F MONTEIRO COMERCIO E ARMARINHO</t>
  </si>
  <si>
    <t>4339343 - N DA P DE SOUZA COMERCIO E SERVICO ME</t>
  </si>
  <si>
    <t>1096545 - LIDIANE COSTA VASCONCELOS</t>
  </si>
  <si>
    <t>1309936 - LEITE E OLIVEIRA E CIA LTDA</t>
  </si>
  <si>
    <t>1506550 - NS APARECIDA HOME CENTER CASA E CONSTRUCAO LTDA EPP</t>
  </si>
  <si>
    <t>3934789 - 60 772 714 REGINALDO CARVALHO CORREA ME</t>
  </si>
  <si>
    <t>2332752 - EDILBERTO DOS A DE SOUZA LTDA</t>
  </si>
  <si>
    <t>2108022 - M E L DE AGUIAR ME</t>
  </si>
  <si>
    <t>2469346 - F H P CARVALHO</t>
  </si>
  <si>
    <t>2577301 - LEITE E OLIVEIRA E CIA LTDA</t>
  </si>
  <si>
    <t>1579689 - EDVALDO SIQUEIRA DOS SANTOS-ME</t>
  </si>
  <si>
    <t>2623676 - LUANE DO E S DA COSTA</t>
  </si>
  <si>
    <t>1888203 - RANGEL SANTOS RODRIGUES</t>
  </si>
  <si>
    <t>2770029 - IRIS M T DA SILVA COMERCIO DE GENEROS ALIM</t>
  </si>
  <si>
    <t>2416858 - PATRICIA CRISTINA FREITAS CARVALHO 00881338265</t>
  </si>
  <si>
    <t>1402893 - H P BRITO GOMES -ME</t>
  </si>
  <si>
    <t>1639784 - BENICIO DA SILVA PEREIRA</t>
  </si>
  <si>
    <t>1020628 - A GAIA E GAIA COMERCIO VAREJISTA</t>
  </si>
  <si>
    <t>481691 - RAIMUNDO FERNANDES SANTOS ME</t>
  </si>
  <si>
    <t>2872397 - MERCANTIL E CONVENIENCIA CANA BRAVA LTDA ME</t>
  </si>
  <si>
    <t>1400141 - MARIA CARMELUCIA DE OLIVEIRA 65731026220</t>
  </si>
  <si>
    <t>3543677 - AGROMIX COMERCIO AGROPECUARIO LTDA EPP</t>
  </si>
  <si>
    <t>1492037 - R S DA COSTA GONCALVES COMERCIO VAREJISTA EIRELI</t>
  </si>
  <si>
    <t>1188489 - MERCADINHO LIMA EIRELE - ME</t>
  </si>
  <si>
    <t>1615913 - V G BIZERRA SERVICOS ME</t>
  </si>
  <si>
    <t>3340227 - ELETROMAIS LTDA ME</t>
  </si>
  <si>
    <t>3153825 - R W VEIGA E C G VEIGA LTDA</t>
  </si>
  <si>
    <t>1434798 - R W VEIGA - EPP</t>
  </si>
  <si>
    <t>1465139 - M V A P COMERCIO</t>
  </si>
  <si>
    <t>19475 - A F DE A MARTINS COMERCIO</t>
  </si>
  <si>
    <t>1949927 - VANESSA O DA SILVA PRODUTOS AGROPECUARIOS EIRELI</t>
  </si>
  <si>
    <t>4255124 - 60 183 150 MARIA CRISTINA SILVA DO NASCIMENTO CHAVES ME</t>
  </si>
  <si>
    <t>3998779 - WALTEMBERGUE LOPES SACRAMENTO 35718439249</t>
  </si>
  <si>
    <t>1641240 - MARIA DOMINGAS QUARESMA SARDINHA</t>
  </si>
  <si>
    <t>2897840 - R A LIMA DA SILVA AGRO NEP LTDA EPP</t>
  </si>
  <si>
    <t>979751 - E M MATOS DA SILVA ME</t>
  </si>
  <si>
    <t>4260407 - PEMAV MATERIAIS DE CONSTRUCAO E SERVICOS LTDA ME</t>
  </si>
  <si>
    <t>4388633 - 67 021 983 NEURIANE DE JESUS SILVA ME</t>
  </si>
  <si>
    <t>1484377 - O G DA SILVA COM. E SERV. DE INFORMATICA ME</t>
  </si>
  <si>
    <t>1906093 - LEONILSON P SOUSA</t>
  </si>
  <si>
    <t>1567918 - LEIDIONE DA SILVA OLIVEIRA 95414924287</t>
  </si>
  <si>
    <t>4222067 - 59 483 091 IAN RAMOS DA SILVA ME</t>
  </si>
  <si>
    <t>2917077 - MARCIO JOSE SOUSA CAMARA 83994580234</t>
  </si>
  <si>
    <t>3841983 - A M LIBERATO AL FORNO PIZZARIA LTDA ME</t>
  </si>
  <si>
    <t>4299969 - 66 164 289 LUIS AUGUSTO FERREIRA DA SILVA ME</t>
  </si>
  <si>
    <t>3416144 - DAVID DA SILVA AMORIM PEDROSO 57948046291</t>
  </si>
  <si>
    <t>3416395 - N C DE SOUSA OSORIO LTDA ME</t>
  </si>
  <si>
    <t>2890930 - M R DA SILVA COMERCIO DE ALIMENTOS LTDA ME</t>
  </si>
  <si>
    <t>3154612 - MARIA DA CONCEICAO CARNEIRO DOS SANTOS 73615951204</t>
  </si>
  <si>
    <t>4069064 - 42 415 942 KERLISON SILVA DA COSTA ME</t>
  </si>
  <si>
    <t>1421604 - EURIMILA PINHEIRO DE SOUSA</t>
  </si>
  <si>
    <t>2591376 - TEREZA S. KOZAN COMERCIO DE BEBIDAS</t>
  </si>
  <si>
    <t>1762256 - KATIA S SILVA</t>
  </si>
  <si>
    <t>409190 - C. DO S. M. GOMES - ME</t>
  </si>
  <si>
    <t>2779555 - EDIELSON L GOMES ME</t>
  </si>
  <si>
    <t>3843910 - 59 994 793 MARIA DO SOCORRO GOMES DE OLIVEIRA PINTO ME</t>
  </si>
  <si>
    <t>VELAS</t>
  </si>
  <si>
    <t>TERMOLAR</t>
  </si>
  <si>
    <t>553046 - REG GAS IMAR MED 1KG/H C/ MANOMETRO</t>
  </si>
  <si>
    <t>154578 - PA QUADRADA TRAM C/CABO 71CM</t>
  </si>
  <si>
    <t>372032 - JG FACA TRAM INOX PLENUS PT 6X1</t>
  </si>
  <si>
    <t>373376 - CESTO TELADO ARCAPLAST C/TP PT 60L</t>
  </si>
  <si>
    <t>500707 - COPO DESC CRISTALCOPO BCO 100X150ML</t>
  </si>
  <si>
    <t>27391 - BALDE SANREMO 8,5LT R 240 UN</t>
  </si>
  <si>
    <t>536775 - CJ PANELAS 5PCS BRINOX SUPREMA VAN</t>
  </si>
  <si>
    <t>413614 - ORGANIZADOR PLASVALE 1481OC 27L</t>
  </si>
  <si>
    <t>735263 - SABRINA SILVA DA COSTA</t>
  </si>
  <si>
    <t>953679 - SUPERMERCADO IPIRANGA LTDA</t>
  </si>
  <si>
    <t>3290055 - SUPERMERCADO IPIRANGA LTDA EPP</t>
  </si>
  <si>
    <t>4299355 - EDS PRODUTOS VETERINARIOS E CONFECCOES LTDA ME</t>
  </si>
  <si>
    <t>1302959 - D R DE LIMA COMERCIO LTDA EPP</t>
  </si>
  <si>
    <t>3400559 - R P FONSECA COMERCIO DE GENEROS ALIMENTICIOS LTDA ME</t>
  </si>
  <si>
    <t>1013726 - J.B.DAS SILVA RODRIGUES</t>
  </si>
  <si>
    <t>1204425 - N S LOPES UTILIDADES ME</t>
  </si>
  <si>
    <t>1476190 - E. R. VIANA DA SILVA</t>
  </si>
  <si>
    <t>3943911 - KASSIA CRISTINA MORAES DE BRITO ME</t>
  </si>
  <si>
    <t>4383104 - R R DA SILVA PET LTDA ME</t>
  </si>
  <si>
    <t>1255036 - SANTOS VAZ COMERCIO LTDA</t>
  </si>
  <si>
    <t>2310264 - CICERO M. F. DA SILVA DISTRIBUIDORA</t>
  </si>
  <si>
    <t>3217365 - F DA S TRINDADE ME</t>
  </si>
  <si>
    <t>3078026 - A DOS REIS SILVA MERCADINHO IDEAL EPP</t>
  </si>
  <si>
    <t>4236733 - E C DE AGUIAR COMERCIO VAREJISTA DE ALIMENTOS LTDA ME</t>
  </si>
  <si>
    <t>2558407 - C B MONTEIRO</t>
  </si>
  <si>
    <t>2278132 - MANOEL FERREIRA RODRIGUES 67579159287</t>
  </si>
  <si>
    <t>2532890 - DUDA COMERCIO DE FRIOS E EMBALAGENS LTDA</t>
  </si>
  <si>
    <t>3433902 - IMPERIO DAS CARNES ACOUGUE E BOUTIQUE DE CARNES LTDA ME</t>
  </si>
  <si>
    <t>2531680 - E DE A FERNANDES AGROPECUARIA LTDA</t>
  </si>
  <si>
    <t>1893716 - VALDELUCIA S SOUZA COMERCIO ME</t>
  </si>
  <si>
    <t>1013717 - TERRA PRETA PRODUTOS AGROPECUARIOS LTDA ME</t>
  </si>
  <si>
    <t>1939016 - J N TEXEIRA DOS SANTOS EIRELI</t>
  </si>
  <si>
    <t>4433752 - A. J. COMERCIO LTDA</t>
  </si>
  <si>
    <t>117475 - J LINS DA SILVA COM DE ALIMENTOS EIRELI</t>
  </si>
  <si>
    <t>1571088 - ANTONIA LOPES PEREIRA</t>
  </si>
  <si>
    <t>3934849 - EA CASA DO AGRICULTOR LTDA</t>
  </si>
  <si>
    <t>4224313 - E A DA SILVA RODRIGUES LTDA ME</t>
  </si>
  <si>
    <t>3200354 - RENATO R LOPES LTDA ME</t>
  </si>
  <si>
    <t>4171719 - BELLA PAULISTA PANIFICADORA LTDA EPP</t>
  </si>
  <si>
    <t>2937672 - 50 144 382 VANDERLEY PEREIRA DAMASCENO ME</t>
  </si>
  <si>
    <t>4136559 - R DE SOUSA MESQUITA LTDA EPP</t>
  </si>
  <si>
    <t>2517671 - CLAUDILENE DO SOCORRO DE SOUZA 80901247200</t>
  </si>
  <si>
    <t>3625522 - JOEL FURTADO SANTOS 94667578220</t>
  </si>
  <si>
    <t>1274944 - S. M. MACIEL DA SILVA EIRELI</t>
  </si>
  <si>
    <t>3836762 - LALUKIDS LTDA ME</t>
  </si>
  <si>
    <t>4268417 - GUEDES DE LIMA COMERCIO E ARTIGOS DE PETSHOP LTDA ME</t>
  </si>
  <si>
    <t>3656864 - V DE BRITO COTES LTDA ME</t>
  </si>
  <si>
    <t>1150616 - P H LOPES DE OLIVEIRA COMERCIO DE ALIMENTOS LTDA</t>
  </si>
  <si>
    <t>2709097 - L DE JESUS SILVA COMERCIO</t>
  </si>
  <si>
    <t>3163793 - L RIBEIRO DE OLIVEIRA</t>
  </si>
  <si>
    <t>2261041 - IMPERIO COMERCIO DE BRINQUEDOS LTDA ME</t>
  </si>
  <si>
    <t>641857 - MAGESCK e CHOPEK LTDA</t>
  </si>
  <si>
    <t>685782 - SUPERMERCADO BRASILIA COM LTDA ME</t>
  </si>
  <si>
    <t>1797385 - ADRIANO B SANTOS EPP</t>
  </si>
  <si>
    <t>3719358 - 51 654 257 DIEGO PEREIRA DOS SANTOS ME</t>
  </si>
  <si>
    <t>4404960 - EA CASA DO AGRICULTOR LTDA</t>
  </si>
  <si>
    <t>1758858 - S. J. M. DE OLIVEIRA</t>
  </si>
  <si>
    <t>4014946 - J B DOS R JUNIOR LTDA EPP</t>
  </si>
  <si>
    <t>4095136 - F JUVELINO SOUSA FARIAS LTDA ME</t>
  </si>
  <si>
    <t>3043647 - D M DOS SANTOS COMERCIO ME</t>
  </si>
  <si>
    <t>3979113 - ANA PAULA F S NASCIMENTO ME</t>
  </si>
  <si>
    <t>76930 - O R MENDES COMERCIO</t>
  </si>
  <si>
    <t>1541310 - FAVORITOS ALIMENTOS LTDA ME</t>
  </si>
  <si>
    <t>4482381 - EDINALDO PORTAL ROSA 84736356200</t>
  </si>
  <si>
    <t>1487969 - ELZILENE PEREIRA FERREIRA</t>
  </si>
  <si>
    <t>1953413 - MIGUEL ALEIXO DE SOUZA ME</t>
  </si>
  <si>
    <t>1794770 - J V AIRES MINIMERCADO</t>
  </si>
  <si>
    <t>1113642 - E D CAVALCANTE DA SILVA LTDA</t>
  </si>
  <si>
    <t>1147852 - CASA DAS FRUTAS COM ME</t>
  </si>
  <si>
    <t>2743232 - COMERCIAL MACIEL LTDA</t>
  </si>
  <si>
    <t>2945759 - GEANY NASCIMENTO DE SOUSA 02282256204</t>
  </si>
  <si>
    <t>51501 - M N ANDRADE SANTA BRIGIDA COMERCIO</t>
  </si>
  <si>
    <t>47085 - J L B SILVA</t>
  </si>
  <si>
    <t>2256680 - LAILA CARVALHO DOS REIS FERNANDES LTDA</t>
  </si>
  <si>
    <t>647373 - J DOS REIS RODRIGUES COMERCIO</t>
  </si>
  <si>
    <t>3183236 - A D DE SOUZA COMERCIO DE ALIMENTOS LTDA</t>
  </si>
  <si>
    <t>4436484 - A. J. COMERCIO LTDA</t>
  </si>
  <si>
    <t>4433753 - A. J. COMERCIO LTDA</t>
  </si>
  <si>
    <t>2138193 - ANTONIO BRUNO BATISTA DA SILVA ALVES 70208929223</t>
  </si>
  <si>
    <t>4455259 - GURUPI MIX LTDA ME</t>
  </si>
  <si>
    <t>3188291 - 49 255 155 RODOLFO DE JESUS RODRIGUES LOPES ME</t>
  </si>
  <si>
    <t>4320148 - 61 363 122 LUCIMAR MARIA DE JESUS GOMES FARIAS ME</t>
  </si>
  <si>
    <t>3020566 - JULIELMA NASCIMENTO DE ANDRADE COSTA 01115601288</t>
  </si>
  <si>
    <t>3408119 - J N P CARAJAS VAREJO E ATACADO LTDA</t>
  </si>
  <si>
    <t>3342296 - FRINETO COMERCIO DE CARNES LTDA ME</t>
  </si>
  <si>
    <t>3888342 - 46 559 817 EVANDRO LIMA DE SOUZA ME</t>
  </si>
  <si>
    <t>1928543 - L M MATERIAIS PARA CONSTRUCAO LTDA ME</t>
  </si>
  <si>
    <t>3466576 - F A BARBOSA COMERCIO DE PRODUTOS ALIMENTICIOS LTDA ME</t>
  </si>
  <si>
    <t>1600774 - LUIS FRANCISCO PEREIRA FILHO</t>
  </si>
  <si>
    <t>1292594 - V G DA SILVA COMERCIO EIRELI</t>
  </si>
  <si>
    <t>3955232 - 58 551 389 RENAN LIMA MACHADO ME</t>
  </si>
  <si>
    <t>1959038 - F. A. DA FONSECA COMERCIO</t>
  </si>
  <si>
    <t>4043811 - F DO V VASCONCELOS LTDA EPP</t>
  </si>
  <si>
    <t>2865710 - 48 992 970 FELIPE RIBEIRO DE CARVALHO NETO ME</t>
  </si>
  <si>
    <t>2794637 - ROBSON ROBERTO DE OLIVEIRA LIMA 76668088287</t>
  </si>
  <si>
    <t>1620773 - MERCADINHO PANELA CHEIA COM AL EIRELLI</t>
  </si>
  <si>
    <t>3951998 - SUPERMERCADO ACOUGUE E FRUTARIA MINI PRECO LTDA ME</t>
  </si>
  <si>
    <t>44752 - R C BAIAO E CIA LTDA</t>
  </si>
  <si>
    <t>1567768 - MARCELO DE S. E SILVA_ME</t>
  </si>
  <si>
    <t>4098717 - 58 747 488 ANTONIO GIOVANNI DE AGUIAR ME</t>
  </si>
  <si>
    <t>4019446 - V DE ANDRADE COMERCIO DE ALIMENTOS LTDA ME</t>
  </si>
  <si>
    <t>1286063 - VERDURAO E MERCADINHO LIMA EIRELI</t>
  </si>
  <si>
    <t>4277000 - 46 396 850 RAMON BARROS LOPES ME</t>
  </si>
  <si>
    <t>1124989 - U. MARCIO MODESTO DA SILVA ALIMENTOS</t>
  </si>
  <si>
    <t>2504565 - GILDO O DA ROCHA REPRESENTACOES</t>
  </si>
  <si>
    <t>4277940 - P R MATERIAL DE CONSTRUCAO LTDA EPP</t>
  </si>
  <si>
    <t>3586245 - 55 491 103 ANTONIO JOSIMAR SOUSA BATISTA ME</t>
  </si>
  <si>
    <t>1228506 - E. V. DE SOUZA E CIA LTDA - ME</t>
  </si>
  <si>
    <t>1761148 - DOMINGOS JUNIOR OLIVEIRA DOS SANTOS</t>
  </si>
  <si>
    <t>1245950 - WMWD DISTRIBUIDORA EIRELI - ME</t>
  </si>
  <si>
    <t>3419848 - PNEUS PE QUENTE COMERCIO LTDA ME</t>
  </si>
  <si>
    <t>3689684 - 58 247 231 HELEN KELY RODRIGUES LUCIANO ME</t>
  </si>
  <si>
    <t>4278353 - TEIXEIRA TEIXEIRA LTDA</t>
  </si>
  <si>
    <t>2024778 - W VIEIRA DOS SANTOS COMERCIO</t>
  </si>
  <si>
    <t>4200468 - ALMEIDA MATERIAL PARA CONSTRUCAO LTDA ME</t>
  </si>
  <si>
    <t>3017496 - ANTONIO R. F. CORREA COMERCIODE ALIMENTOS E SERVICOS LTDA.</t>
  </si>
  <si>
    <t>2288624 - ANDERSON DA SILVA COSTA 77200977268</t>
  </si>
  <si>
    <t>3903710 - 60 738 684 AGNALDO SOBRINHO OLIVEIRA ME</t>
  </si>
  <si>
    <t>2897369 - 19.954.516 MACILENE DA SILVA E SILVA</t>
  </si>
  <si>
    <t>4455187 - AT MERCADINHO POPULAR LTDA ME</t>
  </si>
  <si>
    <t>1390424 - H G B ATAIDE EIRELI ME</t>
  </si>
  <si>
    <t>4060809 - SUPERMERCADO FAMILIA LTDA</t>
  </si>
  <si>
    <t>4397950 - RAMALHO &amp; RAMALHO LTDA</t>
  </si>
  <si>
    <t>3274774 - ELENICE SILVA DA CONCEICAO 87174316204</t>
  </si>
  <si>
    <t>2887678 - FRANCISCO PEDRO MARQUES 81652194215</t>
  </si>
  <si>
    <t>2653622 - DELVANI PIMENTEL DANTAS DE ABREU 02711882276</t>
  </si>
  <si>
    <t>2491449 - PANIFICADORA PAO DOURADO EIRELI</t>
  </si>
  <si>
    <t>3961368 - 51 355 869 FELIPE SILVA CHAVES ME</t>
  </si>
  <si>
    <t>3204980 - SUPERMERCADO DOIS IRMAOS LTDA EPP</t>
  </si>
  <si>
    <t>1570788 - CANDIDO RAFAEL DA SILVA DO NASCIMENTO</t>
  </si>
  <si>
    <t>4280562 - FERMACOL COMERCIO DE MAQUINAS E EQUIPAMENTOS LTDA EPP</t>
  </si>
  <si>
    <t>2992718 - V G DA SILVA COMERCIO LTDA EPP</t>
  </si>
  <si>
    <t>1488184 - A DE LIMA COMERCIO DE PRODUTOS ALIMENTICIOS EM GERAL LTDA</t>
  </si>
  <si>
    <t>2201341 - AGROMED - COM. DE PROD. VETERINARIOS LTDA - ME</t>
  </si>
  <si>
    <t>3217429 - SILVIA CONCEICAO BRITO 90981227287</t>
  </si>
  <si>
    <t>2853861 - PRAVALUZ COMERCIO LTDA</t>
  </si>
  <si>
    <t>2176773 - BRENNO DJACY MOREIRA SILVA 00042567270</t>
  </si>
  <si>
    <t>1197796 - SUPERMERCADO ARAUJO COM DE PROD ALIMENT EIRELI</t>
  </si>
  <si>
    <t>2478143 - EDSON PORTELA MONTEIRO 03654473237</t>
  </si>
  <si>
    <t>2585771 - P. S. OLIVEIRA VERAS LTDA</t>
  </si>
  <si>
    <t>1669300 - L F DE ARAUJO GOMES ME</t>
  </si>
  <si>
    <t>3811953 - INACIO SILVA PANTOJA JUNIOR 56956355272</t>
  </si>
  <si>
    <t>3798175 - 54 984 852 CASSIO FERREIRA DE SOUSA ME</t>
  </si>
  <si>
    <t>4275182 - AGROBOI PRODUTOS AGROPECUARIOS LTDA EPP</t>
  </si>
  <si>
    <t>1769677 - CELIA DE OLIVEIRA SHOJI 00072251212</t>
  </si>
  <si>
    <t>4190775 - 61 058 414 FRANCISCO NASCIMENTO FREIRE ME</t>
  </si>
  <si>
    <t>1024709 - F E COMERCIO E TRANSPORTE LTDA</t>
  </si>
  <si>
    <t>1447298 - M L MOURA DE SOUZA</t>
  </si>
  <si>
    <t>1461074 - JOSIMAR COUTINHO DE AGUIAR</t>
  </si>
  <si>
    <t>2881782 - WEVERTON TRINDADE LTDA EPP</t>
  </si>
  <si>
    <t>3602516 - FARMACIA SAUDE COMERCIO E SERVICOS LTDA EPP</t>
  </si>
  <si>
    <t>3578888 - JOSE MARIA DA SILVA FREIRE 67221947287</t>
  </si>
  <si>
    <t>4431540 - 61 238 751 KAUAN DE SOUZA SAMPAIO ME</t>
  </si>
  <si>
    <t>1643788 - LEANDRO MUTZ</t>
  </si>
  <si>
    <t>400920 - GARRAFA TERMOLAR TERM INOX ROLHA 500ML</t>
  </si>
  <si>
    <t>1016166 - JOSIAS DE LEAO MARQUES</t>
  </si>
  <si>
    <t>1770433 - J P G TELE FILHO ME</t>
  </si>
  <si>
    <t>3917357 - CARACOL EMBARCACOES LTDA ME</t>
  </si>
  <si>
    <t>3487534 - ANA K O DE SOUZA NOVAES LTDA ME</t>
  </si>
  <si>
    <t>502067 - O DA S LOPES COMERCIO LTDA ME</t>
  </si>
  <si>
    <t>1694563 - M S C MEDEIROS ME</t>
  </si>
  <si>
    <t>3935182 - EDIMO DOS SANTOS VILACA</t>
  </si>
  <si>
    <t>3267877 - COMERCIAL BANANA LTDA ME</t>
  </si>
  <si>
    <t>491785 - A F SOUSA ME</t>
  </si>
  <si>
    <t>1051987 - ROMILDO R GAIA LTDA ME</t>
  </si>
  <si>
    <t>493331 - M Z DOS SANTOS DE SOUSA EPP</t>
  </si>
  <si>
    <t>2720236 - M F PINTO DA MOTA</t>
  </si>
  <si>
    <t>4416563 - ALESSANDRO FREITAS SILVA 77491734200</t>
  </si>
  <si>
    <t>4024702 - ATACAREJO ROSA DE SARON LTDA ME</t>
  </si>
  <si>
    <t>2657481 - PANIFICADORA R FURTADO LTDA</t>
  </si>
  <si>
    <t>971145 - M DO S AVILA DE ASSIS ME</t>
  </si>
  <si>
    <t>3855922 - ANTONIO DOMINGOS DE SOUSA 39799786215</t>
  </si>
  <si>
    <t>2409679 - 41 985 498 DAVID DE SOUZA FREITAS ME</t>
  </si>
  <si>
    <t>2867947 - MERCANTIL JURUTI LTDA EPP</t>
  </si>
  <si>
    <t>491776 - E. C. G. VEIGA</t>
  </si>
  <si>
    <t>948828 - JJS TRIUNFO LTDA EPP</t>
  </si>
  <si>
    <t>2619358 - MARIA AUDENICE DOS SANTOS 67292461204</t>
  </si>
  <si>
    <t>1649573 - DANIELE RAIANE FIGUEIREDO AGUIAR 03931916219</t>
  </si>
  <si>
    <t>2766499 - JOSAFA GOMES DE MELO ME</t>
  </si>
  <si>
    <t>2351827 - A G ALMEIDAA</t>
  </si>
  <si>
    <t>1154442 - BRAZZ BRAZZ PAPELARIA MAT DE ESCR E INFORM LTDA</t>
  </si>
  <si>
    <t>1397662 - FABIANE GAMA RIBEIRO ME</t>
  </si>
  <si>
    <t>3403787 - 54 869 390 WELLIGTON CARVALHO ROSA EPP</t>
  </si>
  <si>
    <t>3345945 - M R DA SILVA CUNHA ME</t>
  </si>
  <si>
    <t>3801675 - 54 764 870 BEATRIZ MAFRA DE LIMA ME</t>
  </si>
  <si>
    <t>4276722 - 60 989 483 IVANDRO FERREIRA DAS NEVES ME</t>
  </si>
  <si>
    <t>2357223 - C A B NOGUEIRA COMERCIO E REPRESENTACOES EIRELI</t>
  </si>
  <si>
    <t>3954200 - T DA SILVA MENEZES COMERCIO E SERVICOS LTDA ME</t>
  </si>
  <si>
    <t>570 - BAZAR ILHAS - PA</t>
  </si>
  <si>
    <t>372792 - CAIXA ORGANIZADORA BIOPRATICA 20L</t>
  </si>
  <si>
    <t>487841 - RACAO P/GATO WHISK AD 1+PEIXE 2,7KG</t>
  </si>
  <si>
    <t>94475 - FERVEDOR PANELUX ANT N 14 UN</t>
  </si>
  <si>
    <t>923984 - COMERCIAL SOUZA LTDA</t>
  </si>
  <si>
    <t>3312854 - 50 469 496 RAFAEL DOS SANTOS PEREIRA ME</t>
  </si>
  <si>
    <t>2223980 - I.C.L SUPERMERCADO EIRELI</t>
  </si>
  <si>
    <t>1158822 - J BORGES ALVES LTDA</t>
  </si>
  <si>
    <t>3579416 - D RODRIGUES LTDA EPP</t>
  </si>
  <si>
    <t>4158809 - COMERCIAL E ACOUGUE FREITAS LTDA EPP</t>
  </si>
  <si>
    <t>4467171 - A. J. COMERCIO LTDA</t>
  </si>
  <si>
    <t>75890 - A M M SUPERMERCADOS LTDA</t>
  </si>
  <si>
    <t>3681480 - MARCIO GONCALVES COSTA COMERCIO ME</t>
  </si>
  <si>
    <t>1947586 - JACLEILSON DA SILVA FREITAS</t>
  </si>
  <si>
    <t>4000579 - VIGIMAR COMERCIO DE MATERIAL DE PESCA LTDA EPP</t>
  </si>
  <si>
    <t>2196211 - C. Q. FERREIRA JUNIOR COMERCIO</t>
  </si>
  <si>
    <t>1082128 - C RODRIGUES LEAL</t>
  </si>
  <si>
    <t>3916208 - FRUTOS DA FE VARIEDADES LTDA ME</t>
  </si>
  <si>
    <t>3934845 - 59 027 831 VEREDIANO GAMA DE MESCOUTO ME</t>
  </si>
  <si>
    <t>1802695 - FELICIDADE B CARDOSO ME</t>
  </si>
  <si>
    <t>1194965 - SUPERMERCADO UNIAO COMERCIO EIRELI ME</t>
  </si>
  <si>
    <t>3083324 - A M M SUPERMERCADOS LTDA</t>
  </si>
  <si>
    <t>1188460 - ADRIANO M LIMA</t>
  </si>
  <si>
    <t>4431573 - 63 095 391 FRANCISCA SUZANA SILVA ARAUJO ME</t>
  </si>
  <si>
    <t>900379 - R DOS S ARAUJO COMERCIO VAREJISTA ME</t>
  </si>
  <si>
    <t>4213654 - M A M MORAIS COM LTDA ME</t>
  </si>
  <si>
    <t>2147892 - RAFAEL ROCHA SANTOS PEREIRA</t>
  </si>
  <si>
    <t>3568467 - ARI PEREIRA AZEVEDO LTDA ME</t>
  </si>
  <si>
    <t>1124907 - JAMES L. H. TOME &amp; CIA LTDA</t>
  </si>
  <si>
    <t>3168366 - F SILVA FERREIRA LTDA ME</t>
  </si>
  <si>
    <t>1191628 - ELIAS DO N COSTA COMERCIO ME</t>
  </si>
  <si>
    <t>522464 - ARIVANIA M DE ASSIS ME</t>
  </si>
  <si>
    <t>4285767 - 65 906 350 MILLENA KARLLA VILHENA ME</t>
  </si>
  <si>
    <t>3835204 - A C RAMALHO DE PAULA ME</t>
  </si>
  <si>
    <t>2798633 - RENATA OLIVEIRA ALVES ME</t>
  </si>
  <si>
    <t>3813086 - BERNARDO H DOS SANTOS ME</t>
  </si>
  <si>
    <t>48933 - J. EMANOEL LOPES PEREIRA</t>
  </si>
  <si>
    <t>1229537 - A SALDANHA PIEDADE</t>
  </si>
  <si>
    <t>4467173 - A. J. COMERCIO LTDA</t>
  </si>
  <si>
    <t>4083228 - LIMA SUPERMERCADO VAREJISTA LTDA EPP</t>
  </si>
  <si>
    <t>1170428 - MARIOLI COMERCIO LTDA</t>
  </si>
  <si>
    <t>2855435 - RAIMUNDO WELLYTON MONTEIRO RODRIGUES 02129294294</t>
  </si>
  <si>
    <t>4206704 - J DA COSTA TORRES LTDA ME</t>
  </si>
  <si>
    <t>1002652 - PORTIL E CANTUARIO LTDA -ME</t>
  </si>
  <si>
    <t>4468958 - 68 008 550 MARIA DOS ANJOS GOMES SILVA ME</t>
  </si>
  <si>
    <t>3985867 - ELEM C N SILVA ME</t>
  </si>
  <si>
    <t>1564516 - C PEREIRA COMERCIO ME</t>
  </si>
  <si>
    <t>3423105 - LUCAS FELIPE DE SOUZA COSTA COMERCIO ME</t>
  </si>
  <si>
    <t>4458292 - AW DA COSTA ROMAO LTDA ME</t>
  </si>
  <si>
    <t>175403 - RAIMUNDO OLAVIO FURTADO 32983530272</t>
  </si>
  <si>
    <t>4339346 - A KAROLINE COMERCIO DE BEBIDAS LTDA EPP</t>
  </si>
  <si>
    <t>750474 - A M M SUPERMERCADO LTDA</t>
  </si>
  <si>
    <t>3397722 - 52 558 621 ELIZABETH PINHEIRO DOS SANTOS REBELO ME</t>
  </si>
  <si>
    <t>2034331 - LIDIANE GAMA MELO - ME</t>
  </si>
  <si>
    <t>2229817 - J R D DE SOUSA COMERCIO ME</t>
  </si>
  <si>
    <t>2742691 - FARMACIA C DOS PASSOS LTDA ME</t>
  </si>
  <si>
    <t>3223296 - PARCEIRAO COMERCIO E SERVICOS LTDA ME</t>
  </si>
  <si>
    <t>3676223 - J E P DO NASCIMENTO LTDA ME</t>
  </si>
  <si>
    <t>3265547 - 20 737 186 MILENA CRISTINA MORAES GURJAO ME</t>
  </si>
  <si>
    <t>3507762 - SUPERMERCADO CELEIRO LTDA ME</t>
  </si>
  <si>
    <t>3185348 - 51 998 751 TALISON GOMES MENDES ME</t>
  </si>
  <si>
    <t>58441 - A M DE MATOS</t>
  </si>
  <si>
    <t>3916275 - ROSA MELO LTDA ME</t>
  </si>
  <si>
    <t>4482377 - 66 212 533 NATAILSON DAS NEVES SANTOS ME</t>
  </si>
  <si>
    <t>1867244 - NAZILENE CUNHA MARINHO 36096890210</t>
  </si>
  <si>
    <t>1422957 - J JUNIOR C REGO</t>
  </si>
  <si>
    <t>4486142 - 37 194 530 DOMINGOS MARCELINO CABRAL DA SILVA ME</t>
  </si>
  <si>
    <t>3927143 - 51 762 572 LEIDIANE ALEXANDRE MONTEIRO ME</t>
  </si>
  <si>
    <t>4259559 - 42 280 059 GILZA DO CARMO MACHADO ME</t>
  </si>
  <si>
    <t>4436002 - W S REIS COMERCIO DE PRODUTOS ALIMENTICIOS LTDA ME</t>
  </si>
  <si>
    <t>1482115 - TEREZINHA DE JESUS ALVES COTA 37499904253</t>
  </si>
  <si>
    <t>3271559 - COMERCIAL TEM TEM LTDA ME</t>
  </si>
  <si>
    <t>414335 - NOSSO LAR - SERVICOS E COMERCIO DE ALIME</t>
  </si>
  <si>
    <t>3344744 - A S PEREIRA BOULHOSA LTDA</t>
  </si>
  <si>
    <t>4079362 - LUCIRENE PEREIRA COIMBRA 62002627215</t>
  </si>
  <si>
    <t>3437693 - O LIMA DE FRANCA COMERCIO</t>
  </si>
  <si>
    <t>1867899 - ]J T GOMES DE OLIVEIRA ME</t>
  </si>
  <si>
    <t>2938369 - ELENILDO S ROCHA ME</t>
  </si>
  <si>
    <t>2205946 - ANDREA IGREJA MOREIRA 77524403291</t>
  </si>
  <si>
    <t>1488116 - MERCANTIL DENE E DANE COMERCIO DE PRODUTOS ALIMENTICIOS EM GERAL EIRELI</t>
  </si>
  <si>
    <t>4346431 - 66 770 731 CRISTIELE DA SILVA COSTA ME</t>
  </si>
  <si>
    <t>4224168 - 64 866 232 MAURICIO MULLER SOUZA NASCIMENTO ME</t>
  </si>
  <si>
    <t>2368037 - M S DOS SANTOS &amp; CIA LTDA</t>
  </si>
  <si>
    <t>582792 - TOALHA BANHO CHARM BEGE 70X135 600GR</t>
  </si>
  <si>
    <t>393238 - TAPETE CAMESA BEM VINDO 58X38 CAPACHO</t>
  </si>
  <si>
    <t>483014 - POTE ARCAPLAST RET ROSA 54037 3X1</t>
  </si>
  <si>
    <t>3017354 - NUNES COMERCIO DE ALIMENTOS LTDA EPP</t>
  </si>
  <si>
    <t>2942952 - R E DE LIMA ANDRADE AGROCOMERCIO ME</t>
  </si>
  <si>
    <t>4085652 - META COMERCIO E EMPREENDIMENTOS LTDA EPP</t>
  </si>
  <si>
    <t>2953226 - 49 929 207 LUANE DO NASCIMENTO DE LIMA ME</t>
  </si>
  <si>
    <t>3220075 - F COSTA BEZERRA EPP</t>
  </si>
  <si>
    <t>1550698 - ATACADAO MANO A MANO EIRELI</t>
  </si>
  <si>
    <t>3449351 - ATACADAO MANO A MANO LTDA</t>
  </si>
  <si>
    <t>1274899 - JUCILEIDE DE S. MARTINS - ME</t>
  </si>
  <si>
    <t>4230777 - J S DE AZEVEDO REPRESENTACOES ME</t>
  </si>
  <si>
    <t>125127 - MERCANTIL BENEVIDES LTDA EPP</t>
  </si>
  <si>
    <t>4364382 - C MENDES SOARES EPP</t>
  </si>
  <si>
    <t>1806418 - JACILENE PEREIRA GOMES</t>
  </si>
  <si>
    <t>4005177 - J BARROSO DA CRUZ LTDA EPP</t>
  </si>
  <si>
    <t>1572702 - GEONISSON SOUZA DE MENESES</t>
  </si>
  <si>
    <t>1226484 - PEREIRA E MEIRELLES LTDA ME</t>
  </si>
  <si>
    <t>3850779 - 24 361 140 NEY MAYCON DA SILVA SANTOS ME</t>
  </si>
  <si>
    <t>2041006 - A. F. DE SOUSA COMERCIO DE ALIMENTOS - ME</t>
  </si>
  <si>
    <t>52864 - ELSILENE COELHO TELES</t>
  </si>
  <si>
    <t>3183001 - AGROFARIAS COMERCIO PRODUTOS AGRICOLA PECUARIA LTDA ME</t>
  </si>
  <si>
    <t>2806038 - CONSTRUCITY COMERCIO MAT CONSTRUCAO EIRELI EPP</t>
  </si>
  <si>
    <t>1287031 - MARIA BENEDITA BARBOSA DA SILVA - ME</t>
  </si>
  <si>
    <t>1304168 - F P BARBOSA MERCANTIL</t>
  </si>
  <si>
    <t>3522713 - JF EMPREENDIMENTO LTDA EPP</t>
  </si>
  <si>
    <t>1800361 - SUPERMERCADO MB SILVA MIX G4 LTDA</t>
  </si>
  <si>
    <t>4268670 - D A PICHARA ME</t>
  </si>
  <si>
    <t>3119111 - JILBERTO TEIXEIRA MELO ME</t>
  </si>
  <si>
    <t>3339727 - K C O F DO NASCIMENTO</t>
  </si>
  <si>
    <t>48594 - MARINEZ DE JESUS OLIVEIRA - ME</t>
  </si>
  <si>
    <t>2066351 - M.DO S. BARROS DA CRUZ</t>
  </si>
  <si>
    <t>3777258 - REDE CUSTO LTDA</t>
  </si>
  <si>
    <t>4229166 - M M COMERCIO VAREJISTA E SERVICOS LTDA EPP</t>
  </si>
  <si>
    <t>1403460 - I. DA COSTA ASSUNCAO LTDA</t>
  </si>
  <si>
    <t>1512705 - P C S DE SOUZA EIRELI</t>
  </si>
  <si>
    <t>18301 - PEREIRA COMERCIO DE ALIM LTDA</t>
  </si>
  <si>
    <t>4285357 - ANTONIO DE JESUS ALVES DA SILVA 25834398200</t>
  </si>
  <si>
    <t>3409505 - JOELY M CORDEIRO COMERCIO DE GENERO ALIMENTICIOS ME</t>
  </si>
  <si>
    <t>2852757 - J A GOMES DE OLIVEIRA COMERCIO LTDA ME</t>
  </si>
  <si>
    <t>366884 - AMAZONIA COM DE AR DE ARM LTDA</t>
  </si>
  <si>
    <t>3279366 - ROMARIO PAIXAO DA SILVA 00284618276</t>
  </si>
  <si>
    <t>3062216 - 12 784 519 ELY ROBERTO SANTOS DA SILVA ME</t>
  </si>
  <si>
    <t>1317613 - PET SHOP MUNDO ANIMAL EIRELI</t>
  </si>
  <si>
    <t>4482420 - OFCAR PECAS E ACESSORIOS LTDA ME</t>
  </si>
  <si>
    <t>2813935 - C P DO NASCIMENTO LTDA EPP</t>
  </si>
  <si>
    <t>4229819 - J V COMERCIO DE VARIEDADES LTDA ME</t>
  </si>
  <si>
    <t>3288535 - JF COMERCIO DE ALIMENTOS E DESCARTAVEIS LTDA.</t>
  </si>
  <si>
    <t>1199422 - COMERCIAL ARAGUAIA LTDA</t>
  </si>
  <si>
    <t>4083970 - 63 104 819 CARLA SANTOS DE ABREU ME</t>
  </si>
  <si>
    <t>1793279 - ATACADAO MANO A MANO EIRELI</t>
  </si>
  <si>
    <t>2585911 - ATACADAO MANO A MANO EIRELI</t>
  </si>
  <si>
    <t>45530 - PARREIRA &amp; MARTINS LTDA</t>
  </si>
  <si>
    <t>2277358 - LIDIANE FARIAS CAMOES 80941125220</t>
  </si>
  <si>
    <t>2634651 - IMPERIO DESCARTAVEIS E CARAMELOS LTDA</t>
  </si>
  <si>
    <t>1474024 - LALA CRIATIVA LTDA</t>
  </si>
  <si>
    <t>2899841 - MARIA APARECIDA DA CRUZ BATISTA 35922700871</t>
  </si>
  <si>
    <t>3587450 - JOAO ARLINDO CAVALCANTE DA CUNHA 10994807287</t>
  </si>
  <si>
    <t>3668483 - 55 230 087 JOSIVAN ALVES MOREIRA ME</t>
  </si>
  <si>
    <t>3314749 - V LIMA DA SILVA COMERCIO ME</t>
  </si>
  <si>
    <t>1552433 - CONQUISTA LOJA DE CONVENENCIA LTDA.</t>
  </si>
  <si>
    <t>1612073 - DAVID SANTIAGO DA SILVA</t>
  </si>
  <si>
    <t>2807576 - VICENTE M MAGNO NETO EIRELI ME</t>
  </si>
  <si>
    <t>3117661 - EDER AMARAL DA FONSECA COMERCIO ME</t>
  </si>
  <si>
    <t>3287371 - 51 723 820 IGOR ROCHA SILVA ME</t>
  </si>
  <si>
    <t>1545656 - LUZINETE DA SILVA COSTA</t>
  </si>
  <si>
    <t>2557924 - COMERCIAL MAIA LTDA</t>
  </si>
  <si>
    <t>3078381 - CASA MULTI GRAOS COMERCIO EM GERAL LTDA EPP</t>
  </si>
  <si>
    <t>1243586 - L BRITO SILVA ME</t>
  </si>
  <si>
    <t>3315683 - 50 131 144 MURILO AUGUSTO MEIRELES FERREIRA ME</t>
  </si>
  <si>
    <t>47742 - SUPERMERCADO SAO PAULO</t>
  </si>
  <si>
    <t>2868814 - RUAN CARLOS GOMES DA SILVA COMERCIO DE BEBIDAS ME</t>
  </si>
  <si>
    <t>3880467 - 55 976 362 JACKSON QUEROZ DA SILVA ME</t>
  </si>
  <si>
    <t>4486137 - DORIEL G DA CCOSTA EPP</t>
  </si>
  <si>
    <t>1631868 - KELLY CRISTINA FONSECA FRANCA</t>
  </si>
  <si>
    <t>39488 - CARLOS BARROS DA SILVA</t>
  </si>
  <si>
    <t>2066323 - JULIO CEZAR VEIGA PINHEIRO 66464250272</t>
  </si>
  <si>
    <t>3678818 - S M COMERCIO E SERVICOS EM GERAL LTDA ME</t>
  </si>
  <si>
    <t>372821 - CAIXA ORGANIZADORA PLEI RET C/TP8L</t>
  </si>
  <si>
    <t>378936 - VELA ANIV JUNCO GLITTER 7 OURO</t>
  </si>
  <si>
    <t>378913 - VELA ANIV JUNCO GLITTER 1 OURO</t>
  </si>
  <si>
    <t>469023 - CORDONEL PA MAZZAFERRO 210/036 BCO</t>
  </si>
  <si>
    <t>451918 - SIFAO ASTRA SANFONADO UNIVERSAL</t>
  </si>
  <si>
    <t>2026558 - CASA DAS MAQUINAS NORTE LTDA</t>
  </si>
  <si>
    <t>4280641 - FAZENDA PALMARES COMERCIO ATACADISTA DE ANIMAIS LTDA</t>
  </si>
  <si>
    <t>4268415 - GUEDES DE LIMA COMERCIO E ARTIGOS DE PETSHOP LTDA</t>
  </si>
  <si>
    <t>1559202 - V M TELES PRODUTOS AGROPECUARIOS LTDA ME</t>
  </si>
  <si>
    <t>1565520 - ELEDYELSON F DE ARAUJO ME</t>
  </si>
  <si>
    <t>1107900 - COMERCIAL SANTOS ALIMENTOS LTDA</t>
  </si>
  <si>
    <t>2918440 - ALBETIZA FELIPE SANTOS 05519751307</t>
  </si>
  <si>
    <t>1103155 - COMERCIAL ARAUJO E SENA LTDA ME</t>
  </si>
  <si>
    <t>3805097 - ATACADAO MANO A MANO LTDA</t>
  </si>
  <si>
    <t>2657591 - BETAO SUPERMERCADO LTDA</t>
  </si>
  <si>
    <t>2028613 - MIX PONTO CERTO COMERCIO DE ALIMENTOS EIRELI</t>
  </si>
  <si>
    <t>3144263 - LOPES E COMERCIO E DISTRIBUIDORA DE BEBIDAS LTDA ME</t>
  </si>
  <si>
    <t>3524640 - 49.777.942 ANTONIO ELCIO DA SILVA FELIX</t>
  </si>
  <si>
    <t>3284963 - T P DE SOUZA ME</t>
  </si>
  <si>
    <t>2218784 - K T DE CASTRO LTDA</t>
  </si>
  <si>
    <t>1473842 - A DO S P FARIAS</t>
  </si>
  <si>
    <t>4190644 - ANDREA ANDRADE ARAUJO LTDA EPP</t>
  </si>
  <si>
    <t>3834358 - MANU TURISMO E LOCACAO LTDA ME</t>
  </si>
  <si>
    <t>1180394 - ROSANGELA DE O CASTRO ME</t>
  </si>
  <si>
    <t>2832917 - EDNEI PEREIRA NERES 62790811253</t>
  </si>
  <si>
    <t>3909891 - S O S MATERIAL DE CONSTRUCAO LTDA EPP</t>
  </si>
  <si>
    <t>3979216 - 51 381 181 BIANCA TEIXEIRA PRIMAVERA ME</t>
  </si>
  <si>
    <t>3941271 - ROMA ATACADO E DISTRIBUIDOR LTDA EPP</t>
  </si>
  <si>
    <t>3865104 - C A P DA FONSECA LTDA ME</t>
  </si>
  <si>
    <t>4370098 - EG COMERCIO LTDA EPP</t>
  </si>
  <si>
    <t>1901179 - RICARDO C DAMASCENO</t>
  </si>
  <si>
    <t>1569849 - JG BARROS EMBALAGENS E SUPLEMENTOS LTDA</t>
  </si>
  <si>
    <t>1722725 - Y YAMADA SA COM E IND EM RECUP JUDICIAL</t>
  </si>
  <si>
    <t>2701815 - J J MIX LTDA ME</t>
  </si>
  <si>
    <t>1276581 - M I DA CRUZ GAIA COM EIRELI</t>
  </si>
  <si>
    <t>2869189 - MERYELEN DE ASSIS GOMES 01192926293</t>
  </si>
  <si>
    <t>2150182 - B F SANCHES COMERCIO E SERVICOS</t>
  </si>
  <si>
    <t>3853899 - E ANTUNES PINHEIRO EPP</t>
  </si>
  <si>
    <t>1320712 - M V CAMPOS - ME</t>
  </si>
  <si>
    <t>48517 - SUP SERVILAR DE TUCUMA LTDA ME</t>
  </si>
  <si>
    <t>3373243 - 29 504 359 LINDOMAR GENECI DOS SANTOS ME</t>
  </si>
  <si>
    <t>1671687 - RAFAEL RODRIGUES DOS SANTOS</t>
  </si>
  <si>
    <t>1141763 - R.M MELO SOUZA COMERCIO</t>
  </si>
  <si>
    <t>3504178 - RK FERRAMENTAS LTDA ME</t>
  </si>
  <si>
    <t>3294431 - S P COLARES COMERCIO VAREJISTA ME</t>
  </si>
  <si>
    <t>35141 - MENDONCA DE SOUSA COML LTDA</t>
  </si>
  <si>
    <t>1297339 - OLIVEIRA COMERCIO VAREJISTA DE ALIMENTOS LTDA</t>
  </si>
  <si>
    <t>2139013 - SEBASTIAO DE O LIMA EIRELI</t>
  </si>
  <si>
    <t>2989473 - ALMEIDA MIX LTDA</t>
  </si>
  <si>
    <t>1124911 - JULIO ROSA DE SOUSA LIMA</t>
  </si>
  <si>
    <t>1064664 - MARLY DE SOUZA</t>
  </si>
  <si>
    <t>1468811 - IRAN FERREIRA LUCENA</t>
  </si>
  <si>
    <t>4213137 - AGRO J VALLE LTDA ME</t>
  </si>
  <si>
    <t>4194134 - M DOS SANTOS LIMA LTDA ME</t>
  </si>
  <si>
    <t>3387989 - CLENILTON CARVALHO CORREA 70101339216</t>
  </si>
  <si>
    <t>4417819 - BARBOSA E GAMA COMERCIO LTDA ME</t>
  </si>
  <si>
    <t>2822859 - IVONILDO CORREIA DE SOUZA 92321143215</t>
  </si>
  <si>
    <t>3919591 - 60 112 279 EVELLY FERREIRA REIS ME</t>
  </si>
  <si>
    <t>2613832 - P V S SANTOS ME</t>
  </si>
  <si>
    <t>1489059 - JOSE BEZERRA DE OLIVEIRA 04600584287</t>
  </si>
  <si>
    <t>2511988 - MERCANTIL KAMILY LTDA</t>
  </si>
  <si>
    <t>3082605 - COMERCIAL E CASA DE CARNE PARAENSE LTDA ME</t>
  </si>
  <si>
    <t>2117230 - BENEDITO DA R MORAES EIRELI</t>
  </si>
  <si>
    <t>3023308 - V C GUIOMAR ME</t>
  </si>
  <si>
    <t>473729 - R DE S DOS SANTOS COMERCIO</t>
  </si>
  <si>
    <t>1620830 - G G F GONCALVES COMERCIO DE ALIMENTOS LTDA</t>
  </si>
  <si>
    <t>2646058 - VALDEMIR TAVARES 93710623200</t>
  </si>
  <si>
    <t>1566616 - ELY AMARAL DE MORAES</t>
  </si>
  <si>
    <t>1102639 - R S DA SILVA SUPERMERCADO ME</t>
  </si>
  <si>
    <t>1820579 - ALDENORA DA SILVA FONTEL</t>
  </si>
  <si>
    <t>1203465 - FJ RAMOS PINTO ME</t>
  </si>
  <si>
    <t>1852166 - DANIEL FELIPE DUARTE 00004751221</t>
  </si>
  <si>
    <t>1199521 - S.M.R.RIBEIRO-ME</t>
  </si>
  <si>
    <t>905244 - POSTO P 5 COM E SERVICOS LTDA ME</t>
  </si>
  <si>
    <t>1342895 - F &amp; C COMERCIO DE ALIMENTOS LTDA</t>
  </si>
  <si>
    <t>1947938 - ATACADAO MANO A MANO EIRELI</t>
  </si>
  <si>
    <t>3918468 - 32 280 116 PAULO SOUZA CORREIA ME</t>
  </si>
  <si>
    <t>2955354 - DJ MATIAS LTDA ME</t>
  </si>
  <si>
    <t>1394448 - SUPERMERCADO ANCHIETA</t>
  </si>
  <si>
    <t>1947928 - ATACADAO MANO A MANO EIRELI</t>
  </si>
  <si>
    <t>2490515 - ADRIANA BARBOSA DOS SANTOS PACHECO 03865194397</t>
  </si>
  <si>
    <t>166662 - CARVALHO COM. E SERV. DE REPARACAO E MANUTENCAO DE EQUIPAMENTOS LTDA</t>
  </si>
  <si>
    <t>3702529 - EDSON DE JESUS DA SILVA MOURA 89021185253</t>
  </si>
  <si>
    <t>1124793 - ADMAR AUGUSTO DA SILVA -ME</t>
  </si>
  <si>
    <t>2861337 - O S FERREIRA ME</t>
  </si>
  <si>
    <t>786821 - S L DE SOUSA</t>
  </si>
  <si>
    <t>3381955 - JOSE MARIA SANTOS NASCIMENTO 15085058291</t>
  </si>
  <si>
    <t>3360583 - S GUIOMAR PEREIRA ME</t>
  </si>
  <si>
    <t>59781 - G M DA S SANTOS EIRELI</t>
  </si>
  <si>
    <t>3658883 - LPD COMERCIO E DISTRIBUIDORA LTDA EPP</t>
  </si>
  <si>
    <t>3805105 - ATACADAO MANO A MANO LTDA</t>
  </si>
  <si>
    <t>3149534 - G G DE OLIVEIRA CHAVES LTDA ME</t>
  </si>
  <si>
    <t>4481056 - MAX DELYS CALDAS RIBEIRO 80031943268</t>
  </si>
  <si>
    <t>4191356 - SAO DOMINGOS NAVEGACAO LTDA EPP</t>
  </si>
  <si>
    <t>3624889 - A C DE A SILVA LTDA EPP</t>
  </si>
  <si>
    <t>2765352 - MOISES M DE SOUZA ME</t>
  </si>
  <si>
    <t>2748562 - P L SARAT PENTEADO COMERCIAL LTDA ME</t>
  </si>
  <si>
    <t>3477917 - ROBERTO RIVELINO COELHO DOS SANTOS 26469367291</t>
  </si>
  <si>
    <t>4229245 - MEIO A MEIO COMERCIO DE ALIMENTOS LTDA EPP</t>
  </si>
  <si>
    <t>3633776 - EDENILDE DURANS TEIXEIRA 00130569216</t>
  </si>
  <si>
    <t>2925071 - A1 TABOCA EMBALAGENS E SUPRIMENTOS LTDA ME</t>
  </si>
  <si>
    <t>1470431 - RONALDO RIBEIRO OLIVEIRA</t>
  </si>
  <si>
    <t>47426 - E DA SILVA CUNHA ME</t>
  </si>
  <si>
    <t>3671980 - 56 943 763 LINDALVA DOS SANTOS PORTAL ME</t>
  </si>
  <si>
    <t>4070055 - J PANTOJA MIRANDA ME</t>
  </si>
  <si>
    <t>4107184 - AGRO CHOPP CHOPERIA LTDA ME</t>
  </si>
  <si>
    <t>3348816 - ANTONIO DIONATHAN DE PAIVA DA COSTA 01059443279</t>
  </si>
  <si>
    <t>495753 - M DO S SOUTELO MIRANDA EPP</t>
  </si>
  <si>
    <t>1512854 - ROMARIO DO CARMO MENDES POMPEU 030302682</t>
  </si>
  <si>
    <t>4201021 - R L CARVALHO COMERCIO VAREJISTAS DE MERCADORIAS EM GERAL LTDA ME</t>
  </si>
  <si>
    <t>1149170 - MEDEIROS E CARDOSO</t>
  </si>
  <si>
    <t>2482478 - JONATHAS DOUGLAS DOS SANTOS FURTADO 02406774201</t>
  </si>
  <si>
    <t>4267259 - 52 563 630 DIANDRELLE SILVEIRA DE SOUZA ME</t>
  </si>
  <si>
    <t>48260 - SUP CRUZEIRO DE TUCUMA LTDA</t>
  </si>
  <si>
    <t>1365441 - S S C DE OLIVEIRA COMERCIO ME</t>
  </si>
  <si>
    <t>1087933 - JERRY ADRIANE MERCES GONCALVES</t>
  </si>
  <si>
    <t>4124336 - 57 742 194 JAILSON DEMES MEIRELES ME</t>
  </si>
  <si>
    <t>4370087 - PAULO V B DA ROCHA COMERCIO DE ELETRODOMESTICOS EPP</t>
  </si>
  <si>
    <t>3019405 - ANDREZA DO SOCORRO SOUSA DE PAIVA 64039196287</t>
  </si>
  <si>
    <t>49927 - E P DE OLIVEIRA COMERCIO</t>
  </si>
  <si>
    <t>2535856 - CATIANE PEREIRA DE OLIVEIRA 02143026285</t>
  </si>
  <si>
    <t>2452892 - COMERCIAL DE ALIMENTOS AVENIDA BRASIL LTDA</t>
  </si>
  <si>
    <t>3299260 - 50 842 922 DAYZIELLEN RODRIGUES DA COSTA ME</t>
  </si>
  <si>
    <t>2455952 - FVS COMERCIO DE GENEROS ALIMENTICIOS LTDA</t>
  </si>
  <si>
    <t>27366 - FABRICIO JOSE MATOS DA CUNHA</t>
  </si>
  <si>
    <t>2206489 - CELSO BARROZO DA SILVA 01589499271</t>
  </si>
  <si>
    <t>4280602 - MERCANTIL RAWEL LTDA ME</t>
  </si>
  <si>
    <t>1137098 - PAULO DE CASTRO SOUSA</t>
  </si>
  <si>
    <t>2274437 - CARMEN REJANE DA SILVA FERREIRA COSTA ME</t>
  </si>
  <si>
    <t>2526367 - IVALDINO DA SILVA QUADROS 69488770287</t>
  </si>
  <si>
    <t>3976172 - 61 569 537 MARIA SANTANA DOS SANTOS MARTINS ME</t>
  </si>
  <si>
    <t>3332680 - 30 862 029 KELIANE GUIOMAR DE CARVALHO ME</t>
  </si>
  <si>
    <t>3770670 - LA CONQUISTA RESTAURANTE LTDA ME</t>
  </si>
  <si>
    <t>4482405 - ACOUGUE E FRUTARIA RK LTDA ME</t>
  </si>
  <si>
    <t>1204413 - E SILVA SOUZA VARIEDADES</t>
  </si>
  <si>
    <t>3288083 - DAOU DISTRIBUIDORA DE ALIMENTOS LTDA EPP</t>
  </si>
  <si>
    <t>4474349 - 68 225 915 ARLESON DOS REIS MOREIRA ME</t>
  </si>
  <si>
    <t>3312605 - ROSILENE DOS SANTOS ABREU 44974515268</t>
  </si>
  <si>
    <t>2487490 - RESTITUICAO COMERCIO DE ALIMENTOS EIRELI</t>
  </si>
  <si>
    <t>1901172 - L W DOS SANTOS</t>
  </si>
  <si>
    <t>2885969 - DROGARIA BRAGA BAIAO LTDA ME</t>
  </si>
  <si>
    <t>3988212 - R S REIS DE ARAUJO COMERCIO ME</t>
  </si>
  <si>
    <t>3352427 - 53 969 730 CAROLINE FERNANDES REIS ME</t>
  </si>
  <si>
    <t>4264195 - 63 210 734 MARCEL DOS SANTOS TAVARES ME</t>
  </si>
  <si>
    <t>1240021 - J. DE LAIA PARENTE JUNIOR COMERCIO LTDA</t>
  </si>
  <si>
    <t>1282222 - F A LEAO PEREIRA COMERCIO ME</t>
  </si>
  <si>
    <t>1432417 - M DA SILVA PANTOJ A ME</t>
  </si>
  <si>
    <t>2155584 - D. DA C.H MASSIAS</t>
  </si>
  <si>
    <t>4053248 - 62 684 639 RIVELINO COSTA PANTOJA ME</t>
  </si>
  <si>
    <t>1806291 - BIANCA F GUIMARAES</t>
  </si>
  <si>
    <t>2073288 - DISTRIBUIDORA DE BEBIDAS DO CARLAO LTDA ME</t>
  </si>
  <si>
    <t>4301584 - 64 622 297 RODIVAL DO SOCORRO MELO GAIA ME</t>
  </si>
  <si>
    <t>2860429 - DAVID VELAME FRANCA 91382742134</t>
  </si>
  <si>
    <t>3056974 - ALEX L BRITO BARBEARIA LTDA ME</t>
  </si>
  <si>
    <t>3018474 - D.S. PEREIRA LTDA</t>
  </si>
  <si>
    <t>3876222 - 50 817 700 LIDIANE CARDOSO PARENTE ME</t>
  </si>
  <si>
    <t>42805 - RANDER GONCALVES DA SILVA</t>
  </si>
  <si>
    <t>42804 - CECI LARA DOS SANTOS SOARES</t>
  </si>
  <si>
    <t>42554 - JOÃO PEDRO MORAES GOMES</t>
  </si>
  <si>
    <t>564459 - PNEU CAR XBRI 185/65R14 86H FASTWAY B2</t>
  </si>
  <si>
    <t>582409 - MALA CHARM ROSE 2207 G</t>
  </si>
  <si>
    <t>607009 - COLCHA COLOR ART PARIS EST QN 3959</t>
  </si>
  <si>
    <t>582403 - MALA CHARM VERMELHA 2301 G</t>
  </si>
  <si>
    <t>607030 - COLCHA PARIS COLOR ART CASAL 3959</t>
  </si>
  <si>
    <t>582407 - MALA CHARM VERMELHA 2301 P</t>
  </si>
  <si>
    <t>582388 - MALA CHARM PRETA 2308 M</t>
  </si>
  <si>
    <t>434681 - CABIDE DUP LEVE 6 PAGUE 5 TRANSPARENTE</t>
  </si>
  <si>
    <t>470669 - BOLEIRA PLASUTIL PQ GLAMOUR 14200</t>
  </si>
  <si>
    <t>366500 - CABIDE PRIMAFER PEND 40CM 6PC PTO</t>
  </si>
  <si>
    <t>3845967 - KOLYNA VAREJO E ATACADO S/A</t>
  </si>
  <si>
    <t>2031191 - MARIA NEILA DE PAULA PICANCO DA SILVA</t>
  </si>
  <si>
    <t>3222469 - EVANILSON PAIVA DA SILVEIRA LTDA ME</t>
  </si>
  <si>
    <t>4397926 - AGRO TRIANGULO CANAA LTDA ME</t>
  </si>
  <si>
    <t>1755968 - K FURTADO RODRIGUES COMERCIO LTDA</t>
  </si>
  <si>
    <t>2919489 - GILVAN LOPES MERCADINHO ME</t>
  </si>
  <si>
    <t>4232886 - O MOTA DE SOUSA LTDA ME</t>
  </si>
  <si>
    <t>3007328 - TEND TUDO MATERIAIS DE CONSTRUCAO LTDA</t>
  </si>
  <si>
    <t>1562207 - F M FERREIRA COMERCIO EIRELI</t>
  </si>
  <si>
    <t>3178636 - HL COSTA COMERCIO LTDA EPP</t>
  </si>
  <si>
    <t>4124441 - ROTATORIA COMERCIO E SERVICOS LTDA EPP</t>
  </si>
  <si>
    <t>18379 - A SARAIVA DA CRUZ - ME</t>
  </si>
  <si>
    <t>2557635 - DUPEKE SUPERMERCADOS LTDA</t>
  </si>
  <si>
    <t>1124932 - M M COMERCIO DE ALIMENTOS</t>
  </si>
  <si>
    <t>3014700 - BARCELONA VARIEDADES E PRESENTES LTDA EPP</t>
  </si>
  <si>
    <t>1888159 - A B DA COSTA DIAS EIRELI ME</t>
  </si>
  <si>
    <t>1961936 - J MORAES COMERCIO DE PRODUTOS ALIMENTICIOS E VARIEDADES LTDA</t>
  </si>
  <si>
    <t>1413221 - A M P SIMAO ME</t>
  </si>
  <si>
    <t>1778097 - V DE SOUZA NASCIMENTO</t>
  </si>
  <si>
    <t>2676738 - F J N LIMA MERCADINHO LTDA</t>
  </si>
  <si>
    <t>3495193 - FLAVIANO RODRIGUES DE ARAUJO ME</t>
  </si>
  <si>
    <t>4050918 - 61 355 676 ANTONIO WASHINGTON BARBOSA DE OLIVEIRA ME</t>
  </si>
  <si>
    <t>4004318 - IRISMEIRE MONTEIRO DA SILVA 60564466204</t>
  </si>
  <si>
    <t>3166170 - J P DA SILVA COMERCIO LTDA ME</t>
  </si>
  <si>
    <t>385841 - N R BAIA COMERCIO ME</t>
  </si>
  <si>
    <t>2243836 - A. C. SILVA PINHEIRO</t>
  </si>
  <si>
    <t>805022 - NIVEA LOPES E NUBIA LOPES TDA - ME</t>
  </si>
  <si>
    <t>3591872 - N CORREA DO REGO F CORREA DO REGO LTDA ME</t>
  </si>
  <si>
    <t>1221401 - M DE N ALVES DE MOURA -ME</t>
  </si>
  <si>
    <t>3917306 - A DE NAZARE ALEIXO</t>
  </si>
  <si>
    <t>1026645 - J BARBOSA DA SILVA E CIA LTDA</t>
  </si>
  <si>
    <t>1141384 - MLM SOARES COMERCIO ME</t>
  </si>
  <si>
    <t>125749 - AMBROSIO PEREIRA DOS SANTOS EIRELI</t>
  </si>
  <si>
    <t>4488018 - F BARBOSA DE SOUZA LTDA EPP</t>
  </si>
  <si>
    <t>3071284 - R DO CARMO DA SILVA LTDA ME</t>
  </si>
  <si>
    <t>1358184 - L B SILVA</t>
  </si>
  <si>
    <t>2245504 - J M G FARIAS COMERCIO DE ALIMENTOS EIRELI</t>
  </si>
  <si>
    <t>4224378 - 62 781 494 RAMON BEZERRA DE SOUSA ME</t>
  </si>
  <si>
    <t>34917 - M F LOPO ME</t>
  </si>
  <si>
    <t>1290652 - HILARIO DIAS MARTINS</t>
  </si>
  <si>
    <t>3403365 - SAMUEL DO N FERREIRA ME</t>
  </si>
  <si>
    <t>34999 - SUPERMERCADO CIDADE LTDA</t>
  </si>
  <si>
    <t>3823800 - 53 602 226 ANTONIO FELINTO DA SILVA ME</t>
  </si>
  <si>
    <t>4403006 - ELIANE GUILHERME LOPES 03023469105</t>
  </si>
  <si>
    <t>1367511 - MN ENTRETENIMENTO LTDA</t>
  </si>
  <si>
    <t>3971098 - 61 620 311 MARCOS ALVES DA SILVA ME</t>
  </si>
  <si>
    <t>3586501 - ADRIANA COSTA COSTA 87401347253</t>
  </si>
  <si>
    <t>4488065 - 57 025 158 ANDRE LUIZ DA SILVA LOPES ME</t>
  </si>
  <si>
    <t>2992761 - R C LOPES</t>
  </si>
  <si>
    <t>3959294 - 30 184 807 ELISABETE CAXIAS VICENTE RAFAEL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</si>
</sst>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#,##0_ ;\-#,##0\ 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4" xfId="0" applyNumberFormat="1" applyBorder="1"/>
    <xf numFmtId="164" fontId="0" fillId="0" borderId="0" xfId="0" applyNumberFormat="1" applyBorder="1"/>
    <xf numFmtId="10" fontId="0" fillId="0" borderId="0" xfId="0" applyNumberFormat="1" applyBorder="1"/>
    <xf numFmtId="1" fontId="0" fillId="0" borderId="0" xfId="0" applyNumberFormat="1" applyBorder="1"/>
    <xf numFmtId="10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0" fontId="0" fillId="0" borderId="7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0" fontId="0" fillId="0" borderId="0" xfId="2" applyNumberFormat="1" applyFont="1"/>
    <xf numFmtId="0" fontId="0" fillId="0" borderId="0" xfId="0" pivotButton="1" applyAlignment="1">
      <alignment horizontal="center" vertical="center" wrapText="1"/>
    </xf>
    <xf numFmtId="44" fontId="0" fillId="0" borderId="0" xfId="0" applyNumberFormat="1" applyBorder="1"/>
    <xf numFmtId="44" fontId="0" fillId="0" borderId="7" xfId="0" applyNumberFormat="1" applyBorder="1"/>
    <xf numFmtId="44" fontId="0" fillId="0" borderId="2" xfId="0" applyNumberFormat="1" applyBorder="1"/>
    <xf numFmtId="165" fontId="0" fillId="0" borderId="0" xfId="0" applyNumberFormat="1" applyBorder="1"/>
    <xf numFmtId="3" fontId="0" fillId="0" borderId="0" xfId="0" applyNumberFormat="1" applyBorder="1"/>
    <xf numFmtId="165" fontId="0" fillId="0" borderId="7" xfId="0" applyNumberFormat="1" applyBorder="1"/>
    <xf numFmtId="3" fontId="0" fillId="0" borderId="7" xfId="0" applyNumberFormat="1" applyBorder="1"/>
    <xf numFmtId="9" fontId="0" fillId="0" borderId="0" xfId="2" applyFont="1"/>
    <xf numFmtId="0" fontId="0" fillId="0" borderId="0" xfId="0" applyNumberFormat="1" applyBorder="1"/>
    <xf numFmtId="0" fontId="0" fillId="0" borderId="7" xfId="0" applyNumberFormat="1" applyBorder="1"/>
    <xf numFmtId="165" fontId="0" fillId="0" borderId="2" xfId="0" applyNumberFormat="1" applyBorder="1"/>
    <xf numFmtId="3" fontId="0" fillId="0" borderId="2" xfId="0" applyNumberFormat="1" applyBorder="1"/>
    <xf numFmtId="0" fontId="0" fillId="0" borderId="2" xfId="0" applyNumberFormat="1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66" fontId="0" fillId="0" borderId="0" xfId="3" applyNumberFormat="1" applyFont="1"/>
    <xf numFmtId="10" fontId="0" fillId="0" borderId="8" xfId="0" applyNumberFormat="1" applyBorder="1"/>
    <xf numFmtId="0" fontId="0" fillId="0" borderId="0" xfId="0" pivotButton="1"/>
    <xf numFmtId="44" fontId="0" fillId="0" borderId="0" xfId="0" applyNumberFormat="1"/>
    <xf numFmtId="44" fontId="0" fillId="0" borderId="5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9" fontId="0" fillId="0" borderId="0" xfId="0" applyNumberFormat="1"/>
    <xf numFmtId="0" fontId="0" fillId="0" borderId="0" xfId="0" applyNumberFormat="1"/>
    <xf numFmtId="0" fontId="0" fillId="0" borderId="5" xfId="0" applyNumberFormat="1" applyBorder="1"/>
    <xf numFmtId="0" fontId="0" fillId="3" borderId="0" xfId="0" applyFill="1"/>
    <xf numFmtId="44" fontId="0" fillId="0" borderId="0" xfId="4" applyFont="1"/>
    <xf numFmtId="0" fontId="3" fillId="3" borderId="0" xfId="0" applyFont="1" applyFill="1"/>
    <xf numFmtId="0" fontId="0" fillId="0" borderId="10" xfId="0" applyBorder="1" applyAlignment="1">
      <alignment horizontal="center" vertical="center" wrapText="1"/>
    </xf>
    <xf numFmtId="0" fontId="0" fillId="0" borderId="11" xfId="0" applyBorder="1"/>
    <xf numFmtId="10" fontId="2" fillId="0" borderId="1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10" fontId="0" fillId="0" borderId="3" xfId="0" applyNumberFormat="1" applyBorder="1"/>
    <xf numFmtId="0" fontId="8" fillId="0" borderId="0" xfId="0" applyFont="1"/>
    <xf numFmtId="44" fontId="5" fillId="4" borderId="0" xfId="0" applyNumberFormat="1" applyFont="1" applyFill="1" applyBorder="1"/>
    <xf numFmtId="10" fontId="5" fillId="4" borderId="5" xfId="0" applyNumberFormat="1" applyFont="1" applyFill="1" applyBorder="1"/>
    <xf numFmtId="0" fontId="5" fillId="0" borderId="0" xfId="0" applyFont="1"/>
    <xf numFmtId="44" fontId="8" fillId="5" borderId="4" xfId="0" applyNumberFormat="1" applyFont="1" applyFill="1" applyBorder="1"/>
    <xf numFmtId="44" fontId="8" fillId="5" borderId="0" xfId="0" applyNumberFormat="1" applyFont="1" applyFill="1" applyBorder="1"/>
    <xf numFmtId="10" fontId="8" fillId="5" borderId="5" xfId="0" applyNumberFormat="1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6" borderId="0" xfId="0" applyFont="1" applyFill="1"/>
    <xf numFmtId="44" fontId="8" fillId="6" borderId="0" xfId="0" applyNumberFormat="1" applyFont="1" applyFill="1" applyBorder="1"/>
    <xf numFmtId="0" fontId="0" fillId="7" borderId="0" xfId="0" applyFill="1" applyAlignment="1">
      <alignment horizontal="left"/>
    </xf>
    <xf numFmtId="164" fontId="0" fillId="7" borderId="1" xfId="0" applyNumberFormat="1" applyFill="1" applyBorder="1"/>
    <xf numFmtId="164" fontId="0" fillId="7" borderId="2" xfId="0" applyNumberFormat="1" applyFill="1" applyBorder="1"/>
    <xf numFmtId="10" fontId="0" fillId="7" borderId="2" xfId="0" applyNumberFormat="1" applyFill="1" applyBorder="1"/>
    <xf numFmtId="44" fontId="0" fillId="7" borderId="2" xfId="0" applyNumberFormat="1" applyFill="1" applyBorder="1"/>
    <xf numFmtId="1" fontId="0" fillId="7" borderId="2" xfId="0" applyNumberFormat="1" applyFill="1" applyBorder="1"/>
    <xf numFmtId="44" fontId="8" fillId="7" borderId="4" xfId="0" applyNumberFormat="1" applyFont="1" applyFill="1" applyBorder="1"/>
    <xf numFmtId="44" fontId="8" fillId="7" borderId="0" xfId="0" applyNumberFormat="1" applyFont="1" applyFill="1" applyBorder="1"/>
    <xf numFmtId="10" fontId="8" fillId="7" borderId="5" xfId="0" applyNumberFormat="1" applyFont="1" applyFill="1" applyBorder="1"/>
    <xf numFmtId="44" fontId="5" fillId="7" borderId="0" xfId="0" applyNumberFormat="1" applyFont="1" applyFill="1" applyBorder="1"/>
    <xf numFmtId="10" fontId="5" fillId="7" borderId="5" xfId="0" applyNumberFormat="1" applyFont="1" applyFill="1" applyBorder="1"/>
    <xf numFmtId="164" fontId="0" fillId="7" borderId="4" xfId="0" applyNumberFormat="1" applyFill="1" applyBorder="1"/>
    <xf numFmtId="164" fontId="0" fillId="7" borderId="0" xfId="0" applyNumberFormat="1" applyFill="1" applyBorder="1"/>
    <xf numFmtId="10" fontId="0" fillId="7" borderId="0" xfId="0" applyNumberFormat="1" applyFill="1" applyBorder="1"/>
    <xf numFmtId="44" fontId="0" fillId="7" borderId="0" xfId="0" applyNumberFormat="1" applyFill="1" applyBorder="1"/>
    <xf numFmtId="1" fontId="0" fillId="7" borderId="0" xfId="0" applyNumberFormat="1" applyFill="1" applyBorder="1"/>
    <xf numFmtId="164" fontId="0" fillId="7" borderId="6" xfId="0" applyNumberFormat="1" applyFill="1" applyBorder="1"/>
    <xf numFmtId="164" fontId="0" fillId="7" borderId="7" xfId="0" applyNumberFormat="1" applyFill="1" applyBorder="1"/>
    <xf numFmtId="10" fontId="0" fillId="7" borderId="7" xfId="0" applyNumberFormat="1" applyFill="1" applyBorder="1"/>
    <xf numFmtId="44" fontId="0" fillId="7" borderId="7" xfId="0" applyNumberFormat="1" applyFill="1" applyBorder="1"/>
    <xf numFmtId="1" fontId="0" fillId="7" borderId="7" xfId="0" applyNumberFormat="1" applyFill="1" applyBorder="1"/>
    <xf numFmtId="44" fontId="8" fillId="7" borderId="6" xfId="0" applyNumberFormat="1" applyFont="1" applyFill="1" applyBorder="1"/>
    <xf numFmtId="44" fontId="8" fillId="7" borderId="7" xfId="0" applyNumberFormat="1" applyFont="1" applyFill="1" applyBorder="1"/>
    <xf numFmtId="10" fontId="8" fillId="7" borderId="8" xfId="0" applyNumberFormat="1" applyFont="1" applyFill="1" applyBorder="1"/>
    <xf numFmtId="44" fontId="5" fillId="7" borderId="7" xfId="0" applyNumberFormat="1" applyFont="1" applyFill="1" applyBorder="1"/>
    <xf numFmtId="10" fontId="5" fillId="7" borderId="8" xfId="0" applyNumberFormat="1" applyFont="1" applyFill="1" applyBorder="1"/>
    <xf numFmtId="10" fontId="8" fillId="6" borderId="5" xfId="0" applyNumberFormat="1" applyFont="1" applyFill="1" applyBorder="1"/>
    <xf numFmtId="10" fontId="5" fillId="8" borderId="5" xfId="0" applyNumberFormat="1" applyFont="1" applyFill="1" applyBorder="1"/>
    <xf numFmtId="10" fontId="8" fillId="9" borderId="5" xfId="0" applyNumberFormat="1" applyFont="1" applyFill="1" applyBorder="1"/>
    <xf numFmtId="1" fontId="0" fillId="0" borderId="0" xfId="0" applyNumberFormat="1" applyFont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5">
    <cellStyle name="Moeda" xfId="4" builtinId="4"/>
    <cellStyle name="Normal" xfId="0" builtinId="0"/>
    <cellStyle name="Porcentagem" xfId="2" builtinId="5"/>
    <cellStyle name="Porcentagem 2" xfId="1" xr:uid="{C144441C-00FD-47A7-8B8E-17EC53C9E3AD}"/>
    <cellStyle name="Vírgula" xfId="3" builtinId="3"/>
  </cellStyles>
  <dxfs count="107"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bottom style="medium">
          <color indexed="64"/>
        </bottom>
      </border>
    </dxf>
    <dxf>
      <numFmt numFmtId="14" formatCode="0.00%"/>
    </dxf>
    <dxf>
      <numFmt numFmtId="3" formatCode="#,##0"/>
    </dxf>
    <dxf>
      <numFmt numFmtId="165" formatCode="#,##0_ ;\-#,##0\ 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auto="1"/>
      </font>
      <fill>
        <patternFill>
          <fgColor rgb="FFFFFF00"/>
        </patternFill>
      </fill>
    </dxf>
    <dxf>
      <font>
        <color theme="0"/>
      </font>
      <fill>
        <patternFill>
          <fgColor rgb="FF002060"/>
        </patternFill>
      </fill>
    </dxf>
    <dxf>
      <numFmt numFmtId="14" formatCode="0.00%"/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rgb="FFFFFF00"/>
        </patternFill>
      </fill>
    </dxf>
    <dxf>
      <fill>
        <patternFill>
          <bgColor rgb="FFFF8F8F"/>
        </patternFill>
      </fill>
    </dxf>
    <dxf>
      <font>
        <color auto="1"/>
      </font>
    </dxf>
    <dxf>
      <fill>
        <patternFill patternType="solid">
          <bgColor rgb="FFFF434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7" tint="0.59999389629810485"/>
        </patternFill>
      </fill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4" formatCode="0.00%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vertical="center"/>
    </dxf>
    <dxf>
      <alignment wrapText="1"/>
    </dxf>
    <dxf>
      <font>
        <color theme="0"/>
      </font>
      <fill>
        <patternFill>
          <bgColor rgb="FF00863D"/>
        </patternFill>
      </fill>
    </dxf>
    <dxf>
      <font>
        <color theme="0"/>
      </font>
      <fill>
        <patternFill>
          <bgColor rgb="FFC00000"/>
        </patternFill>
      </fill>
    </dxf>
    <dxf>
      <border>
        <right style="medium">
          <color indexed="64"/>
        </right>
      </border>
    </dxf>
    <dxf>
      <numFmt numFmtId="34" formatCode="_-&quot;R$&quot;\ * #,##0.00_-;\-&quot;R$&quot;\ * #,##0.00_-;_-&quot;R$&quot;\ * &quot;-&quot;??_-;_-@_-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numFmt numFmtId="34" formatCode="_-&quot;R$&quot;\ * #,##0.00_-;\-&quot;R$&quot;\ * #,##0.00_-;_-&quot;R$&quot;\ * &quot;-&quot;??_-;_-@_-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wrapText="1"/>
    </dxf>
    <dxf>
      <alignment vertical="center"/>
    </dxf>
    <dxf>
      <alignment horizontal="center"/>
    </dxf>
    <dxf>
      <alignment horizontal="center"/>
    </dxf>
    <dxf>
      <alignment vertical="center"/>
    </dxf>
    <dxf>
      <alignment wrapText="1"/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0"/>
      </font>
      <fill>
        <patternFill patternType="solid">
          <fgColor theme="4" tint="0.79995117038483843"/>
          <bgColor rgb="FF002060"/>
        </patternFill>
      </fill>
    </dxf>
    <dxf>
      <font>
        <b/>
        <color theme="1"/>
      </font>
    </dxf>
    <dxf>
      <font>
        <b/>
        <i val="0"/>
        <color theme="0"/>
      </font>
      <fill>
        <patternFill patternType="solid">
          <fgColor theme="4" tint="0.79995117038483843"/>
          <bgColor rgb="FF002060"/>
        </patternFill>
      </fill>
    </dxf>
    <dxf>
      <font>
        <b/>
        <color theme="1"/>
      </font>
    </dxf>
    <dxf>
      <font>
        <b/>
        <i val="0"/>
        <color theme="0"/>
      </font>
      <fill>
        <patternFill patternType="none">
          <fgColor indexed="64"/>
          <bgColor auto="1"/>
        </patternFill>
      </fill>
    </dxf>
    <dxf>
      <font>
        <b/>
        <color theme="1"/>
      </font>
      <border>
        <left style="medium">
          <color theme="4" tint="0.59999389629810485"/>
        </left>
        <right style="medium">
          <color theme="4" tint="0.59999389629810485"/>
        </right>
        <top style="medium">
          <color theme="4" tint="0.59999389629810485"/>
        </top>
        <bottom style="medium">
          <color theme="4" tint="0.59999389629810485"/>
        </bottom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3" defaultTableStyle="TableStyleMedium2" defaultPivotStyle="PivotStyleLight16">
    <tableStyle name="Estilo de Segmentação de Dados 1" pivot="0" table="0" count="5" xr9:uid="{269E7987-5B09-4B7C-90C7-CD3BABAD2967}">
      <tableStyleElement type="wholeTable" dxfId="106"/>
    </tableStyle>
    <tableStyle name="Estilo de Tabela Dinâmica 1" table="0" count="2" xr9:uid="{7FBC6B34-EF8E-4791-8864-47091E9EB3F5}">
      <tableStyleElement type="wholeTable" dxfId="105"/>
      <tableStyleElement type="pageFieldLabels" dxfId="104"/>
    </tableStyle>
    <tableStyle name="PivotStyleMedium9 2" table="0" count="12" xr9:uid="{624D69D8-28FE-4BAC-8620-A92E20879E8E}">
      <tableStyleElement type="wholeTable" dxfId="103"/>
      <tableStyleElement type="headerRow" dxfId="102"/>
      <tableStyleElement type="totalRow" dxfId="101"/>
      <tableStyleElement type="firstRowStripe" dxfId="100"/>
      <tableStyleElement type="firstColumnStripe" dxfId="99"/>
      <tableStyleElement type="firstSubtotalColumn" dxfId="98"/>
      <tableStyleElement type="firstSubtotalRow" dxfId="97"/>
      <tableStyleElement type="secondSubtotalRow" dxfId="96"/>
      <tableStyleElement type="firstRowSubheading" dxfId="95"/>
      <tableStyleElement type="secondRowSubheading" dxfId="94"/>
      <tableStyleElement type="pageFieldLabels" dxfId="93"/>
      <tableStyleElement type="pageFieldValues" dxfId="92"/>
    </tableStyle>
  </tableStyles>
  <colors>
    <mruColors>
      <color rgb="FFFF8F8F"/>
      <color rgb="FFFF4343"/>
      <color rgb="FF00682F"/>
      <color rgb="FF8BFFBF"/>
      <color rgb="FF303030"/>
      <color rgb="FF00863D"/>
      <color rgb="FFFFB3B3"/>
      <color rgb="FFC9E7A7"/>
      <color rgb="FFFFFF9F"/>
      <color rgb="FF93FFC4"/>
    </mruColors>
  </colors>
  <extLst>
    <ext xmlns:x14="http://schemas.microsoft.com/office/spreadsheetml/2009/9/main" uri="{46F421CA-312F-682f-3DD2-61675219B42D}">
      <x14:dxfs count="4">
        <dxf>
          <font>
            <color rgb="FFC00000"/>
          </font>
          <fill>
            <patternFill>
              <bgColor theme="0"/>
            </patternFill>
          </fill>
        </dxf>
        <dxf>
          <font>
            <color rgb="FF002060"/>
          </font>
          <fill>
            <patternFill>
              <bgColor theme="0"/>
            </patternFill>
          </fill>
        </dxf>
        <dxf>
          <font>
            <color theme="5" tint="-0.24994659260841701"/>
          </font>
          <fill>
            <patternFill>
              <bgColor theme="0"/>
            </patternFill>
          </fill>
        </dxf>
        <dxf>
          <font>
            <color theme="5" tint="-0.2499465926084170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1.xml"/><Relationship Id="rId21" Type="http://schemas.microsoft.com/office/2007/relationships/slicerCache" Target="slicerCaches/slicerCache2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microsoft.com/office/2007/relationships/slicerCache" Target="slicerCaches/slicerCache3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tyles" Target="styles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46" Type="http://schemas.openxmlformats.org/officeDocument/2006/relationships/customXml" Target="../customXml/item18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2060"/>
              </a:solidFill>
              <a:ln w="19050"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8D-4523-BDF1-26EA68FDC453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8D-4523-BDF1-26EA68FDC45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8D-4523-BDF1-26EA68FDC453}"/>
              </c:ext>
            </c:extLst>
          </c:dPt>
          <c:val>
            <c:numRef>
              <c:f>'BASE GRAFICOS'!$C$2:$E$2</c:f>
              <c:numCache>
                <c:formatCode>0%</c:formatCode>
                <c:ptCount val="3"/>
                <c:pt idx="0">
                  <c:v>0.81041120613287843</c:v>
                </c:pt>
                <c:pt idx="1">
                  <c:v>0.18958879386712157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8D-4523-BDF1-26EA68FDC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0682F"/>
              </a:solidFill>
              <a:ln w="19050"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E2-41EA-8623-CACB3436112E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E2-41EA-8623-CACB3436112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E2-41EA-8623-CACB3436112E}"/>
              </c:ext>
            </c:extLst>
          </c:dPt>
          <c:val>
            <c:numRef>
              <c:f>'BASE GRAFICOS'!$C$5:$E$5</c:f>
              <c:numCache>
                <c:formatCode>0%</c:formatCode>
                <c:ptCount val="3"/>
                <c:pt idx="0">
                  <c:v>0.81686046511627974</c:v>
                </c:pt>
                <c:pt idx="1">
                  <c:v>0.18313953488372026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E2-41EA-8623-CACB34361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76-4DAA-927C-1EDCC01FEECB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76-4DAA-927C-1EDCC01FEEC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6-4DAA-927C-1EDCC01FEECB}"/>
              </c:ext>
            </c:extLst>
          </c:dPt>
          <c:val>
            <c:numRef>
              <c:f>'BASE GRAFICOS'!$C$8:$E$8</c:f>
              <c:numCache>
                <c:formatCode>0%</c:formatCode>
                <c:ptCount val="3"/>
                <c:pt idx="0">
                  <c:v>0.60801393728222997</c:v>
                </c:pt>
                <c:pt idx="1">
                  <c:v>0.39198606271777003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76-4DAA-927C-1EDCC01FE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BAZAR.xlsx]BASE GRAFICOS!Tabela dinâmica10</c:name>
    <c:fmtId val="3"/>
  </c:pivotSource>
  <c:chart>
    <c:autoTitleDeleted val="1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18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88833086853805"/>
          <c:y val="2.0389806112945559E-2"/>
          <c:w val="0.514111669131462"/>
          <c:h val="0.960841023904270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'BASE GRAFICOS'!$B$27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8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GRAFICOS'!$A$28:$A$117</c:f>
              <c:strCache>
                <c:ptCount val="89"/>
                <c:pt idx="0">
                  <c:v>461595 - JG PANELAS PANELUX MAGNIFIC CEREJA 4PC</c:v>
                </c:pt>
                <c:pt idx="1">
                  <c:v>573767 - AMASSADOR BATATAS ORIGINAL COOK</c:v>
                </c:pt>
                <c:pt idx="2">
                  <c:v>551267 - BRINQ MAGIA TOYS CARRO BOMBEIRO GM200</c:v>
                </c:pt>
                <c:pt idx="3">
                  <c:v>154578 - PA QUADRADA TRAM C/CABO 71CM</c:v>
                </c:pt>
                <c:pt idx="4">
                  <c:v>458012 - BRINQ PISTA CARRO RACE LOOPING SUPER</c:v>
                </c:pt>
                <c:pt idx="5">
                  <c:v>181053 - SH P/CAES PROCAO PELOS ESCUROS 500M</c:v>
                </c:pt>
                <c:pt idx="6">
                  <c:v>504825 - POTE MAIS PLASVALE INFA SORTIDO REF1640D</c:v>
                </c:pt>
                <c:pt idx="7">
                  <c:v>274600 - RACAO P/CAES BOMGUY CAR COEX 10,1KG</c:v>
                </c:pt>
                <c:pt idx="8">
                  <c:v>564459 - PNEU CAR XBRI 185/65R14 86H FASTWAY B2</c:v>
                </c:pt>
                <c:pt idx="9">
                  <c:v>372032 - JG FACA TRAM INOX PLENUS PT 6X1</c:v>
                </c:pt>
                <c:pt idx="10">
                  <c:v>582409 - MALA CHARM ROSE 2207 G</c:v>
                </c:pt>
                <c:pt idx="11">
                  <c:v>576043 - MESA DE CENTRO LIBERTY PLAST BCO</c:v>
                </c:pt>
                <c:pt idx="12">
                  <c:v>372821 - CAIXA ORGANIZADORA PLEI RET C/TP8L</c:v>
                </c:pt>
                <c:pt idx="13">
                  <c:v>348108 - VELA LUZ DA VIDA LIT SANTO ANTONIO 57MM</c:v>
                </c:pt>
                <c:pt idx="14">
                  <c:v>490248 - BRINQ BEE TOYS DINOPARK HUNTERS 580</c:v>
                </c:pt>
                <c:pt idx="15">
                  <c:v>573780 - JG TALHER ORIGINAL 16PCS PRETO SL0191D</c:v>
                </c:pt>
                <c:pt idx="16">
                  <c:v>353024 - ESPETO DUPLO TAUMER CROMO 55CM 2055</c:v>
                </c:pt>
                <c:pt idx="17">
                  <c:v>576045 - MESA DE CENTRO LIBERTY PLAST PTO</c:v>
                </c:pt>
                <c:pt idx="18">
                  <c:v>470830 - BARRACA MOR IGLU 4 PESSOAS</c:v>
                </c:pt>
                <c:pt idx="19">
                  <c:v>121132 - SACO PICOTADA EXTRUSA 20X28 500X1</c:v>
                </c:pt>
                <c:pt idx="20">
                  <c:v>339007 - GARRAFA TERM UNITERMI ROMA PRETO 1L</c:v>
                </c:pt>
                <c:pt idx="21">
                  <c:v>607009 - COLCHA COLOR ART PARIS EST QN 3959</c:v>
                </c:pt>
                <c:pt idx="22">
                  <c:v>553046 - REG GAS IMAR MED 1KG/H C/ MANOMETRO</c:v>
                </c:pt>
                <c:pt idx="23">
                  <c:v>631543 - BRINQ BEE TOYS KYLIE FASHION</c:v>
                </c:pt>
                <c:pt idx="24">
                  <c:v>11163 - FITA ADEL ANT-DERRAP 50MMX5M PTO</c:v>
                </c:pt>
                <c:pt idx="25">
                  <c:v>134932 - AZEITE DENDE MARIZA PET 3LT</c:v>
                </c:pt>
                <c:pt idx="26">
                  <c:v>277156 - ARAME LISO MORLAN NELORE 1000M</c:v>
                </c:pt>
                <c:pt idx="27">
                  <c:v>400920 - GARRAFA TERMOLAR TERM INOX ROLHA 500ML</c:v>
                </c:pt>
                <c:pt idx="28">
                  <c:v>582403 - MALA CHARM VERMELHA 2301 G</c:v>
                </c:pt>
                <c:pt idx="29">
                  <c:v>412703 - AP JANTAR NADIR OPALINO 16PCS 1842</c:v>
                </c:pt>
                <c:pt idx="30">
                  <c:v>597031 - JOGO PANELA ALUM 7PC LINZ MAR</c:v>
                </c:pt>
                <c:pt idx="31">
                  <c:v>421862 - BRINQ S TOYS JUDY QUARTO COM BONECA</c:v>
                </c:pt>
                <c:pt idx="32">
                  <c:v>607030 - COLCHA PARIS COLOR ART CASAL 3959</c:v>
                </c:pt>
                <c:pt idx="33">
                  <c:v>421863 - BRINQ SAMBATOYS KIT SALAO COM JUDY BO</c:v>
                </c:pt>
                <c:pt idx="34">
                  <c:v>447426 - PNEU CAR XBRI 195/60R15 88V FASTWAY A3</c:v>
                </c:pt>
                <c:pt idx="35">
                  <c:v>9792 - CADEIRA DE PRAIA MOR ALTA</c:v>
                </c:pt>
                <c:pt idx="36">
                  <c:v>582407 - MALA CHARM VERMELHA 2301 P</c:v>
                </c:pt>
                <c:pt idx="37">
                  <c:v>378913 - VELA ANIV JUNCO GLITTER 1 OURO</c:v>
                </c:pt>
                <c:pt idx="38">
                  <c:v>158162 - FORMA PIZZA PANELAR EXT FORTE 30</c:v>
                </c:pt>
                <c:pt idx="39">
                  <c:v>444922 - FILTRO LINHA MEGATRON 5 TOM 2P+T BIVOLT</c:v>
                </c:pt>
                <c:pt idx="40">
                  <c:v>393238 - TAPETE CAMESA BEM VINDO 58X38 CAPACHO</c:v>
                </c:pt>
                <c:pt idx="41">
                  <c:v>318612 - PNEU MOT PIRE TRAS BROS 110/90-17 MT C/C</c:v>
                </c:pt>
                <c:pt idx="42">
                  <c:v>592305 - BRINQ BEE TOYS MISS HOLIDAY COELHO</c:v>
                </c:pt>
                <c:pt idx="43">
                  <c:v>94475 - FERVEDOR PANELUX ANT N 14 UN</c:v>
                </c:pt>
                <c:pt idx="44">
                  <c:v>435799 - JARRA TERM TERMOLAR CINZA 2,5LTS</c:v>
                </c:pt>
                <c:pt idx="45">
                  <c:v>174020 - ESCORREDOR DE LOUCA ARTHI FANT CROM</c:v>
                </c:pt>
                <c:pt idx="46">
                  <c:v>574322 - AP JANTAR CHA TRAM FLORALIS PARDO 20PC</c:v>
                </c:pt>
                <c:pt idx="47">
                  <c:v>117729 - TEMP MARIZA MAS/BAT/AR 50G</c:v>
                </c:pt>
                <c:pt idx="48">
                  <c:v>582388 - MALA CHARM PRETA 2308 M</c:v>
                </c:pt>
                <c:pt idx="49">
                  <c:v>10952 - BOTIJAO TERM TERMOLAR 1380 AZ 12LTS</c:v>
                </c:pt>
                <c:pt idx="50">
                  <c:v>582792 - TOALHA BANHO CHARM BEGE 70X135 600GR</c:v>
                </c:pt>
                <c:pt idx="51">
                  <c:v>462844 - CABO CONDUSFLEX 750V 4,0MM 100M AMARELO</c:v>
                </c:pt>
                <c:pt idx="52">
                  <c:v>593847 - CAIXA TERMICA TERMOLAR SUV 8L ROSA 58443</c:v>
                </c:pt>
                <c:pt idx="53">
                  <c:v>469023 - CORDONEL PA MAZZAFERRO 210/036 BCO</c:v>
                </c:pt>
                <c:pt idx="54">
                  <c:v>434681 - CABIDE DUP LEVE 6 PAGUE 5 TRANSPARENTE</c:v>
                </c:pt>
                <c:pt idx="55">
                  <c:v>470669 - BOLEIRA PLASUTIL PQ GLAMOUR 14200</c:v>
                </c:pt>
                <c:pt idx="56">
                  <c:v>373376 - CESTO TELADO ARCAPLAST C/TP PT 60L</c:v>
                </c:pt>
                <c:pt idx="57">
                  <c:v>242235 - ENXADA TRAM NORTE 2,5 C/CABO 145CM</c:v>
                </c:pt>
                <c:pt idx="58">
                  <c:v>378936 - VELA ANIV JUNCO GLITTER 7 OURO</c:v>
                </c:pt>
                <c:pt idx="59">
                  <c:v>471244 - EDREDOM BOUTON METROPOLE CASAL PEROLA</c:v>
                </c:pt>
                <c:pt idx="60">
                  <c:v>574333 - AP JANTAR CHA TRAMONTINA FOGLI 20PC</c:v>
                </c:pt>
                <c:pt idx="61">
                  <c:v>473943 - FRIG PANELUX FUNDA C/TAMPA CEREJA N22</c:v>
                </c:pt>
                <c:pt idx="62">
                  <c:v>27391 - BALDE SANREMO 8,5LT R 240 UN</c:v>
                </c:pt>
                <c:pt idx="63">
                  <c:v>483014 - POTE ARCAPLAST RET ROSA 54037 3X1</c:v>
                </c:pt>
                <c:pt idx="64">
                  <c:v>121140 - SACO P/TALHER 6X25 1000X1</c:v>
                </c:pt>
                <c:pt idx="65">
                  <c:v>486186 - EXTENSAO MEGATRON PL 3T 10M BIV PTO</c:v>
                </c:pt>
                <c:pt idx="66">
                  <c:v>413614 - ORGANIZADOR PLASVALE 1481OC 27L</c:v>
                </c:pt>
                <c:pt idx="67">
                  <c:v>487841 - RACAO P/GATO WHISK AD 1+PEIXE 2,7KG</c:v>
                </c:pt>
                <c:pt idx="68">
                  <c:v>592280 - BRINQ BEE TOYS SOPHIE NANINHA</c:v>
                </c:pt>
                <c:pt idx="69">
                  <c:v>366500 - CABIDE PRIMAFER PEND 40CM 6PC PTO</c:v>
                </c:pt>
                <c:pt idx="70">
                  <c:v>592309 - BRINQ BEE TOYS GIRLS UNICORNIO</c:v>
                </c:pt>
                <c:pt idx="71">
                  <c:v>500707 - COPO DESC CRISTALCOPO BCO 100X150ML</c:v>
                </c:pt>
                <c:pt idx="72">
                  <c:v>413911 - LAVA TUDO ARCAPLAST 2,2 L VERM</c:v>
                </c:pt>
                <c:pt idx="73">
                  <c:v>244338 - DESENGRIPANTE LUXCAR LUXLUB 300ML</c:v>
                </c:pt>
                <c:pt idx="74">
                  <c:v>304506 - COLHER MARTINAZZO MESA 12 PC PRETO</c:v>
                </c:pt>
                <c:pt idx="75">
                  <c:v>536775 - CJ PANELAS 5PCS BRINOX SUPREMA VAN</c:v>
                </c:pt>
                <c:pt idx="76">
                  <c:v>631553 - BRINQ BEE TOYS BONEC HARP FASHION 1108</c:v>
                </c:pt>
                <c:pt idx="77">
                  <c:v>372792 - CAIXA ORGANIZADORA BIOPRATICA 20L</c:v>
                </c:pt>
                <c:pt idx="78">
                  <c:v>271614 - RACAO P/CAES VITAMAX PEQ RACAS 1KG</c:v>
                </c:pt>
                <c:pt idx="79">
                  <c:v>451918 - SIFAO ASTRA SANFONADO UNIVERSAL</c:v>
                </c:pt>
                <c:pt idx="80">
                  <c:v>461621 - PNEU MOT PIRE DIAN BROS 90/90-19 MT C/C</c:v>
                </c:pt>
                <c:pt idx="81">
                  <c:v>11055 - CANECA SANREMO 450ML SOTIDOS 786/2</c:v>
                </c:pt>
                <c:pt idx="82">
                  <c:v>7300 - PILHA RAYOVAC ALC PAL 20912 2X1</c:v>
                </c:pt>
                <c:pt idx="83">
                  <c:v>551225 - BRINQ SAMBA TOYS AVIAO DA JUDY</c:v>
                </c:pt>
                <c:pt idx="84">
                  <c:v>535673 - BRINQ CHALESCO PESCA GATO</c:v>
                </c:pt>
                <c:pt idx="85">
                  <c:v>486279 - PASSA FIO MEGATRON ALMA DE ACO 20M CINZA</c:v>
                </c:pt>
                <c:pt idx="86">
                  <c:v>631512 - BRINQ BEE TOYS CECILIA NEGRA 1126</c:v>
                </c:pt>
                <c:pt idx="87">
                  <c:v>561003 - BOLEIRA RUVOLO GOURMET C/PE TAMPA 454101</c:v>
                </c:pt>
                <c:pt idx="88">
                  <c:v>13068 - CANELEIRO JUNCO 30G</c:v>
                </c:pt>
              </c:strCache>
            </c:strRef>
          </c:cat>
          <c:val>
            <c:numRef>
              <c:f>'BASE GRAFICOS'!$B$28:$B$117</c:f>
              <c:numCache>
                <c:formatCode>General</c:formatCode>
                <c:ptCount val="8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7-4011-B18B-22709A25B4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600592"/>
        <c:axId val="158598096"/>
      </c:barChart>
      <c:catAx>
        <c:axId val="158600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58598096"/>
        <c:crosses val="autoZero"/>
        <c:auto val="1"/>
        <c:lblAlgn val="ctr"/>
        <c:lblOffset val="100"/>
        <c:noMultiLvlLbl val="0"/>
      </c:catAx>
      <c:valAx>
        <c:axId val="158598096"/>
        <c:scaling>
          <c:orientation val="minMax"/>
          <c:max val="3"/>
        </c:scaling>
        <c:delete val="1"/>
        <c:axPos val="b"/>
        <c:numFmt formatCode="General" sourceLinked="1"/>
        <c:majorTickMark val="out"/>
        <c:minorTickMark val="none"/>
        <c:tickLblPos val="nextTo"/>
        <c:crossAx val="15860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85725</xdr:rowOff>
    </xdr:from>
    <xdr:to>
      <xdr:col>3</xdr:col>
      <xdr:colOff>514350</xdr:colOff>
      <xdr:row>35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VENDEDOR">
              <a:extLst>
                <a:ext uri="{FF2B5EF4-FFF2-40B4-BE49-F238E27FC236}">
                  <a16:creationId xmlns:a16="http://schemas.microsoft.com/office/drawing/2014/main" id="{CA3949E8-6566-4225-A4F6-FD788F10C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00225"/>
              <a:ext cx="2343150" cy="498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161925</xdr:rowOff>
    </xdr:from>
    <xdr:to>
      <xdr:col>3</xdr:col>
      <xdr:colOff>514350</xdr:colOff>
      <xdr:row>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EQUIPE">
              <a:extLst>
                <a:ext uri="{FF2B5EF4-FFF2-40B4-BE49-F238E27FC236}">
                  <a16:creationId xmlns:a16="http://schemas.microsoft.com/office/drawing/2014/main" id="{234BA1C3-F347-458E-8286-C3EA51BC9C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1925"/>
              <a:ext cx="2343150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571500</xdr:colOff>
      <xdr:row>0</xdr:row>
      <xdr:rowOff>85724</xdr:rowOff>
    </xdr:from>
    <xdr:to>
      <xdr:col>23</xdr:col>
      <xdr:colOff>504825</xdr:colOff>
      <xdr:row>40</xdr:row>
      <xdr:rowOff>77228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F0AA4AA3-5534-419D-8978-069E7C7DE181}"/>
            </a:ext>
          </a:extLst>
        </xdr:cNvPr>
        <xdr:cNvGrpSpPr/>
      </xdr:nvGrpSpPr>
      <xdr:grpSpPr>
        <a:xfrm>
          <a:off x="2400300" y="85724"/>
          <a:ext cx="12125325" cy="7516254"/>
          <a:chOff x="2400300" y="161924"/>
          <a:chExt cx="12125325" cy="7545513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A1AE29B7-36F1-475E-A8A1-AEC049882DF5}"/>
              </a:ext>
            </a:extLst>
          </xdr:cNvPr>
          <xdr:cNvSpPr/>
        </xdr:nvSpPr>
        <xdr:spPr>
          <a:xfrm>
            <a:off x="2400300" y="161924"/>
            <a:ext cx="12125325" cy="7545513"/>
          </a:xfrm>
          <a:prstGeom prst="rect">
            <a:avLst/>
          </a:prstGeom>
          <a:gradFill flip="none" rotWithShape="1">
            <a:gsLst>
              <a:gs pos="100000">
                <a:schemeClr val="tx1">
                  <a:lumMod val="85000"/>
                  <a:lumOff val="15000"/>
                </a:schemeClr>
              </a:gs>
              <a:gs pos="0">
                <a:srgbClr val="303030"/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0CDE8AD-ACF2-4FEE-9C04-44D326DA5F10}"/>
              </a:ext>
            </a:extLst>
          </xdr:cNvPr>
          <xdr:cNvGraphicFramePr>
            <a:graphicFrameLocks/>
          </xdr:cNvGraphicFramePr>
        </xdr:nvGraphicFramePr>
        <xdr:xfrm>
          <a:off x="6848475" y="352425"/>
          <a:ext cx="4572000" cy="2752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441E33A3-DE35-44B4-BA78-1B3CE25BE42F}"/>
              </a:ext>
            </a:extLst>
          </xdr:cNvPr>
          <xdr:cNvGraphicFramePr>
            <a:graphicFrameLocks/>
          </xdr:cNvGraphicFramePr>
        </xdr:nvGraphicFramePr>
        <xdr:xfrm>
          <a:off x="6838950" y="2562225"/>
          <a:ext cx="4572000" cy="2762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779CD8F2-D860-4AEF-9422-5E8F400E5A56}"/>
              </a:ext>
            </a:extLst>
          </xdr:cNvPr>
          <xdr:cNvGraphicFramePr>
            <a:graphicFrameLocks/>
          </xdr:cNvGraphicFramePr>
        </xdr:nvGraphicFramePr>
        <xdr:xfrm>
          <a:off x="6848475" y="4819650"/>
          <a:ext cx="4572000" cy="2752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BASE GRAFICOS'!C2">
        <xdr:nvSpPr>
          <xdr:cNvPr id="8" name="CaixaDeTexto 7">
            <a:extLst>
              <a:ext uri="{FF2B5EF4-FFF2-40B4-BE49-F238E27FC236}">
                <a16:creationId xmlns:a16="http://schemas.microsoft.com/office/drawing/2014/main" id="{B485DA96-E64C-40E0-B1AE-FF7C22CD368E}"/>
              </a:ext>
            </a:extLst>
          </xdr:cNvPr>
          <xdr:cNvSpPr txBox="1"/>
        </xdr:nvSpPr>
        <xdr:spPr>
          <a:xfrm>
            <a:off x="8448675" y="876300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CC27B41-DFA9-466F-B093-8710CC87154B}" type="TxLink">
              <a:rPr lang="en-US" sz="3600" b="0" i="0" u="none" strike="noStrike">
                <a:ln>
                  <a:solidFill>
                    <a:schemeClr val="bg1"/>
                  </a:solidFill>
                </a:ln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 algn="ctr"/>
              <a:t>81%</a:t>
            </a:fld>
            <a:endParaRPr lang="pt-BR" sz="7200" b="1">
              <a:ln>
                <a:solidFill>
                  <a:schemeClr val="bg1"/>
                </a:solidFill>
              </a:ln>
              <a:solidFill>
                <a:srgbClr val="002060"/>
              </a:solidFill>
              <a:latin typeface="+mn-lt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87145400-49C5-433E-A086-38EB404F1D60}"/>
              </a:ext>
            </a:extLst>
          </xdr:cNvPr>
          <xdr:cNvSpPr txBox="1"/>
        </xdr:nvSpPr>
        <xdr:spPr>
          <a:xfrm>
            <a:off x="8448675" y="1381125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rgbClr val="002060"/>
                </a:solidFill>
                <a:latin typeface="Calibri"/>
                <a:ea typeface="Calibri"/>
                <a:cs typeface="Calibri"/>
              </a:rPr>
              <a:t>Volume</a:t>
            </a:r>
          </a:p>
        </xdr:txBody>
      </xdr:sp>
      <xdr:sp macro="" textlink="'BASE GRAFICOS'!C5">
        <xdr:nvSpPr>
          <xdr:cNvPr id="10" name="CaixaDeTexto 9">
            <a:extLst>
              <a:ext uri="{FF2B5EF4-FFF2-40B4-BE49-F238E27FC236}">
                <a16:creationId xmlns:a16="http://schemas.microsoft.com/office/drawing/2014/main" id="{9D9353B3-CF87-420B-85D2-059340AA8EDB}"/>
              </a:ext>
            </a:extLst>
          </xdr:cNvPr>
          <xdr:cNvSpPr txBox="1"/>
        </xdr:nvSpPr>
        <xdr:spPr>
          <a:xfrm>
            <a:off x="8439150" y="3086100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0A9799F-2AF4-42C0-A016-A363EC2B969F}" type="TxLink">
              <a:rPr lang="en-US" sz="3600" b="0" i="0" u="none" strike="noStrike">
                <a:ln>
                  <a:solidFill>
                    <a:schemeClr val="bg1"/>
                  </a:solidFill>
                </a:ln>
                <a:solidFill>
                  <a:srgbClr val="00682F"/>
                </a:solidFill>
                <a:latin typeface="Calibri"/>
                <a:ea typeface="Calibri"/>
                <a:cs typeface="Calibri"/>
              </a:rPr>
              <a:pPr algn="ctr"/>
              <a:t>82%</a:t>
            </a:fld>
            <a:endParaRPr lang="pt-BR" sz="28700" b="1">
              <a:ln>
                <a:solidFill>
                  <a:schemeClr val="bg1"/>
                </a:solidFill>
              </a:ln>
              <a:solidFill>
                <a:srgbClr val="00682F"/>
              </a:solidFill>
              <a:latin typeface="+mn-lt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1C0B28B9-12B5-4D92-8214-9B29B8EC0DDB}"/>
              </a:ext>
            </a:extLst>
          </xdr:cNvPr>
          <xdr:cNvSpPr txBox="1"/>
        </xdr:nvSpPr>
        <xdr:spPr>
          <a:xfrm>
            <a:off x="8267699" y="3590925"/>
            <a:ext cx="1695451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rgbClr val="00682F"/>
                </a:solidFill>
                <a:latin typeface="Calibri"/>
                <a:ea typeface="Calibri"/>
                <a:cs typeface="Calibri"/>
              </a:rPr>
              <a:t>Positivação</a:t>
            </a:r>
          </a:p>
        </xdr:txBody>
      </xdr:sp>
      <xdr:sp macro="" textlink="'BASE GRAFICOS'!C8">
        <xdr:nvSpPr>
          <xdr:cNvPr id="12" name="CaixaDeTexto 11">
            <a:extLst>
              <a:ext uri="{FF2B5EF4-FFF2-40B4-BE49-F238E27FC236}">
                <a16:creationId xmlns:a16="http://schemas.microsoft.com/office/drawing/2014/main" id="{FB071586-A099-4843-A9C6-A363335E121E}"/>
              </a:ext>
            </a:extLst>
          </xdr:cNvPr>
          <xdr:cNvSpPr txBox="1"/>
        </xdr:nvSpPr>
        <xdr:spPr>
          <a:xfrm>
            <a:off x="8448675" y="5343525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A3195F2-61CC-4BBD-8027-FA0AF90F7A3A}" type="TxLink">
              <a:rPr lang="en-US" sz="3600" b="0" i="0" u="none" strike="noStrike">
                <a:ln>
                  <a:solidFill>
                    <a:schemeClr val="bg1"/>
                  </a:solidFill>
                </a:ln>
                <a:solidFill>
                  <a:schemeClr val="accent2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61%</a:t>
            </a:fld>
            <a:endParaRPr lang="pt-BR" sz="148100" b="1">
              <a:ln>
                <a:solidFill>
                  <a:schemeClr val="bg1"/>
                </a:solidFill>
              </a:ln>
              <a:solidFill>
                <a:schemeClr val="accent2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F9BC06EF-8C19-4DCA-9085-4FA0CF95C54F}"/>
              </a:ext>
            </a:extLst>
          </xdr:cNvPr>
          <xdr:cNvSpPr txBox="1"/>
        </xdr:nvSpPr>
        <xdr:spPr>
          <a:xfrm>
            <a:off x="8286750" y="5848350"/>
            <a:ext cx="168592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chemeClr val="accent2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t>Mix</a:t>
            </a: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764E408F-912A-46D9-878A-76B944ED7701}"/>
              </a:ext>
            </a:extLst>
          </xdr:cNvPr>
          <xdr:cNvSpPr txBox="1"/>
        </xdr:nvSpPr>
        <xdr:spPr>
          <a:xfrm>
            <a:off x="11906250" y="4419600"/>
            <a:ext cx="147637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rgbClr val="FFFF00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Tendência</a:t>
            </a:r>
          </a:p>
        </xdr:txBody>
      </xdr:sp>
      <xdr:sp macro="" textlink="'BASE GRAFICOS'!A11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DBCDA48A-AECF-47BB-9D4C-0DB3FBB55E85}"/>
              </a:ext>
            </a:extLst>
          </xdr:cNvPr>
          <xdr:cNvSpPr/>
        </xdr:nvSpPr>
        <xdr:spPr>
          <a:xfrm>
            <a:off x="11420475" y="3857625"/>
            <a:ext cx="2447925" cy="552450"/>
          </a:xfrm>
          <a:prstGeom prst="roundRect">
            <a:avLst/>
          </a:prstGeom>
          <a:noFill/>
          <a:ln w="28575">
            <a:solidFill>
              <a:srgbClr val="FFFF00"/>
            </a:solidFill>
          </a:ln>
          <a:effectLst>
            <a:outerShdw blurRad="63500" dist="38100" dir="2700000" sx="102000" sy="102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3B71D3E-A973-4AAF-BCCB-4C0D04B6BEC7}" type="TxLink">
              <a:rPr lang="en-US" sz="2000" b="1" i="0" u="none" strike="noStrike">
                <a:ln>
                  <a:solidFill>
                    <a:srgbClr val="FFFF00"/>
                  </a:solidFill>
                </a:ln>
                <a:solidFill>
                  <a:schemeClr val="bg1"/>
                </a:solidFill>
                <a:latin typeface="+mj-lt"/>
                <a:ea typeface="Calibri"/>
                <a:cs typeface="Calibri"/>
              </a:rPr>
              <a:pPr algn="ctr"/>
              <a:t> R$ 5.584.437,92 </a:t>
            </a:fld>
            <a:endParaRPr lang="pt-BR" sz="2000" b="1">
              <a:ln>
                <a:solidFill>
                  <a:srgbClr val="FFFF00"/>
                </a:solidFill>
              </a:ln>
              <a:solidFill>
                <a:schemeClr val="bg1"/>
              </a:solidFill>
              <a:latin typeface="+mj-lt"/>
            </a:endParaRPr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9B967D96-A37B-4E87-95F1-2DDEBC2D911A}"/>
              </a:ext>
            </a:extLst>
          </xdr:cNvPr>
          <xdr:cNvSpPr txBox="1"/>
        </xdr:nvSpPr>
        <xdr:spPr>
          <a:xfrm>
            <a:off x="11906250" y="6076950"/>
            <a:ext cx="147637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rgbClr val="FFFF00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Meta</a:t>
            </a:r>
            <a:r>
              <a:rPr lang="en-US" sz="2400" b="0" i="0" u="none" strike="noStrike" baseline="0">
                <a:ln>
                  <a:solidFill>
                    <a:srgbClr val="FFFF00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 Dia</a:t>
            </a:r>
            <a:endParaRPr lang="en-US" sz="2400" b="0" i="0" u="none" strike="noStrike">
              <a:ln>
                <a:solidFill>
                  <a:srgbClr val="FFFF00"/>
                </a:solidFill>
              </a:ln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'BASE GRAFICOS'!B14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2E87498E-8C64-4B2B-8064-64E6D214506E}"/>
              </a:ext>
            </a:extLst>
          </xdr:cNvPr>
          <xdr:cNvSpPr/>
        </xdr:nvSpPr>
        <xdr:spPr>
          <a:xfrm>
            <a:off x="11420475" y="5505450"/>
            <a:ext cx="2447925" cy="542925"/>
          </a:xfrm>
          <a:prstGeom prst="roundRect">
            <a:avLst/>
          </a:prstGeom>
          <a:noFill/>
          <a:ln w="28575">
            <a:solidFill>
              <a:srgbClr val="FFFF00"/>
            </a:solidFill>
          </a:ln>
          <a:effectLst>
            <a:outerShdw blurRad="63500" dist="38100" dir="2700000" sx="102000" sy="102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FCCF25-21A3-4AD0-91E4-5B02FD529470}" type="TxLink">
              <a:rPr lang="en-US" sz="2000" b="0" i="0" u="none" strike="noStrike">
                <a:ln>
                  <a:solidFill>
                    <a:srgbClr val="FFFF00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 R$ 278.221,56 </a:t>
            </a:fld>
            <a:endParaRPr lang="pt-BR" sz="6600" b="1">
              <a:ln>
                <a:solidFill>
                  <a:srgbClr val="FFFF00"/>
                </a:solidFill>
              </a:ln>
              <a:solidFill>
                <a:schemeClr val="bg1"/>
              </a:solidFill>
              <a:latin typeface="+mj-lt"/>
            </a:endParaRPr>
          </a:p>
        </xdr:txBody>
      </xdr:sp>
      <xdr:graphicFrame macro="">
        <xdr:nvGraphicFramePr>
          <xdr:cNvPr id="23" name="Gráfico 22">
            <a:extLst>
              <a:ext uri="{FF2B5EF4-FFF2-40B4-BE49-F238E27FC236}">
                <a16:creationId xmlns:a16="http://schemas.microsoft.com/office/drawing/2014/main" id="{688CA4E0-F48C-4715-93A7-5861CB51AE3B}"/>
              </a:ext>
            </a:extLst>
          </xdr:cNvPr>
          <xdr:cNvGraphicFramePr>
            <a:graphicFrameLocks/>
          </xdr:cNvGraphicFramePr>
        </xdr:nvGraphicFramePr>
        <xdr:xfrm>
          <a:off x="3114673" y="1003388"/>
          <a:ext cx="6400802" cy="54926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9257E00F-9B9A-41EA-8167-85AA7D0D9579}"/>
              </a:ext>
            </a:extLst>
          </xdr:cNvPr>
          <xdr:cNvSpPr txBox="1"/>
        </xdr:nvSpPr>
        <xdr:spPr>
          <a:xfrm>
            <a:off x="2705100" y="495300"/>
            <a:ext cx="414337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rgbClr val="C00000"/>
                </a:solidFill>
                <a:latin typeface="Calibri"/>
                <a:ea typeface="Calibri"/>
                <a:cs typeface="Calibri"/>
              </a:rPr>
              <a:t>Produtos vendidos sem mix</a:t>
            </a:r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D5052A3C-E7C2-44D4-8230-83559F01C565}"/>
              </a:ext>
            </a:extLst>
          </xdr:cNvPr>
          <xdr:cNvSpPr/>
        </xdr:nvSpPr>
        <xdr:spPr>
          <a:xfrm>
            <a:off x="2743201" y="1003388"/>
            <a:ext cx="4152900" cy="5464085"/>
          </a:xfrm>
          <a:prstGeom prst="roundRect">
            <a:avLst>
              <a:gd name="adj" fmla="val 3515"/>
            </a:avLst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BASE GRAFICOS'!A2">
        <xdr:nvSpPr>
          <xdr:cNvPr id="26" name="CaixaDeTexto 25">
            <a:extLst>
              <a:ext uri="{FF2B5EF4-FFF2-40B4-BE49-F238E27FC236}">
                <a16:creationId xmlns:a16="http://schemas.microsoft.com/office/drawing/2014/main" id="{E642A734-E0E2-491A-B4E9-FBD714876ECC}"/>
              </a:ext>
            </a:extLst>
          </xdr:cNvPr>
          <xdr:cNvSpPr txBox="1"/>
        </xdr:nvSpPr>
        <xdr:spPr>
          <a:xfrm>
            <a:off x="9505950" y="1752600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E9CE5FD-27AC-4C0B-A032-F626B60F7344}" type="TxLink">
              <a:rPr lang="en-US" sz="16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R$ 5.870.000,00</a:t>
            </a:fld>
            <a:endParaRPr lang="pt-BR" sz="9600" b="1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</a:endParaRPr>
          </a:p>
        </xdr:txBody>
      </xdr:sp>
      <xdr:sp macro="" textlink="'BASE GRAFICOS'!B2">
        <xdr:nvSpPr>
          <xdr:cNvPr id="28" name="CaixaDeTexto 27">
            <a:extLst>
              <a:ext uri="{FF2B5EF4-FFF2-40B4-BE49-F238E27FC236}">
                <a16:creationId xmlns:a16="http://schemas.microsoft.com/office/drawing/2014/main" id="{704D5449-7570-4A36-9ED8-5D634E148EE7}"/>
              </a:ext>
            </a:extLst>
          </xdr:cNvPr>
          <xdr:cNvSpPr txBox="1"/>
        </xdr:nvSpPr>
        <xdr:spPr>
          <a:xfrm>
            <a:off x="7400925" y="1752600"/>
            <a:ext cx="1371600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221A3A9-C46F-423E-AA20-5F1838FD71C9}" type="TxLink">
              <a:rPr lang="en-US" sz="1600" b="0" i="0" u="none" strike="noStrike">
                <a:ln w="3175">
                  <a:solidFill>
                    <a:schemeClr val="bg1"/>
                  </a:solidFill>
                </a:ln>
                <a:solidFill>
                  <a:srgbClr val="002060"/>
                </a:solidFill>
                <a:latin typeface="Calibri"/>
                <a:ea typeface="Calibri"/>
                <a:cs typeface="Calibri"/>
              </a:rPr>
              <a:pPr algn="ctr"/>
              <a:t>R$ 4.757.113,78</a:t>
            </a:fld>
            <a:endParaRPr lang="pt-BR" sz="16600" b="1">
              <a:ln w="3175">
                <a:solidFill>
                  <a:schemeClr val="bg1"/>
                </a:solidFill>
              </a:ln>
              <a:solidFill>
                <a:srgbClr val="002060"/>
              </a:solidFill>
              <a:latin typeface="+mn-lt"/>
            </a:endParaRPr>
          </a:p>
        </xdr:txBody>
      </xdr:sp>
      <xdr:sp macro="" textlink="'BASE GRAFICOS'!A5">
        <xdr:nvSpPr>
          <xdr:cNvPr id="29" name="CaixaDeTexto 28">
            <a:extLst>
              <a:ext uri="{FF2B5EF4-FFF2-40B4-BE49-F238E27FC236}">
                <a16:creationId xmlns:a16="http://schemas.microsoft.com/office/drawing/2014/main" id="{C972C805-8F16-40E7-B3A2-496B95021BC8}"/>
              </a:ext>
            </a:extLst>
          </xdr:cNvPr>
          <xdr:cNvSpPr txBox="1"/>
        </xdr:nvSpPr>
        <xdr:spPr>
          <a:xfrm>
            <a:off x="9505950" y="3952875"/>
            <a:ext cx="13716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7F5304A-4DFC-4A8E-BB55-BF664A663AD4}" type="TxLink">
              <a:rPr lang="en-US" sz="16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2064</a:t>
            </a:fld>
            <a:endParaRPr lang="pt-BR" sz="16600" b="1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</a:endParaRPr>
          </a:p>
        </xdr:txBody>
      </xdr:sp>
      <xdr:sp macro="" textlink="'BASE GRAFICOS'!B5">
        <xdr:nvSpPr>
          <xdr:cNvPr id="30" name="CaixaDeTexto 29">
            <a:extLst>
              <a:ext uri="{FF2B5EF4-FFF2-40B4-BE49-F238E27FC236}">
                <a16:creationId xmlns:a16="http://schemas.microsoft.com/office/drawing/2014/main" id="{03E1779C-48A3-4E94-BC65-402040B48545}"/>
              </a:ext>
            </a:extLst>
          </xdr:cNvPr>
          <xdr:cNvSpPr txBox="1"/>
        </xdr:nvSpPr>
        <xdr:spPr>
          <a:xfrm>
            <a:off x="7381875" y="3952875"/>
            <a:ext cx="13716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6B62277-644D-4DE3-A8E4-C89C9FEF64E3}" type="TxLink">
              <a:rPr lang="en-US" sz="1600" b="0" i="0" u="none" strike="noStrike">
                <a:ln w="3175">
                  <a:solidFill>
                    <a:schemeClr val="bg1"/>
                  </a:solidFill>
                </a:ln>
                <a:solidFill>
                  <a:srgbClr val="00682F"/>
                </a:solidFill>
                <a:latin typeface="Calibri"/>
                <a:ea typeface="Calibri"/>
                <a:cs typeface="Calibri"/>
              </a:rPr>
              <a:pPr algn="ctr"/>
              <a:t>1686</a:t>
            </a:fld>
            <a:endParaRPr lang="pt-BR" sz="28700" b="1">
              <a:ln w="3175">
                <a:solidFill>
                  <a:schemeClr val="bg1"/>
                </a:solidFill>
              </a:ln>
              <a:solidFill>
                <a:srgbClr val="00682F"/>
              </a:solidFill>
              <a:latin typeface="+mn-lt"/>
            </a:endParaRPr>
          </a:p>
        </xdr:txBody>
      </xdr:sp>
      <xdr:sp macro="" textlink="'BASE GRAFICOS'!A8">
        <xdr:nvSpPr>
          <xdr:cNvPr id="31" name="CaixaDeTexto 30">
            <a:extLst>
              <a:ext uri="{FF2B5EF4-FFF2-40B4-BE49-F238E27FC236}">
                <a16:creationId xmlns:a16="http://schemas.microsoft.com/office/drawing/2014/main" id="{F2627D54-4E1B-48AA-9694-1320A78EA349}"/>
              </a:ext>
            </a:extLst>
          </xdr:cNvPr>
          <xdr:cNvSpPr txBox="1"/>
        </xdr:nvSpPr>
        <xdr:spPr>
          <a:xfrm>
            <a:off x="9505950" y="6200775"/>
            <a:ext cx="13716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417EBF4-6165-4456-B560-6E4F040BB2AD}" type="TxLink">
              <a:rPr lang="en-US" sz="1600" b="0" i="0" u="none" strike="noStrike">
                <a:ln>
                  <a:solidFill>
                    <a:schemeClr val="bg1"/>
                  </a:solidFill>
                </a:ln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8610</a:t>
            </a:fld>
            <a:endParaRPr lang="pt-BR" sz="28700" b="1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+mn-lt"/>
            </a:endParaRPr>
          </a:p>
        </xdr:txBody>
      </xdr:sp>
      <xdr:sp macro="" textlink="'BASE GRAFICOS'!B8">
        <xdr:nvSpPr>
          <xdr:cNvPr id="32" name="CaixaDeTexto 31">
            <a:extLst>
              <a:ext uri="{FF2B5EF4-FFF2-40B4-BE49-F238E27FC236}">
                <a16:creationId xmlns:a16="http://schemas.microsoft.com/office/drawing/2014/main" id="{0831D1D8-7082-4F2C-8B01-0EF5DB45BA9E}"/>
              </a:ext>
            </a:extLst>
          </xdr:cNvPr>
          <xdr:cNvSpPr txBox="1"/>
        </xdr:nvSpPr>
        <xdr:spPr>
          <a:xfrm>
            <a:off x="7381875" y="6200775"/>
            <a:ext cx="13716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2398AFD-F3A0-4BC9-8031-5E0F540326A6}" type="TxLink">
              <a:rPr lang="en-US" sz="1600" b="0" i="0" u="none" strike="noStrike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5235</a:t>
            </a:fld>
            <a:endParaRPr lang="pt-BR" sz="49600" b="1">
              <a:ln w="3175">
                <a:solidFill>
                  <a:schemeClr val="bg1"/>
                </a:solidFill>
              </a:ln>
              <a:solidFill>
                <a:schemeClr val="accent2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37" name="CaixaDeTexto 36">
            <a:extLst>
              <a:ext uri="{FF2B5EF4-FFF2-40B4-BE49-F238E27FC236}">
                <a16:creationId xmlns:a16="http://schemas.microsoft.com/office/drawing/2014/main" id="{E299756D-AF94-4E5B-85D2-FDE263A10F39}"/>
              </a:ext>
            </a:extLst>
          </xdr:cNvPr>
          <xdr:cNvSpPr txBox="1"/>
        </xdr:nvSpPr>
        <xdr:spPr>
          <a:xfrm>
            <a:off x="11906250" y="1047750"/>
            <a:ext cx="147637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rgbClr val="002060"/>
                </a:solidFill>
                <a:latin typeface="Calibri"/>
                <a:ea typeface="Calibri"/>
                <a:cs typeface="Calibri"/>
              </a:rPr>
              <a:t>Faturado</a:t>
            </a:r>
          </a:p>
        </xdr:txBody>
      </xdr:sp>
      <xdr:sp macro="" textlink="'BASE GRAFICOS'!B17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FDF46E1F-EA18-4335-BAE7-974BA03BB34D}"/>
              </a:ext>
            </a:extLst>
          </xdr:cNvPr>
          <xdr:cNvSpPr/>
        </xdr:nvSpPr>
        <xdr:spPr>
          <a:xfrm>
            <a:off x="11420475" y="485775"/>
            <a:ext cx="2447925" cy="552450"/>
          </a:xfrm>
          <a:prstGeom prst="roundRect">
            <a:avLst/>
          </a:prstGeom>
          <a:noFill/>
          <a:ln w="28575">
            <a:solidFill>
              <a:srgbClr val="002060"/>
            </a:solidFill>
          </a:ln>
          <a:effectLst>
            <a:outerShdw blurRad="63500" dist="38100" dir="2700000" sx="102000" sy="102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0D2ECDE-FEFE-48E5-A2C0-D3384595C73C}" type="TxLink">
              <a:rPr lang="en-US" sz="2000" b="0" i="0" u="none" strike="noStrike">
                <a:ln>
                  <a:solidFill>
                    <a:schemeClr val="bg1"/>
                  </a:solidFill>
                </a:ln>
                <a:solidFill>
                  <a:srgbClr val="000000"/>
                </a:solidFill>
                <a:latin typeface="+mj-lt"/>
                <a:ea typeface="Calibri"/>
                <a:cs typeface="Calibri"/>
              </a:rPr>
              <a:pPr algn="ctr"/>
              <a:t> R$ 4.601.802,89 </a:t>
            </a:fld>
            <a:endParaRPr lang="pt-BR" sz="4000" b="1">
              <a:ln>
                <a:solidFill>
                  <a:schemeClr val="bg1"/>
                </a:solidFill>
              </a:ln>
              <a:solidFill>
                <a:srgbClr val="002060"/>
              </a:solidFill>
              <a:latin typeface="+mj-lt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F9D8E5FE-74B2-4F8C-AA7C-02E971FF7D5C}"/>
              </a:ext>
            </a:extLst>
          </xdr:cNvPr>
          <xdr:cNvSpPr txBox="1"/>
        </xdr:nvSpPr>
        <xdr:spPr>
          <a:xfrm>
            <a:off x="11906250" y="2705100"/>
            <a:ext cx="147637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400" b="0" i="0" u="none" strike="noStrike">
                <a:ln>
                  <a:solidFill>
                    <a:schemeClr val="bg1"/>
                  </a:solidFill>
                </a:ln>
                <a:solidFill>
                  <a:srgbClr val="002060"/>
                </a:solidFill>
                <a:latin typeface="Calibri"/>
                <a:ea typeface="Calibri"/>
                <a:cs typeface="Calibri"/>
              </a:rPr>
              <a:t>Definido</a:t>
            </a:r>
          </a:p>
        </xdr:txBody>
      </xdr:sp>
      <xdr:sp macro="" textlink="'BASE GRAFICOS'!B21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CC69FD35-637B-4BD9-B649-45A3CCC79353}"/>
              </a:ext>
            </a:extLst>
          </xdr:cNvPr>
          <xdr:cNvSpPr/>
        </xdr:nvSpPr>
        <xdr:spPr>
          <a:xfrm>
            <a:off x="11420475" y="2133600"/>
            <a:ext cx="2447925" cy="542925"/>
          </a:xfrm>
          <a:prstGeom prst="roundRect">
            <a:avLst/>
          </a:prstGeom>
          <a:noFill/>
          <a:ln w="28575">
            <a:solidFill>
              <a:srgbClr val="002060"/>
            </a:solidFill>
          </a:ln>
          <a:effectLst>
            <a:outerShdw blurRad="63500" dist="38100" dir="2700000" sx="102000" sy="102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7F33D1F-6802-41F7-A2E9-D4AC3AD1DDA7}" type="TxLink">
              <a:rPr lang="en-US" sz="2000" b="0" i="0" u="none" strike="noStrike">
                <a:ln>
                  <a:solidFill>
                    <a:schemeClr val="bg1"/>
                  </a:solidFill>
                </a:ln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R$ 155.500,79 </a:t>
            </a:fld>
            <a:endParaRPr lang="pt-BR" sz="28700" b="1">
              <a:ln>
                <a:solidFill>
                  <a:schemeClr val="bg1"/>
                </a:solidFill>
              </a:ln>
              <a:solidFill>
                <a:srgbClr val="002060"/>
              </a:solidFill>
              <a:latin typeface="+mj-lt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4833936</xdr:colOff>
      <xdr:row>0</xdr:row>
      <xdr:rowOff>892969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QUIPE 1">
              <a:extLst>
                <a:ext uri="{FF2B5EF4-FFF2-40B4-BE49-F238E27FC236}">
                  <a16:creationId xmlns:a16="http://schemas.microsoft.com/office/drawing/2014/main" id="{A347574A-8F90-454B-960B-C835B6EDEA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833936" cy="892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87500002" backgroundQuery="1" createdVersion="7" refreshedVersion="7" minRefreshableVersion="3" recordCount="0" supportSubquery="1" supportAdvancedDrill="1" xr:uid="{C97309AB-F8A3-4DA3-AE13-0F8B368539C7}">
  <cacheSource type="external" connectionId="4"/>
  <cacheFields count="4">
    <cacheField name="[Measures].[Soma de POSITIVAÇÃO]" caption="Soma de POSITIVAÇÃO" numFmtId="0" hierarchy="91" level="32767"/>
    <cacheField name="[Measures].[Soma de POSITIVAÇÃO REAL]" caption="Soma de POSITIVAÇÃO REAL" numFmtId="0" hierarchy="93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89004626" backgroundQuery="1" createdVersion="7" refreshedVersion="7" minRefreshableVersion="3" recordCount="0" supportSubquery="1" supportAdvancedDrill="1" xr:uid="{F56446F4-31DF-403B-80BE-E0C03804BA54}">
  <cacheSource type="external" connectionId="4"/>
  <cacheFields count="4">
    <cacheField name="[Measures].[Soma de MIX]" caption="Soma de MIX" numFmtId="0" hierarchy="95" level="32767"/>
    <cacheField name="[Measures].[Soma de MIX REAL]" caption="Soma de MIX REAL" numFmtId="0" hierarchy="96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0393519" backgroundQuery="1" createdVersion="7" refreshedVersion="7" minRefreshableVersion="3" recordCount="0" supportSubquery="1" supportAdvancedDrill="1" xr:uid="{DC32503E-A8E0-445A-8033-533E80E0907D}">
  <cacheSource type="external" connectionId="4"/>
  <cacheFields count="3">
    <cacheField name="[Measures].[Soma de TENDENCIA]" caption="Soma de TENDENCIA" numFmtId="0" hierarchy="132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1666666" backgroundQuery="1" createdVersion="7" refreshedVersion="7" minRefreshableVersion="3" recordCount="0" supportSubquery="1" supportAdvancedDrill="1" xr:uid="{3601F685-6526-49D7-B699-D95E6C9B4837}">
  <cacheSource type="external" connectionId="4"/>
  <cacheFields count="3">
    <cacheField name="[Measures].[Soma de META DIA]" caption="Soma de META DIA" numFmtId="0" hierarchy="131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3171298" backgroundQuery="1" createdVersion="7" refreshedVersion="7" minRefreshableVersion="3" recordCount="0" supportSubquery="1" supportAdvancedDrill="1" xr:uid="{FBFC0AAE-C771-4331-8F57-59BA9E7318E0}">
  <cacheSource type="external" connectionId="4"/>
  <cacheFields count="4">
    <cacheField name="[BASE_GERAL].[PRODUTO].[PRODUTO]" caption="PRODUTO" numFmtId="0" hierarchy="8" level="1">
      <sharedItems count="89">
        <s v="10952 - BOTIJAO TERM TERMOLAR 1380 AZ 12LTS"/>
        <s v="11055 - CANECA SANREMO 450ML SOTIDOS 786/2"/>
        <s v="11163 - FITA ADEL ANT-DERRAP 50MMX5M PTO"/>
        <s v="117729 - TEMP MARIZA MAS/BAT/AR 50G"/>
        <s v="121132 - SACO PICOTADA EXTRUSA 20X28 500X1"/>
        <s v="121140 - SACO P/TALHER 6X25 1000X1"/>
        <s v="13068 - CANELEIRO JUNCO 30G"/>
        <s v="134932 - AZEITE DENDE MARIZA PET 3LT"/>
        <s v="154578 - PA QUADRADA TRAM C/CABO 71CM"/>
        <s v="158162 - FORMA PIZZA PANELAR EXT FORTE 30"/>
        <s v="174020 - ESCORREDOR DE LOUCA ARTHI FANT CROM"/>
        <s v="181053 - SH P/CAES PROCAO PELOS ESCUROS 500M"/>
        <s v="242235 - ENXADA TRAM NORTE 2,5 C/CABO 145CM"/>
        <s v="244338 - DESENGRIPANTE LUXCAR LUXLUB 300ML"/>
        <s v="271614 - RACAO P/CAES VITAMAX PEQ RACAS 1KG"/>
        <s v="27391 - BALDE SANREMO 8,5LT R 240 UN"/>
        <s v="274600 - RACAO P/CAES BOMGUY CAR COEX 10,1KG"/>
        <s v="277156 - ARAME LISO MORLAN NELORE 1000M"/>
        <s v="304506 - COLHER MARTINAZZO MESA 12 PC PRETO"/>
        <s v="318612 - PNEU MOT PIRE TRAS BROS 110/90-17 MT C/C"/>
        <s v="339007 - GARRAFA TERM UNITERMI ROMA PRETO 1L"/>
        <s v="348108 - VELA LUZ DA VIDA LIT SANTO ANTONIO 57MM"/>
        <s v="353024 - ESPETO DUPLO TAUMER CROMO 55CM 2055"/>
        <s v="366500 - CABIDE PRIMAFER PEND 40CM 6PC PTO"/>
        <s v="372032 - JG FACA TRAM INOX PLENUS PT 6X1"/>
        <s v="372792 - CAIXA ORGANIZADORA BIOPRATICA 20L"/>
        <s v="372821 - CAIXA ORGANIZADORA PLEI RET C/TP8L"/>
        <s v="373376 - CESTO TELADO ARCAPLAST C/TP PT 60L"/>
        <s v="378913 - VELA ANIV JUNCO GLITTER 1 OURO"/>
        <s v="378936 - VELA ANIV JUNCO GLITTER 7 OURO"/>
        <s v="393238 - TAPETE CAMESA BEM VINDO 58X38 CAPACHO"/>
        <s v="400920 - GARRAFA TERMOLAR TERM INOX ROLHA 500ML"/>
        <s v="412703 - AP JANTAR NADIR OPALINO 16PCS 1842"/>
        <s v="413614 - ORGANIZADOR PLASVALE 1481OC 27L"/>
        <s v="413911 - LAVA TUDO ARCAPLAST 2,2 L VERM"/>
        <s v="421862 - BRINQ S TOYS JUDY QUARTO COM BONECA"/>
        <s v="421863 - BRINQ SAMBATOYS KIT SALAO COM JUDY BO"/>
        <s v="434681 - CABIDE DUP LEVE 6 PAGUE 5 TRANSPARENTE"/>
        <s v="435799 - JARRA TERM TERMOLAR CINZA 2,5LTS"/>
        <s v="444922 - FILTRO LINHA MEGATRON 5 TOM 2P+T BIVOLT"/>
        <s v="447426 - PNEU CAR XBRI 195/60R15 88V FASTWAY A3"/>
        <s v="451918 - SIFAO ASTRA SANFONADO UNIVERSAL"/>
        <s v="458012 - BRINQ PISTA CARRO RACE LOOPING SUPER"/>
        <s v="461595 - JG PANELAS PANELUX MAGNIFIC CEREJA 4PC"/>
        <s v="461621 - PNEU MOT PIRE DIAN BROS 90/90-19 MT C/C"/>
        <s v="462844 - CABO CONDUSFLEX 750V 4,0MM 100M AMARELO"/>
        <s v="469023 - CORDONEL PA MAZZAFERRO 210/036 BCO"/>
        <s v="470669 - BOLEIRA PLASUTIL PQ GLAMOUR 14200"/>
        <s v="470830 - BARRACA MOR IGLU 4 PESSOAS"/>
        <s v="471244 - EDREDOM BOUTON METROPOLE CASAL PEROLA"/>
        <s v="473943 - FRIG PANELUX FUNDA C/TAMPA CEREJA N22"/>
        <s v="483014 - POTE ARCAPLAST RET ROSA 54037 3X1"/>
        <s v="486186 - EXTENSAO MEGATRON PL 3T 10M BIV PTO"/>
        <s v="486279 - PASSA FIO MEGATRON ALMA DE ACO 20M CINZA"/>
        <s v="487841 - RACAO P/GATO WHISK AD 1+PEIXE 2,7KG"/>
        <s v="490248 - BRINQ BEE TOYS DINOPARK HUNTERS 580"/>
        <s v="500707 - COPO DESC CRISTALCOPO BCO 100X150ML"/>
        <s v="504825 - POTE MAIS PLASVALE INFA SORTIDO REF1640D"/>
        <s v="535673 - BRINQ CHALESCO PESCA GATO"/>
        <s v="536775 - CJ PANELAS 5PCS BRINOX SUPREMA VAN"/>
        <s v="551225 - BRINQ SAMBA TOYS AVIAO DA JUDY"/>
        <s v="551267 - BRINQ MAGIA TOYS CARRO BOMBEIRO GM200"/>
        <s v="553046 - REG GAS IMAR MED 1KG/H C/ MANOMETRO"/>
        <s v="561003 - BOLEIRA RUVOLO GOURMET C/PE TAMPA 454101"/>
        <s v="564459 - PNEU CAR XBRI 185/65R14 86H FASTWAY B2"/>
        <s v="573767 - AMASSADOR BATATAS ORIGINAL COOK"/>
        <s v="573780 - JG TALHER ORIGINAL 16PCS PRETO SL0191D"/>
        <s v="574322 - AP JANTAR CHA TRAM FLORALIS PARDO 20PC"/>
        <s v="574333 - AP JANTAR CHA TRAMONTINA FOGLI 20PC"/>
        <s v="576043 - MESA DE CENTRO LIBERTY PLAST BCO"/>
        <s v="576045 - MESA DE CENTRO LIBERTY PLAST PTO"/>
        <s v="582388 - MALA CHARM PRETA 2308 M"/>
        <s v="582403 - MALA CHARM VERMELHA 2301 G"/>
        <s v="582407 - MALA CHARM VERMELHA 2301 P"/>
        <s v="582409 - MALA CHARM ROSE 2207 G"/>
        <s v="582792 - TOALHA BANHO CHARM BEGE 70X135 600GR"/>
        <s v="592280 - BRINQ BEE TOYS SOPHIE NANINHA"/>
        <s v="592305 - BRINQ BEE TOYS MISS HOLIDAY COELHO"/>
        <s v="592309 - BRINQ BEE TOYS GIRLS UNICORNIO"/>
        <s v="593847 - CAIXA TERMICA TERMOLAR SUV 8L ROSA 58443"/>
        <s v="597031 - JOGO PANELA ALUM 7PC LINZ MAR"/>
        <s v="607009 - COLCHA COLOR ART PARIS EST QN 3959"/>
        <s v="607030 - COLCHA PARIS COLOR ART CASAL 3959"/>
        <s v="631512 - BRINQ BEE TOYS CECILIA NEGRA 1126"/>
        <s v="631543 - BRINQ BEE TOYS KYLIE FASHION"/>
        <s v="631553 - BRINQ BEE TOYS BONEC HARP FASHION 1108"/>
        <s v="7300 - PILHA RAYOVAC ALC PAL 20912 2X1"/>
        <s v="94475 - FERVEDOR PANELUX ANT N 14 UN"/>
        <s v="9792 - CADEIRA DE PRAIA MOR ALTA"/>
      </sharedItems>
    </cacheField>
    <cacheField name="[Measures].[Soma de QUANTIDADE]" caption="Soma de QUANTIDADE" numFmtId="0" hierarchy="151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2" memberValueDatatype="130" unbalanced="0">
      <fieldsUsage count="2">
        <fieldUsage x="-1"/>
        <fieldUsage x="0"/>
      </fieldsUsage>
    </cacheHierarchy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5138892" backgroundQuery="1" createdVersion="7" refreshedVersion="7" minRefreshableVersion="3" recordCount="0" supportSubquery="1" supportAdvancedDrill="1" xr:uid="{33D5D692-4F70-4FC6-84F4-20A9F601AC63}">
  <cacheSource type="external" connectionId="4"/>
  <cacheFields count="5">
    <cacheField name="[BASE_GERAL].[PRODUTO].[PRODUTO]" caption="PRODUTO" numFmtId="0" hierarchy="8" level="1">
      <sharedItems count="21">
        <s v="105450 - JG COPO NADIR LAGUNA 6PCS"/>
        <s v="136934 - PANELA PRESSAO MR COOK 4,5 POLIDA"/>
        <s v="158162 - FORMA PIZZA PANELAR EXT FORTE 30"/>
        <s v="158164 - FORMA PIZZA PANELAR EXT FORTE 35"/>
        <s v="18955 - FACAO TRAM PTA RETA 26603/20&quot; PL"/>
        <s v="244424 - TRAV ALTENBURG BREEZE 50X70"/>
        <s v="314584 - CAIXA TERM MOR VM 18LT"/>
        <s v="314592 - CAIXA TERM MOR AZ 18LT"/>
        <s v="314596 - CAIXA TERM MOR VM 34LT"/>
        <s v="346339 - ASSADEIRA NADIR OVAL 4L 1664"/>
        <s v="406363 - SACOLA VIRGEM BRANCA 3K 29X39 1000X1"/>
        <s v="454315 - PILHA RAYOVAC AMAR D12X1 10210"/>
        <s v="466649 - JG COPO NADIR VEGAS 6CPS"/>
        <s v="467008 - CAIXA TERM MOR PT 18LT"/>
        <s v="50513 - BOBINA PLAST PVC ALIMENT 38X1400M 0,09"/>
        <s v="518933 - PAPEL P/AIR FRYER PAFRY 20X4,5 50UN"/>
        <s v="54234 - SH+COND P/CAES PROCAO DS PELO 500ML"/>
        <s v="547485 - RACAO P/CAES NINO DOG ADULTO CARNE 25KG"/>
        <s v="57747 - PANELA PRESSAO PANELUX 3LT"/>
        <s v="578001 - RACAO P/GATO NINO CAT AD PREM MIX 10,1KG"/>
        <s v="81890 - CADEIRA MOR PRAIA ALTA ALUM"/>
      </sharedItems>
    </cacheField>
    <cacheField name="[Measures].[Soma de VENDA]" caption="Soma de VENDA" numFmtId="0" hierarchy="152" level="32767"/>
    <cacheField name="[BASE_GERAL].[CLIENTE].[CLIENTE]" caption="CLIENTE" numFmtId="0" hierarchy="5" level="1">
      <sharedItems count="1675">
        <s v="1002652 - PORTIL E CANTUARIO LTDA -ME"/>
        <s v="1008993 - A V LOPES &amp; CIA LTDA"/>
        <s v="1013717 - TERRA PRETA PRODUTOS AGROPECUARIOS LTDA ME"/>
        <s v="1013726 - J.B.DAS SILVA RODRIGUES"/>
        <s v="1016166 - JOSIAS DE LEAO MARQUES"/>
        <s v="1020628 - A GAIA E GAIA COMERCIO VAREJISTA"/>
        <s v="1024709 - F E COMERCIO E TRANSPORTE LTDA"/>
        <s v="1026645 - J BARBOSA DA SILVA E CIA LTDA"/>
        <s v="1027184 - DISTRIBUIDORA FREITAS LOPES LTDA"/>
        <s v="1030753 - MIRTES MARIA ANDRADE SILVA - ME"/>
        <s v="1035920 - EDILEUZA O BARRETO"/>
        <s v="1041765 - LUCIENE MAGALHAES SANTOS"/>
        <s v="1045366 - SAO JOSE COMERCIO LTDA ME"/>
        <s v="1045829 - H P B BARROZO ME"/>
        <s v="1048280 - FRANCISCO CARVALHO DE SAMPAIO"/>
        <s v="1051863 - E C DA SILVA MERCANTIL ME"/>
        <s v="1051864 - E J DOS S OLIVEIRA IND E COM EPP"/>
        <s v="1051875 - SUPERMERCADO PADO EIRELI"/>
        <s v="1051987 - ROMILDO R GAIA LTDA ME"/>
        <s v="1053779 - CARLA SOUSA DE OLIVEIRA ME"/>
        <s v="1056942 - J C MONTEIRO COMERCIO"/>
        <s v="1057031 - WALDOMIRO PIRES BICHO"/>
        <s v="1060518 - CAETANO MIRANDA ALBUQUERQUE"/>
        <s v="1060745 - COMERCIAL RIO DO VALE LTDA"/>
        <s v="1060866 - R DA SILVA CORREA"/>
        <s v="1064664 - MARLY DE SOUZA"/>
        <s v="1078252 - A C DIAS EPP"/>
        <s v="1079744 - CLEIDIANE LUCENA LIMA LTDA ME"/>
        <s v="1082128 - C RODRIGUES LEAL"/>
        <s v="1082157 - COMERCIO DE ALIMENTO SAO BENEDITO LTDA"/>
        <s v="1085889 - M. JOSE AIRES CORREA EPP"/>
        <s v="1087929 - F.M EMPREENDIMENTOS LTDA"/>
        <s v="1087933 - JERRY ADRIANE MERCES GONCALVES"/>
        <s v="1093989 - RENNO COM DE GENEROS ALIM"/>
        <s v="1096545 - LIDIANE COSTA VASCONCELOS"/>
        <s v="1097971 - D C ALMEIDA E CIA LTDA ME"/>
        <s v="1102639 - R S DA SILVA SUPERMERCADO ME"/>
        <s v="1103155 - COMERCIAL ARAUJO E SENA LTDA ME"/>
        <s v="1103340 - R N DA C SILVA ME"/>
        <s v="1103341 - A M F FREITAS &amp; CIA LTDA"/>
        <s v="1105202 - CONSUELO E SANTOS LTDA"/>
        <s v="1105218 - MARIA BETANIA FONSECA DOS SANTOS LTDA"/>
        <s v="1107859 - ANTONIO DA PAIXAO OLIVEIRA BARROS"/>
        <s v="1107900 - COMERCIAL SANTOS ALIMENTOS LTDA"/>
        <s v="1113642 - E D CAVALCANTE DA SILVA LTDA"/>
        <s v="1119089 - R DE A SILVA"/>
        <s v="1119563 - COMERCIAL VIGILENGA LTDA"/>
        <s v="1121499 - A. ALVES DAMASCENO ME"/>
        <s v="1122135 - E M F OLIVEIRA ME"/>
        <s v="1124793 - ADMAR AUGUSTO DA SILVA -ME"/>
        <s v="1124907 - JAMES L. H. TOME &amp; CIA LTDA"/>
        <s v="1124911 - JULIO ROSA DE SOUSA LIMA"/>
        <s v="1124920 - LEIDIANE R SOUSA"/>
        <s v="1124932 - M M COMERCIO DE ALIMENTOS"/>
        <s v="1124989 - U. MARCIO MODESTO DA SILVA ALIMENTOS"/>
        <s v="1128252 - E. FRANCO DOS SANTOS COMERCIO - EPP"/>
        <s v="1128260 - F A FUKUSHIMA"/>
        <s v="1131240 - A M P DAS NEVES EIRELI"/>
        <s v="1135952 - J M F LISBOA"/>
        <s v="1137098 - PAULO DE CASTRO SOUSA"/>
        <s v="1141384 - MLM SOARES COMERCIO ME"/>
        <s v="1141763 - R.M MELO SOUZA COMERCIO"/>
        <s v="1144297 - ELOIDSON CABRAL DA PAIXAO ME"/>
        <s v="1147852 - CASA DAS FRUTAS COM ME"/>
        <s v="1149170 - MEDEIROS E CARDOSO"/>
        <s v="1150616 - P H LOPES DE OLIVEIRA COMERCIO DE ALIMENTOS LTDA"/>
        <s v="1150669 - S P DA SILVA PINTO ME"/>
        <s v="1151255 - A P DE SOUZA LIMA ME"/>
        <s v="1154442 - BRAZZ BRAZZ PAPELARIA MAT DE ESCR E INFORM LTDA"/>
        <s v="1154996 - COMERCIAL PLANTAO LTDA"/>
        <s v="1155003 - F A ALVES DE LIMA COMERCIO"/>
        <s v="1155021 - JESSICA TAMARA LIMA SANTOS"/>
        <s v="1157262 - M DO S DIAS DANTAS LTDA ME"/>
        <s v="1158822 - J BORGES ALVES LTDA"/>
        <s v="1158863 - F DOS S SOUZA CARNEIRO ME"/>
        <s v="1167026 - MAIS LIDER SUPERMERCADO LTDA"/>
        <s v="1169140 - EFRAIM DE ALMEIDA AMORIM 00816325251"/>
        <s v="1170068 - J RAIMUNDO SIVA ME"/>
        <s v="1170213 - LOURENI REIS DA SILVA E CIA LTDA"/>
        <s v="1170427 - MARIA RAIMUNDA DA SILVA CALANDRINE"/>
        <s v="1170428 - MARIOLI COMERCIO LTDA"/>
        <s v="1170434 - N. COSTA CRUZ"/>
        <s v="1173928 - ELZA PESSOA FILHO DE OLIVEIRA"/>
        <s v="117475 - J LINS DA SILVA COM DE ALIMENTOS EIRELI"/>
        <s v="1176794 - SUPERMERCADO NORE SUL LTDA ME"/>
        <s v="1178477 - E. D. MONTEIRO COMERCIO"/>
        <s v="1178517 - R FERREIRA RIBEIRO ME"/>
        <s v="1180274 - JORGE HENRIQUE SANTOS DE SOUSA - ME"/>
        <s v="1180341 - MARIA MARTA FERREIRA LEMES"/>
        <s v="1180394 - ROSANGELA DE O CASTRO ME"/>
        <s v="1188460 - ADRIANO M LIMA"/>
        <s v="1188489 - MERCADINHO LIMA EIRELE - ME"/>
        <s v="1191628 - ELIAS DO N COSTA COMERCIO ME"/>
        <s v="1191902 - C M DA SILVA ALMEIDA EIRELI ME"/>
        <s v="1194930 - ANTONIO DA CONCEICAO RIBEIRO"/>
        <s v="1194965 - SUPERMERCADO UNIAO COMERCIO EIRELI ME"/>
        <s v="1197796 - SUPERMERCADO ARAUJO COM DE PROD ALIMENT EIRELI"/>
        <s v="1199422 - COMERCIAL ARAGUAIA LTDA"/>
        <s v="1199496 - C. SILVA DA SILVA - ME"/>
        <s v="1199521 - S.M.R.RIBEIRO-ME"/>
        <s v="1203465 - FJ RAMOS PINTO ME"/>
        <s v="1204413 - E SILVA SOUZA VARIEDADES"/>
        <s v="1204425 - N S LOPES UTILIDADES ME"/>
        <s v="1204733 - W P FARIAS DA SILVA EIRELE"/>
        <s v="1214990 - SUP CENTRO LTDA"/>
        <s v="1219787 - SUPERMERCADO RAIO DO SOL LTDA"/>
        <s v="1220785 - J B DE MACEDO"/>
        <s v="1221392 - FE e FE CHAVES PEREIRA LTDA -ME"/>
        <s v="1221401 - M DE N ALVES DE MOURA -ME"/>
        <s v="1225976 - J. C. SOUZA DA GAMA - ME"/>
        <s v="1226484 - PEREIRA E MEIRELLES LTDA ME"/>
        <s v="1227513 - JUCIVALDO BARBOSA RIBEIRO ME"/>
        <s v="1227768 - A O DA S AGUIAR-ME"/>
        <s v="1228506 - E. V. DE SOUZA E CIA LTDA - ME"/>
        <s v="1229537 - A SALDANHA PIEDADE"/>
        <s v="1232010 - E CARVALHO COELHO COMERCIO ME"/>
        <s v="1232590 - MANOEL DO CARMO BARRETO DOS SANTOS"/>
        <s v="1235026 - MARIA DO SOCORRO DA COSTA NOBUMASA ME"/>
        <s v="1235182 - JANE NASCIMENTO SILVA"/>
        <s v="1240021 - J. DE LAIA PARENTE JUNIOR COMERCIO LTDA"/>
        <s v="1240039 - G B DA SILVA EIRELI"/>
        <s v="1240148 - FRANCINEIDE BRANDAO TORQUATO COMERCIO"/>
        <s v="1243106 - JOSE PEDRO GEMAQUE DA SILVA-ME"/>
        <s v="1243586 - L BRITO SILVA ME"/>
        <s v="1245950 - WMWD DISTRIBUIDORA EIRELI - ME"/>
        <s v="1247037 - WANDERLEI DA CONCEIA§AO TAVARES-ME"/>
        <s v="1247853 - CAMPEIRO SUPERMERCADO LTDA EPP"/>
        <s v="1248750 - F BEZERRA FERREIRA E CIA LTDA ME"/>
        <s v="125127 - MERCANTIL BENEVIDES LTDA EPP"/>
        <s v="1255036 - SANTOS VAZ COMERCIO LTDA"/>
        <s v="125749 - AMBROSIO PEREIRA DOS SANTOS EIRELI"/>
        <s v="126894 - PARAENSE COM DE ALIMENTOS LTDA"/>
        <s v="1272834 - SUPERMERCADO GOIAS VERD E ALIMENTOS LTDA"/>
        <s v="1274899 - JUCILEIDE DE S. MARTINS - ME"/>
        <s v="1274944 - S. M. MACIEL DA SILVA EIRELI"/>
        <s v="1276581 - M I DA CRUZ GAIA COM EIRELI"/>
        <s v="1282222 - F A LEAO PEREIRA COMERCIO ME"/>
        <s v="1286063 - VERDURAO E MERCADINHO LIMA EIRELI"/>
        <s v="1287031 - MARIA BENEDITA BARBOSA DA SILVA - ME"/>
        <s v="1287039 - SANDRA PANTOJA DOS SANTOS 00454332507"/>
        <s v="1288212 - H V DE MELO XAVIER"/>
        <s v="1290557 - M J GOMES MERCEARIA LTDA ME"/>
        <s v="1290652 - HILARIO DIAS MARTINS"/>
        <s v="1292594 - V G DA SILVA COMERCIO EIRELI"/>
        <s v="1294371 - EDNA S DE OLIVEIRA EIRELI"/>
        <s v="1297339 - OLIVEIRA COMERCIO VAREJISTA DE ALIMENTOS LTDA"/>
        <s v="1300564 - SUPERMERCADO SOUSA &amp; CIA LTDA"/>
        <s v="1302959 - D R DE LIMA COMERCIO LTDA EPP"/>
        <s v="1304168 - F P BARBOSA MERCANTIL"/>
        <s v="1304683 - I BELTRAO BARBOSA"/>
        <s v="1309936 - LEITE E OLIVEIRA E CIA LTDA"/>
        <s v="1310501 - SELMA DA S TRINDADE ME"/>
        <s v="1315921 - A M COSTA SUPERMERCADO"/>
        <s v="1316444 - SUPERMERCADO DO BAIRRO"/>
        <s v="1317173 - R J F LOBATO E CIA LTDA ME"/>
        <s v="1317358 - P. A. DE SA JUNIOR COMERCIO LTDA"/>
        <s v="1317613 - PET SHOP MUNDO ANIMAL EIRELI"/>
        <s v="1317850 - W GOMES COMERCIO IMPO E EXP EIRELI"/>
        <s v="1319670 - H A OLIVEIRA COMERCIO EIRELI"/>
        <s v="1320712 - M V CAMPOS - ME"/>
        <s v="1322012 - SUPERMERCADO TROPICAL LTDA"/>
        <s v="1325486 - M. V. DA C. CARDOSO EIRELI"/>
        <s v="1325722 - A R SILVA AMORIM ME"/>
        <s v="1327453 - MIRAMOR DE S FERREIRA ME"/>
        <s v="1338045 - DISTRIBUIDORA FREITAS LOPES LTDA"/>
        <s v="133990 - J L BATISTA COMERCIO VAREJISTA"/>
        <s v="1341098 - ANTONIO ALVES BARROZO"/>
        <s v="1341865 - ELIELSON SILVA DAMASCENO EPP"/>
        <s v="1342895 - F &amp; C COMERCIO DE ALIMENTOS LTDA"/>
        <s v="1349495 - M. C. V. RODRIGUES"/>
        <s v="1358184 - L B SILVA"/>
        <s v="1364739 - JOSE JOSIMAR CARNEIRO DA SILVA"/>
        <s v="1365225 - W. T. CRUZ COMERCIO EIRELI"/>
        <s v="1365441 - S S C DE OLIVEIRA COMERCIO ME"/>
        <s v="1367511 - MN ENTRETENIMENTO LTDA"/>
        <s v="1374180 - A. GLEYSON DE ABREU SOUSA -EIRELE"/>
        <s v="1377912 - LEANDRO MARCOS DA COSTA LIMA"/>
        <s v="1379083 - J DE N DA S FARIAS ME"/>
        <s v="1379089 - M. M. SANTOS E DIAS GONCALVES COMER LTDA"/>
        <s v="137934 - LIMA &amp; CALDEIRA LTDA"/>
        <s v="1379470 - MIGUEL Q DA SILVA COMERCIO ME"/>
        <s v="1379571 - J. SARDINHA LOBATO"/>
        <s v="1381344 - O FERREIRA COSTA"/>
        <s v="1383315 - ALESSANDRO DAVID NASCIMENTO BARROS"/>
        <s v="1387089 - CLEMILSON CORREA QUADROS 79830137287"/>
        <s v="1389031 - MEIO A MEIO VISEU LTDA EPP"/>
        <s v="1390302 - SUPERMERCADO ARAGUAIA LTDA EPP"/>
        <s v="1390424 - H G B ATAIDE EIRELI ME"/>
        <s v="1394400 - ARTS DECOR COMERCIO EIRELI"/>
        <s v="1394405 - MEIO A MEIO CAVALCANTE LTDA"/>
        <s v="1394448 - SUPERMERCADO ANCHIETA"/>
        <s v="1397662 - FABIANE GAMA RIBEIRO ME"/>
        <s v="1400141 - MARIA CARMELUCIA DE OLIVEIRA 65731026220"/>
        <s v="1402893 - H P BRITO GOMES -ME"/>
        <s v="1402902 - R C S GUIOMAR"/>
        <s v="1403460 - I. DA COSTA ASSUNCAO LTDA"/>
        <s v="1404555 - H PANTOJA BRAGA COMERCIO EPP"/>
        <s v="1407608 - J C A BARROS COMERCIO DE PROD ALIMENTICIOS EIRELI"/>
        <s v="1408579 - R C M DA SILVA ME"/>
        <s v="1412514 - SAIDA SUPERMERCADO LTDA"/>
        <s v="1413221 - A M P SIMAO ME"/>
        <s v="1414093 - MARIO EDVALBER SOUZA DA SILVA"/>
        <s v="1421604 - EURIMILA PINHEIRO DE SOUSA"/>
        <s v="1422451 - MANOEI DO SOCORRO COSTA BALIEIRO"/>
        <s v="1422957 - J JUNIOR C REGO"/>
        <s v="1423651 - ALBERTO ROCHA DE SOUSA COMERCIO - ME"/>
        <s v="1424901 - CASSILENE ALVES DUARTE"/>
        <s v="1429687 - ALEXANDRE BARROS DE SOUSA ME"/>
        <s v="1432086 - F DA C BRAGA EIRELI"/>
        <s v="1432417 - M DA SILVA PANTOJ A ME"/>
        <s v="1434798 - R W VEIGA - EPP"/>
        <s v="1436260 - A DOS S RODRIGUES COMERCIO"/>
        <s v="1437085 - A. F.VIEIRA COMERCIO DE VARIEDADES ME"/>
        <s v="1437087 - E G MONTEIRO"/>
        <s v="1437974 - T JUSTINO AGUIAR"/>
        <s v="1438369 - SUPER CANTO VERDE"/>
        <s v="1444129 - A S C CASTRO"/>
        <s v="1447298 - M L MOURA DE SOUZA"/>
        <s v="1450277 - DOUGLAS ALVES SOARES 89635531249"/>
        <s v="1451162 - PEG POUPE MEIO A MEIO LTDA"/>
        <s v="1452547 - MARIA RAIMUNDA MOREIRA 25415840249"/>
        <s v="1461074 - JOSIMAR COUTINHO DE AGUIAR"/>
        <s v="1464712 - E B BARRA"/>
        <s v="1465139 - M V A P COMERCIO"/>
        <s v="1465931 - EDINALDO SOUZA DA CRUZ"/>
        <s v="1467577 - A P DE BRITO ARAUJO"/>
        <s v="1468370 - ELIAS SILVA DO NASCIMENTO"/>
        <s v="1468811 - IRAN FERREIRA LUCENA"/>
        <s v="1470431 - RONALDO RIBEIRO OLIVEIRA"/>
        <s v="1470451 - C F DISTRIBUIDORA DE ALIMENTOS LTDA"/>
        <s v="1473842 - A DO S P FARIAS"/>
        <s v="1474024 - LALA CRIATIVA LTDA"/>
        <s v="1476190 - E. R. VIANA DA SILVA"/>
        <s v="1476797 - ANTONIA E DA S CASTRO"/>
        <s v="1479563 - G M PEIXOTO CAVALCANTE LTDA ME"/>
        <s v="1479866 - COMERCIAL DANIEL LTDA ME"/>
        <s v="1480307 - A L COELHO CAVALCANTE ME"/>
        <s v="1482115 - TEREZINHA DE JESUS ALVES COTA 37499904253"/>
        <s v="1484377 - O G DA SILVA COM. E SERV. DE INFORMATICA ME"/>
        <s v="1487969 - ELZILENE PEREIRA FERREIRA"/>
        <s v="1488116 - MERCANTIL DENE E DANE COMERCIO DE PRODUTOS ALIMENTICIOS EM GERAL EIRELI"/>
        <s v="1488184 - A DE LIMA COMERCIO DE PRODUTOS ALIMENTICIOS EM GERAL LTDA"/>
        <s v="1488581 - LEIDA ALVES REIS 38128748220"/>
        <s v="1489059 - JOSE BEZERRA DE OLIVEIRA 04600584287"/>
        <s v="1490175 - M DO SOCORRO DE MELO"/>
        <s v="1492037 - R S DA COSTA GONCALVES COMERCIO VAREJISTA EIRELI"/>
        <s v="1493175 - SUPERMECADO CAMPINENCE EIRELI"/>
        <s v="1501585 - SUPERLIDER COMERCIO DE ALIMENTOS EIRELI EPP"/>
        <s v="1504195 - O BARATAO COMERCIAL DE ALIMENTOS EIRELI"/>
        <s v="1504205 - BARATAO COMERCIAL DE ALIMENTOS EIRELI"/>
        <s v="1506550 - NS APARECIDA HOME CENTER CASA E CONSTRUCAO LTDA EPP"/>
        <s v="1506787 - J LUIZ SILVA E SILVA ME"/>
        <s v="1507195 - BENEDITO MUNIZ DE LIMA ME"/>
        <s v="1507199 - DOMINGOS BENEDITO RODRIGUES VIEIRA ME"/>
        <s v="1508787 - A DOS ANJOS NUNES - ME"/>
        <s v="1510025 - R S VAZ SUPERMERCADO EIRELLI"/>
        <s v="1510701 - ADRIO J FARIAS DE SOUSA ME"/>
        <s v="1510731 - H M DA SILVA GONCALVES LTDA"/>
        <s v="1512705 - P C S DE SOUZA EIRELI"/>
        <s v="1512854 - ROMARIO DO CARMO MENDES POMPEU 030302682"/>
        <s v="1527594 - T S BARROSO DE SOUSA LTDA ME"/>
        <s v="1530819 - R MOTA DE ARAUJO LTDA"/>
        <s v="1533491 - M M MALHEIROS"/>
        <s v="1538523 - T A N TAVORA ME"/>
        <s v="1541310 - FAVORITOS ALIMENTOS LTDA ME"/>
        <s v="1541935 - M C DO ESPIRITO SANTO GONCALVES"/>
        <s v="1545656 - LUZINETE DA SILVA COSTA"/>
        <s v="1545669 - L F COMERCIO VAREJISTA DE ARMARINHO EIRELI ME"/>
        <s v="1545672 - M MAGALHAES COMERCIO VAREJISTA DE MERCADORIAS EM GERAL EIRELI"/>
        <s v="1549982 - JOSE ROBERTO PACHECO 36463922234"/>
        <s v="1550266 - MARIA DA PAZ RIBEIRO DA SILVA 75792982287"/>
        <s v="1550644 - ROSILENE NEVES BARBOSA"/>
        <s v="1550698 - ATACADAO MANO A MANO EIRELI"/>
        <s v="1550885 - GLEYDSON MARCIO OLIVEIRA PESSOA ME"/>
        <s v="1552433 - CONQUISTA LOJA DE CONVENENCIA LTDA."/>
        <s v="1552474 - M DA G MARTINS ME"/>
        <s v="1553283 - A A GONCALVES COMERCIO ME"/>
        <s v="1555022 - M L NUNES DE ANDRADE"/>
        <s v="1558798 - D GARCIA XAVIER"/>
        <s v="1559202 - V M TELES PRODUTOS AGROPECUARIOS LTDA ME"/>
        <s v="1562207 - F M FERREIRA COMERCIO EIRELI"/>
        <s v="1562286 - F H COSTA COMERCIO VAREGISTA DE BEBIDAS"/>
        <s v="1564516 - C PEREIRA COMERCIO ME"/>
        <s v="1564529 - HERCIO ANTONIO CANTAO CORREA"/>
        <s v="1565520 - ELEDYELSON F DE ARAUJO ME"/>
        <s v="1565715 - B DE J DA SILVA MATOS ME"/>
        <s v="1565748 - JEDEIAS DOS SANTOS SOUZA"/>
        <s v="1566616 - ELY AMARAL DE MORAES"/>
        <s v="1567734 - ANTONIA CARMO M SANTO"/>
        <s v="1567768 - MARCELO DE S. E SILVA_ME"/>
        <s v="1567918 - LEIDIONE DA SILVA OLIVEIRA 95414924287"/>
        <s v="1569849 - JG BARROS EMBALAGENS E SUPLEMENTOS LTDA"/>
        <s v="1570788 - CANDIDO RAFAEL DA SILVA DO NASCIMENTO"/>
        <s v="1570807 - MINIMERCADO NAZARE EIRELI -ME"/>
        <s v="1571088 - ANTONIA LOPES PEREIRA"/>
        <s v="1572702 - GEONISSON SOUZA DE MENESES"/>
        <s v="1574187 - M. DE N. DAS NEVES SABA LTDA"/>
        <s v="1577021 - ANA APARECIDA DE CARVALHO"/>
        <s v="1579689 - EDVALDO SIQUEIRA DOS SANTOS-ME"/>
        <s v="1580447 - Jelson P Cjaves"/>
        <s v="1588962 - ANTONIA HELENA FREITAS PEREIRA 03103208286"/>
        <s v="1590306 - DINAIR JOSE DE MOURA 00171955277"/>
        <s v="1596655 - FABIO MARTINS LEAL"/>
        <s v="1596870 - FREITAS &amp; DAMASCENO SUPERMERCADO LTDA"/>
        <s v="1600263 - PEREIRA E ELIAS"/>
        <s v="1600774 - LUIS FRANCISCO PEREIRA FILHO"/>
        <s v="1601374 - ALDO NASCIMENTO DE BRITO"/>
        <s v="1601423 - C F M SILVA COMERCIO ME"/>
        <s v="1603967 - M J CESAR RIBEIRO"/>
        <s v="1612073 - DAVID SANTIAGO DA SILVA"/>
        <s v="1613135 - R A DOURADO COMERCIO DE ALIMENTOS EIRELI"/>
        <s v="1615913 - V G BIZERRA SERVICOS ME"/>
        <s v="1620773 - MERCADINHO PANELA CHEIA COM AL EIRELLI"/>
        <s v="1620797 - ENIO PIRES MORAES"/>
        <s v="1620826 - J A FERREIRA MORAES"/>
        <s v="1620830 - G G F GONCALVES COMERCIO DE ALIMENTOS LTDA"/>
        <s v="1623536 - SUPERMERCADO SAO JOSE COM ALIM EIRELI-EPP"/>
        <s v="1624361 - FRANCISCO DE SOUSA PORTELA 30500150206"/>
        <s v="1625066 - MANOEL COSTA DE SOUZA"/>
        <s v="1628434 - JOSE DA COSTA CRISPIM-ME"/>
        <s v="1631868 - KELLY CRISTINA FONSECA FRANCA"/>
        <s v="1632295 - E J O ANDRADE COMERCIO EIRELI"/>
        <s v="1634661 - CONRADO &amp; KUHNEN LTDA"/>
        <s v="1634739 - CALIXTO &amp; CALIXTO LTDA"/>
        <s v="1639784 - BENICIO DA SILVA PEREIRA"/>
        <s v="1641240 - MARIA DOMINGAS QUARESMA SARDINHA"/>
        <s v="1643788 - LEANDRO MUTZ"/>
        <s v="1643808 - E PEREIRA MENDES - ME"/>
        <s v="1648220 - L. R. BORGES COMERCIO DE PRODUTOS ALIMENTICIOS"/>
        <s v="1648245 - LUIZ CARLOS DE FREITAS ALMEIDA 48280089268"/>
        <s v="1649573 - DANIELE RAIANE FIGUEIREDO AGUIAR 03931916219"/>
        <s v="1651150 - LUCINEIA ROSA DE SOUZA"/>
        <s v="1652056 - L PUREZA DA SILVA ME"/>
        <s v="1652515 - J J e VILHENA MERCANTIL LTDA EPP"/>
        <s v="1653831 - JOSE FREIRE DA SILVA E CIA LTDA ME"/>
        <s v="1653849 - N S DA SILVA COMERCIO DE MATERIAL DE CONSTRUCAO"/>
        <s v="1662300 - SOFA &amp; DAOU SUPERMERCADO LTDA"/>
        <s v="1663343 - MARCOS DENIS NACIMENTO MARQUES"/>
        <s v="1663348 - R. C. MARQUES FILHO"/>
        <s v="1664469 - ALAN HENRIQUE LOBATO OLIVEIRA 00922377200"/>
        <s v="166662 - CARVALHO COM. E SERV. DE REPARACAO E MANUTENCAO DE EQUIPAMENTOS LTDA"/>
        <s v="1668025 - J B LEAO PEREIRA"/>
        <s v="1669300 - L F DE ARAUJO GOMES ME"/>
        <s v="1669720 - ELIEL C SOARES ME"/>
        <s v="1669723 - GLEICIANE DE SOUZA ALVES"/>
        <s v="1671661 - COMERCIAL SAMARA LTDA"/>
        <s v="1671679 - JOSUE FERNANDES RODRIGUES 01526213265"/>
        <s v="1671681 - K. DE A. ALCANTARA"/>
        <s v="1671687 - RAFAEL RODRIGUES DOS SANTOS"/>
        <s v="1679652 - COMERCIAL FARIAS COM GENEROS ALIM LTDA"/>
        <s v="1679686 - MORAES E SILVA COM DE ALIMENTOS LTDA"/>
        <s v="1680510 - M. P. DE SOUSA FILHO COMERCIO"/>
        <s v="1682365 - J.S.SILVA COMERCIO"/>
        <s v="1682985 - SUPERMERCADO AMERICA EIRELI"/>
        <s v="1694563 - M S C MEDEIROS ME"/>
        <s v="1696532 - S.D.DO E.SANTOS"/>
        <s v="1696807 - J P NOBRE JUSTINO COMERCIO ME"/>
        <s v="1716594 - E ANDRADE SANTOS LTDA"/>
        <s v="1721751 - COMERCIAL SUL DO NORTE EIRELI"/>
        <s v="1722725 - Y YAMADA SA COM E IND EM RECUP JUDICIAL"/>
        <s v="1725824 - R S SAVICZKI COMERCIO LTDA"/>
        <s v="1726046 - JUAREZ MARQUES DE OLIVEIRA 49132822200"/>
        <s v="1729455 - A DO S F GOMES-FARMACIA"/>
        <s v="1730464 - J. P. DA LUZ COMERCIO"/>
        <s v="173203 - D W PAIVA BRITO EIRELI"/>
        <s v="1732262 - J LAZAME DAS NEVES"/>
        <s v="1747950 - M A QUARESMA DIAS LTDA"/>
        <s v="175403 - RAIMUNDO OLAVIO FURTADO 32983530272"/>
        <s v="1755968 - K FURTADO RODRIGUES COMERCIO LTDA"/>
        <s v="1757611 - A G C DE OLIVEIRA LTDA"/>
        <s v="1757625 - B D A SOUZA EIRELI ME"/>
        <s v="1757661 - J DE C F DA SILVA JUNIOR"/>
        <s v="1758858 - S. J. M. DE OLIVEIRA"/>
        <s v="17590 - L C R FORMENTO"/>
        <s v="1761148 - DOMINGOS JUNIOR OLIVEIRA DOS SANTOS"/>
        <s v="1762256 - KATIA S SILVA"/>
        <s v="1765108 - SOARES E ABREU LTDA"/>
        <s v="1766322 - KLEISON SILVA PINHEIRO 00400819236"/>
        <s v="1766622 - M B MAIA"/>
        <s v="1768759 - DIPARA DISTRIBUIDORA PARAENSE DE AUTO PECAS LTDA"/>
        <s v="1769677 - CELIA DE OLIVEIRA SHOJI 00072251212"/>
        <s v="1770433 - J P G TELE FILHO ME"/>
        <s v="1771400 - MARIA DO SOCORRO MORAIS COELHO"/>
        <s v="1777005 - LEAL COMERCIO DE BOMBONS MIX EIRELI"/>
        <s v="1777016 - FRANCISCO DA CHAGAS CUNHA"/>
        <s v="1778097 - V DE SOUZA NASCIMENTO"/>
        <s v="1778560 - I G BANDA EIRELI"/>
        <s v="1783073 - V G RAMOS EIRELI - EPP"/>
        <s v="1786347 - CAMPEIRO SUPERMERCADO LTDA"/>
        <s v="1793279 - ATACADAO MANO A MANO EIRELI"/>
        <s v="1794770 - J V AIRES MINIMERCADO"/>
        <s v="1797385 - ADRIANO B SANTOS EPP"/>
        <s v="1799381 - TUCUMA SEMENTES E PRODUTOS AGROPECUARIOS LTDA"/>
        <s v="1800361 - SUPERMERCADO MB SILVA MIX G4 LTDA"/>
        <s v="1802695 - FELICIDADE B CARDOSO ME"/>
        <s v="1804188 - EDUARDO RIBEIRO RODRIGUES"/>
        <s v="1806291 - BIANCA F GUIMARAES"/>
        <s v="1806418 - JACILENE PEREIRA GOMES"/>
        <s v="1807071 - ARAUJO SUPERMERCADO EIRELI"/>
        <s v="1813593 - M &amp; A QUARESMA LTDA"/>
        <s v="1815691 - FRANCISCO GEORGENOR DO NASCIMENTO LIMA"/>
        <s v="1820579 - ALDENORA DA SILVA FONTEL"/>
        <s v="1823632 - J C DA GRACA COMERCIO DE GENEROS ALIMENTICIOS EIRELI"/>
        <s v="18301 - PEREIRA COMERCIO DE ALIM LTDA"/>
        <s v="1831568 - J P MAIA COMERCIO ME"/>
        <s v="1835487 - MERCANTIL SELENA EIRELI"/>
        <s v="18379 - A SARAIVA DA CRUZ - ME"/>
        <s v="1839743 - JOSE A S DOS SANTOS EIRELI"/>
        <s v="1840525 - SANTA CECILIA ALIMENTOS EIRELI"/>
        <s v="1852166 - DANIEL FELIPE DUARTE 00004751221"/>
        <s v="1852749 - ROSANNE ESMERALDA SANTANA PORTAL"/>
        <s v="1867076 - A LEAL FIGUEIREDO"/>
        <s v="1867244 - NAZILENE CUNHA MARINHO 36096890210"/>
        <s v="1867899 - ]J T GOMES DE OLIVEIRA ME"/>
        <s v="1868628 - RN BARRA RODRIGUES COM ALIMENTO"/>
        <s v="1873207 - JASSIANE MORAES ROCHA COMERCIO"/>
        <s v="1880578 - LUIZ NAZARENO DE SOUZA"/>
        <s v="1880612 - C.A.N SANTOS EIRELI"/>
        <s v="1882222 - JOSIMO BAHIA DE JESUS"/>
        <s v="1888159 - A B DA COSTA DIAS EIRELI ME"/>
        <s v="1888203 - RANGEL SANTOS RODRIGUES"/>
        <s v="1892902 - RAIMUNDO NONATO CAMPOS DA CUNHA 28134753272"/>
        <s v="1893716 - VALDELUCIA S SOUZA COMERCIO ME"/>
        <s v="1895059 - HENRIQUE WESLEY SILVA LIMA COMERCIO"/>
        <s v="1901172 - L W DOS SANTOS"/>
        <s v="1901179 - RICARDO C DAMASCENO"/>
        <s v="1906093 - LEONILSON P SOUSA"/>
        <s v="1914271 - L C NUNES"/>
        <s v="1923716 - V G JUSTINO EIRELI"/>
        <s v="1928543 - L M MATERIAIS PARA CONSTRUCAO LTDA ME"/>
        <s v="1929232 - ELIO SERBASTIAO FERREIRA COELHO ME"/>
        <s v="1929234 - C B DIAS COMERCIO E SERVICOS"/>
        <s v="1930272 - MERCANTIL BOM PRECO COM.DE ALIM."/>
        <s v="19355 - LUIZ COSTA &amp; CIA LTDA"/>
        <s v="1939016 - J N TEXEIRA DOS SANTOS EIRELI"/>
        <s v="19475 - A F DE A MARTINS COMERCIO"/>
        <s v="1947586 - JACLEILSON DA SILVA FREITAS"/>
        <s v="1947928 - ATACADAO MANO A MANO EIRELI"/>
        <s v="1947938 - ATACADAO MANO A MANO EIRELI"/>
        <s v="1949927 - VANESSA O DA SILVA PRODUTOS AGROPECUARIOS EIRELI"/>
        <s v="1953413 - MIGUEL ALEIXO DE SOUZA ME"/>
        <s v="1957266 - GENEZI DE FATIMA RITTER 65995961268"/>
        <s v="1959038 - F. A. DA FONSECA COMERCIO"/>
        <s v="1959468 - DINALDO PINTO AMARAL 51792290225"/>
        <s v="19611 - C G ROCHA ME"/>
        <s v="1961936 - J MORAES COMERCIO DE PRODUTOS ALIMENTICIOS E VARIEDADES LTDA"/>
        <s v="1962527 - IONES DA C. COSTA"/>
        <s v="1965900 - MICHELE DA SILVA ARAUJO 59988746253"/>
        <s v="1969478 - S DA S GONCALVES SOBRINHO EIRELI"/>
        <s v="1970799 - T &amp; J AUTO POSTO LIMITADA"/>
        <s v="19809 - MERCADINHO BONZAO LTDA"/>
        <s v="1986385 - J N C CORREA &amp; CARVALHO LTDA"/>
        <s v="19865 - MOINHO 3 CORACOES LTDA"/>
        <s v="1987083 - R A DE SOUSA OLIVEIRA LTDA"/>
        <s v="198799 - 3L. P. MIRANDA EIRELI"/>
        <s v="1990457 - D C CASTELO BRANCO ME"/>
        <s v="19915 - J OLIVEIRA LOPES COMERCIAL"/>
        <s v="1992935 - EDIVANETE ANDRADE PESSOA 00215622294"/>
        <s v="1994695 - J. B. R. DOS SANTOS MEIO A MEIO E MAT  DE CONST"/>
        <s v="1997315 - Josimar da Silva Amorim"/>
        <s v="1998628 - WESLEY A. DA SILVA LTDA"/>
        <s v="1999025 - MASSAPE COMERCIO VAREJISTA DE MERCADORIAS EM GERAL LTDA"/>
        <s v="2000001 - G A DE ALMEIDA"/>
        <s v="2006195 - R. E. DE OLIVEIRA BRAGA"/>
        <s v="2006435 - Maria Luciane Dos Santos Castro 98334514204"/>
        <s v="202013 - JAU SUPERMERCADO LTDA"/>
        <s v="2024778 - W VIEIRA DOS SANTOS COMERCIO"/>
        <s v="2026223 - ANTONIO J C ALMEIDA"/>
        <s v="2026558 - CASA DAS MAQUINAS NORTE LTDA"/>
        <s v="2027667 - SAMUEL S. RIBEIRO"/>
        <s v="2028613 - MIX PONTO CERTO COMERCIO DE ALIMENTOS EIRELI"/>
        <s v="2031191 - MARIA NEILA DE PAULA PICANCO DA SILVA"/>
        <s v="2033874 - SALIANI VIEIRA PIMENTA ME"/>
        <s v="2034331 - LIDIANE GAMA MELO - ME"/>
        <s v="2036060 - EDIMILSON PEREIRA DANTAS"/>
        <s v="2038493 - FRANCIHEIDER Q PANTOJA EIRELI"/>
        <s v="2038636 - ANDREA ANDRADE ARAUJO EIRELI"/>
        <s v="2041006 - A. F. DE SOUSA COMERCIO DE ALIMENTOS - ME"/>
        <s v="2045531 - IVAN R. FARIAS COMERCIO ATACADISTA DE PRODUTOS ALIMENTICIOS EIRELI"/>
        <s v="20655 - ANTONIO PONTES ARAGAO ME"/>
        <s v="2066323 - JULIO CEZAR VEIGA PINHEIRO 66464250272"/>
        <s v="2066351 - M.DO S. BARROS DA CRUZ"/>
        <s v="2073288 - DISTRIBUIDORA DE BEBIDAS DO CARLAO LTDA ME"/>
        <s v="2078780 - ,LP COMERCIO VAR DE GEN ALIMEN  MINIMERCADOS EIRELI"/>
        <s v="2081416 - F. C. DE SOUSA SUPERMERCADO EIRELI"/>
        <s v="2084602 - PANIFICADORA PAO DE SAL LTDA ME"/>
        <s v="2087041 - AGRO LIMA LTDA"/>
        <s v="2093542 - O DE SOUSA BONTA"/>
        <s v="2095658 - COM. DE PROD. ALIM. MARITUBA EIRELI"/>
        <s v="2108022 - M E L DE AGUIAR ME"/>
        <s v="2112572 - F C FERREIRA LOBATO"/>
        <s v="2117230 - BENEDITO DA R MORAES EIRELI"/>
        <s v="21180 - P COELHO DE MELO - ME"/>
        <s v="2123100 - PETRUZ FRUITY INDUSTRIA, COMERCIO E DISTRIBUIDORA LTDA"/>
        <s v="21314 - OSORINO REIS SILVA"/>
        <s v="2134866 - C. S. A. SILVA COMERCIO EIRELI"/>
        <s v="2135663 - PEPECO &amp; F R COMERCIAL EIRELI"/>
        <s v="2138156 - CLEYBE SIRLEY BARBOSA DA SILVA 80519008200"/>
        <s v="2138193 - ANTONIO BRUNO BATISTA DA SILVA ALVES 70208929223"/>
        <s v="2139013 - SEBASTIAO DE O LIMA EIRELI"/>
        <s v="2142312 - J C FERREIRA ALVES EIRELI"/>
        <s v="2147892 - RAFAEL ROCHA SANTOS PEREIRA"/>
        <s v="2150182 - B F SANCHES COMERCIO E SERVICOS"/>
        <s v="2155573 - F DOS SANTOS SILVA LTDA"/>
        <s v="2155584 - D. DA C.H MASSIAS"/>
        <s v="2169446 - FELIPE COMERCIO LTDA"/>
        <s v="2176773 - BRENNO DJACY MOREIRA SILVA 00042567270"/>
        <s v="2178109 - WILLIAMS PETTER VILHENA BRAZAO"/>
        <s v="2178365 - DUARTE COMERCIO VAREJISTA LTDA"/>
        <s v="2180790 - MATHEUS NASCIMENTO COMERCIO DE ALIMENTOS LTDA"/>
        <s v="2183217 - MILIELE ABREU DE OLIVEIRA"/>
        <s v="2183731 - H S DA SILVA PRODUTOS VETERINARIOS ME"/>
        <s v="2195137 - L L DOS SANTOS FILHO COMERCIO DE GENEROS ALIMENTICIOS EIRELI"/>
        <s v="2196211 - C. Q. FERREIRA JUNIOR COMERCIO"/>
        <s v="2201341 - AGROMED - COM. DE PROD. VETERINARIOS LTDA - ME"/>
        <s v="2201433 - J G DE OLIVEIRA EIRELI"/>
        <s v="2205078 - MARCELO P PACHECO LTDA"/>
        <s v="2205946 - ANDREA IGREJA MOREIRA 77524403291"/>
        <s v="2206489 - CELSO BARROZO DA SILVA 01589499271"/>
        <s v="2206686 - BENEDITO ROBERTO COMERCIO DE ALIMENTOS LTDA"/>
        <s v="2214634 - P DE LIMA DOS SANTOS"/>
        <s v="2214954 - GILVAN PINHEIRO MALATO JUNIOR 97058084220"/>
        <s v="2216177 - L DE SOUZA VIANA EIRELI"/>
        <s v="2216559 - 37.167.120 MARIA FRANCISCA LINHARES"/>
        <s v="2218315 - CESAR FABRICIO CASTRO LEMOS 61298441234"/>
        <s v="2218784 - K T DE CASTRO LTDA"/>
        <s v="2223980 - I.C.L SUPERMERCADO EIRELI"/>
        <s v="2224860 - CAMPBELL &amp; CAMPOS EIRELI"/>
        <s v="2225241 - CONVENIENCIA H S PINA LTDA EPP"/>
        <s v="2229817 - J R D DE SOUSA COMERCIO ME"/>
        <s v="2242401 - ALEXSANDRO SOUZA ABREU 07049880205"/>
        <s v="2243836 - A. C. SILVA PINHEIRO"/>
        <s v="2245504 - J M G FARIAS COMERCIO DE ALIMENTOS EIRELI"/>
        <s v="2250516 - JEFERSON DO ESPIRITO SANTO COSTA 02081716224"/>
        <s v="2252902 - ADRIANO DOS SANTOS COSTA"/>
        <s v="2253558 - N DA C IRINEU E I DOS S FARIAS LTDA ME"/>
        <s v="2256680 - LAILA CARVALHO DOS REIS FERNANDES LTDA"/>
        <s v="2259799 - EDINALDO MORAES MONTEIRO 86469410278"/>
        <s v="2261041 - IMPERIO COMERCIO DE BRINQUEDOS LTDA ME"/>
        <s v="2261385 - H C VIDAL"/>
        <s v="2264964 - SUELEN WILLEMANN 00191472280"/>
        <s v="2274437 - CARMEN REJANE DA SILVA FERREIRA COSTA ME"/>
        <s v="2274994 - MARCIO PIMENTEL VIANA 85470643204"/>
        <s v="2277358 - LIDIANE FARIAS CAMOES 80941125220"/>
        <s v="2278132 - MANOEL FERREIRA RODRIGUES 67579159287"/>
        <s v="2280437 - PEREIRA E COSTA LTDA"/>
        <s v="2282036 - C M ALVARENGA COMERCIO"/>
        <s v="2283348 - JOAO MARIA DA SILVA"/>
        <s v="2288624 - ANDERSON DA SILVA COSTA 77200977268"/>
        <s v="22887 - F JUSTINO DOURADO"/>
        <s v="2290716 - SUPERMERCADO BRASILINS LTDA"/>
        <s v="2298889 - RAIMUNDA SILVA BEZERRA"/>
        <s v="2299212 - MANOEL DO CARMO ATACAREJO LTDA"/>
        <s v="2302664 - POP MERCADO COMERCIO DE PRODUTOS ALIMENTICIOS LTDA EPP"/>
        <s v="2309150 - EDIVANE SANTOS SILVA 05233317206"/>
        <s v="2310264 - CICERO M. F. DA SILVA DISTRIBUIDORA"/>
        <s v="2317114 - JOSICLEY D FURTADO"/>
        <s v="2324518 - J DA SILVA RESENDE MERCEARIA"/>
        <s v="2332752 - EDILBERTO DOS A DE SOUZA LTDA"/>
        <s v="2350762 - ALEX SANDRO DO NASCIMENTO CARDOSO 00231875223"/>
        <s v="2351341 - A OLIVEIRA DA SILVA COMERCIO AGROPECUARIO LTDA"/>
        <s v="2351827 - A G ALMEIDAA"/>
        <s v="2355737 - MIGUEL COUTINHO DE AGUIAR NETO 01633638200"/>
        <s v="2357223 - C A B NOGUEIRA COMERCIO E REPRESENTACOES EIRELI"/>
        <s v="2359162 - F G LEMOS"/>
        <s v="2360373 - MARCK VAREJO DE ALIMENTOS LTDA"/>
        <s v="2360789 - SUPERMERCADO DU' BAIRRO LTDA"/>
        <s v="2366509 - C. N. DOS S. MORAES COMERCIO DE ALIMENTOS EIRELI"/>
        <s v="2366745 - M DA C P GONCALVES EIRELI"/>
        <s v="2368037 - M S DOS SANTOS &amp; CIA LTDA"/>
        <s v="2375553 - JOAO DE DEUS MORAIS NETO"/>
        <s v="2382085 - E D SOUSA MORAES ME"/>
        <s v="2384308 - D ALVES P SUPERMERCADO LTDA"/>
        <s v="2388941 - JAYME FERNANDO BANDEIRA DIAS 86804227204"/>
        <s v="2389097 - J PUREZA VAZ"/>
        <s v="2389778 - D G DEMES EPP"/>
        <s v="2391303 - FERNANDA S. BATISTA"/>
        <s v="2394481 - IZABELA DA SILVA E SILVA"/>
        <s v="2395289 - LUCAS V. CUNHA COMERCIO LTDA"/>
        <s v="2395358 - DHEMESON FABIO SILVA DOS REMEDIOS 04958524223"/>
        <s v="2397625 - EURIENY MONTEIRO DOS SANTOS"/>
        <s v="2397935 - SAVIO JOSE DE MORAES POMBO"/>
        <s v="2401926 - FRANKLIN VIEIRA DE SOUZA"/>
        <s v="2409679 - 41 985 498 DAVID DE SOUZA FREITAS ME"/>
        <s v="2411422 - ELISANGELA DAS GRACA TAVARES MOTA58959360244"/>
        <s v="2411698 - RAQUEL VIDAL PRADO - MERCANTIL VIDAL"/>
        <s v="2416858 - PATRICIA CRISTINA FREITAS CARVALHO 00881338265"/>
        <s v="2418061 - BENEDITO LIMA DA COSTA 30321611268"/>
        <s v="2420066 - M PAULA RODRIGUES COMERCIO LTDA"/>
        <s v="2452892 - COMERCIAL DE ALIMENTOS AVENIDA BRASIL LTDA"/>
        <s v="2455819 - AG VIEIRA EIRELI"/>
        <s v="2455952 - FVS COMERCIO DE GENEROS ALIMENTICIOS LTDA"/>
        <s v="2464596 - RAILSON VASCONCELOS MIRANDA 01046207229"/>
        <s v="2468136 - E VAZ MARTINS LTDA EPP"/>
        <s v="2468851 - Z. GOMES DE SOUZA COMERCIO DE ALIMENTOS LTDA"/>
        <s v="2469346 - F H P CARVALHO"/>
        <s v="2475705 - LIZABETH NAZARE DE SOUSA FONSECA 46230092204"/>
        <s v="2478143 - EDSON PORTELA MONTEIRO 03654473237"/>
        <s v="2482478 - JONATHAS DOUGLAS DOS SANTOS FURTADO 02406774201"/>
        <s v="2483925 - E CRISTINA DA COSTA"/>
        <s v="2484533 - BENEDITO NUNES COELHO"/>
        <s v="2485816 - P DO S SILVA SOUSA COMERCIO EIRELI"/>
        <s v="2486108 - L. D. DA C. CORREA"/>
        <s v="2487062 - Z A TEIXEIRA EIRELI"/>
        <s v="2487490 - RESTITUICAO COMERCIO DE ALIMENTOS EIRELI"/>
        <s v="2490515 - ADRIANA BARBOSA DOS SANTOS PACHECO 03865194397"/>
        <s v="2491449 - PANIFICADORA PAO DOURADO EIRELI"/>
        <s v="2494272 - ZANI COELHO MARQUES 98260707268"/>
        <s v="2494335 - C S DE CARVALHO LTDA"/>
        <s v="2495861 - H GUEDES MENDES EIRELI"/>
        <s v="2497869 - J R M FELIX BARROSO EIRELI"/>
        <s v="2500351 - SEBASTIAO DE MIRANDA SACRAMENTO EPP"/>
        <s v="2504449 - B C L CARDOSO COMERCIO LTDA"/>
        <s v="2504565 - GILDO O DA ROCHA REPRESENTACOES"/>
        <s v="2506819 - COMERCIAL CENTRAL LTDA"/>
        <s v="2511521 - K DO S L MATOS COMERCIO EIRELI"/>
        <s v="2511988 - MERCANTIL KAMILY LTDA"/>
        <s v="2512707 - H A PINTO COMERCIO"/>
        <s v="2517671 - CLAUDILENE DO SOCORRO DE SOUZA 80901247200"/>
        <s v="2521134 - A C DE SOUZA SANTOS EIRELI"/>
        <s v="2522401 - PEGASUS COMERCIO E SERVICOS LTDA"/>
        <s v="2524849 - M REZENDE DANTAS EIRELI"/>
        <s v="2526367 - IVALDINO DA SILVA QUADROS 69488770287"/>
        <s v="2530282 - D. DA C. MENDES"/>
        <s v="2531680 - E DE A FERNANDES AGROPECUARIA LTDA"/>
        <s v="2532890 - DUDA COMERCIO DE FRIOS E EMBALAGENS LTDA"/>
        <s v="2535856 - CATIANE PEREIRA DE OLIVEIRA 02143026285"/>
        <s v="2547554 - JANILSO GONCALVES DO CARMO RODRIGUES 91071046268"/>
        <s v="2557635 - DUPEKE SUPERMERCADOS LTDA"/>
        <s v="2557924 - COMERCIAL MAIA LTDA"/>
        <s v="2558407 - C B MONTEIRO"/>
        <s v="2562874 - PREDILETO SUPERMERCADO LTDA"/>
        <s v="2566837 - RODRIGO PINHEIRO GOMES 03161375297"/>
        <s v="2567421 - ML COMERCIO DE ALIMENTOS LTDA"/>
        <s v="2570896 - A. V. RODRIGUES CAVALCANTE EIRELI"/>
        <s v="2572726 - JOSIETE MONTEIRO NEVES PINHEIRO"/>
        <s v="25732 - D R D MEIRA - ME"/>
        <s v="2577301 - LEITE E OLIVEIRA E CIA LTDA"/>
        <s v="258167 - JOSE RONES GOMES DE SOUZA 94663262287"/>
        <s v="2581861 - SUPERMERCADO ERVALENSE LTDA ME"/>
        <s v="2584786 - COMERCIAL DA HORA LTDA"/>
        <s v="2585771 - P. S. OLIVEIRA VERAS LTDA"/>
        <s v="2585911 - ATACADAO MANO A MANO EIRELI"/>
        <s v="2591376 - TEREZA S. KOZAN COMERCIO DE BEBIDAS"/>
        <s v="2595229 - A PINHEIRO DOS ANJOS"/>
        <s v="2613823 - G P ARMAZEM MARAJO LTDA"/>
        <s v="2613832 - P V S SANTOS ME"/>
        <s v="2617092 - L S DA SILVA COMERCIO ME"/>
        <s v="2617172 - CONRADO &amp; KUHNEN LTDA"/>
        <s v="2617800 - MARATA DISTRIBUIDORA DE ALIMENTOS LTDA"/>
        <s v="2617994 - IGOR DA SILVA OLIVEIRA"/>
        <s v="2618839 - SUPERMERCADO DU' BAIRRO LTDA"/>
        <s v="2618858 - CANAA RURAL LTDA"/>
        <s v="2619358 - MARIA AUDENICE DOS SANTOS 67292461204"/>
        <s v="2620179 - A ALEXANDRE DA SILVA EIRELI"/>
        <s v="2623676 - LUANE DO E S DA COSTA"/>
        <s v="2625412 - MARCIA C DIAS CASSEB"/>
        <s v="2627785 - E V BASILIO LTDA ME"/>
        <s v="2634651 - IMPERIO DESCARTAVEIS E CARAMELOS LTDA"/>
        <s v="2637143 - KL COMERCIO ALIMENTICIOS LTDA"/>
        <s v="2646058 - VALDEMIR TAVARES 93710623200"/>
        <s v="2649562 - MARCIA PATRICIA SILVA DO VALLE 66916038268"/>
        <s v="2653622 - DELVANI PIMENTEL DANTAS DE ABREU 02711882276"/>
        <s v="2655700 - CASA DE CARNE TRES IRMAOS LTDA"/>
        <s v="2655882 - RICHEIMY DA GAMA SANTANA 65825020268"/>
        <s v="2655942 - R RIBEIRO ME"/>
        <s v="2657481 - PANIFICADORA R FURTADO LTDA"/>
        <s v="2657591 - BETAO SUPERMERCADO LTDA"/>
        <s v="2662318 - COMERCIAL CENTRAL LTDA"/>
        <s v="2666260 - COMERCIAL OLIVEIRA NOVO BRASIL LTDA"/>
        <s v="2676738 - F J N LIMA MERCADINHO LTDA"/>
        <s v="2701812 - MARCOS M. G. OLIVEIRA LTDA"/>
        <s v="2701815 - J J MIX LTDA ME"/>
        <s v="2709097 - L DE JESUS SILVA COMERCIO"/>
        <s v="2709836 - V. FARIAS COMERCIO VAREJISTA DE MERCADORIAS EM GERAL"/>
        <s v="2711662 - ELIOMAR P COMERCIO DE PRODUTOS ALIMENTICIOS LTDA"/>
        <s v="2718772 - A DA C LIMA COMERCIO"/>
        <s v="2720236 - M F PINTO DA MOTA"/>
        <s v="2725935 - N. SANTOS DA CONCEICAO"/>
        <s v="2731175 - A. DRUMON FERREIRA LIMA"/>
        <s v="2731185 - ILSON CARNEIRO DE SOUZA COMERCIO"/>
        <s v="2731332 - DIEGO TAVARES DE SOUZA"/>
        <s v="2731394 - A. T. NISHIO"/>
        <s v="2735312 - MARCILENE ROSA MOREIRA"/>
        <s v="27366 - FABRICIO JOSE MATOS DA CUNHA"/>
        <s v="2739054 - DEUS E FIEL COMERCIO EM GERAL LTDA ME"/>
        <s v="2741429 - T M S PINTO COMERCIO EIRELI ME"/>
        <s v="2742691 - FARMACIA C DOS PASSOS LTDA ME"/>
        <s v="2742711 - RAYKA PET SHOP COMERCIO E SERVICOS LTDA ME"/>
        <s v="2742767 - KACULA SUPERMERCADOS LTDA"/>
        <s v="2743232 - COMERCIAL MACIEL LTDA"/>
        <s v="2743691 - NILTON DA COSTA DA SILVA 89836340220"/>
        <s v="2748414 - SUPERMERCADO ONZE LTDA"/>
        <s v="2748562 - P L SARAT PENTEADO COMERCIAL LTDA ME"/>
        <s v="2752993 - JOACY PEREIRA COELHO 22380779287"/>
        <s v="2754060 - S MARQUES DE ARAUJO LTDA"/>
        <s v="2755468 - COMPANHIA DO PAPEL EIRELI EPP"/>
        <s v="2758394 - RUBIDA EVANGELISTA BENMUYAL 35715731291"/>
        <s v="2758820 - N A CUSTODIO NETO COMERCIO LTDA EPP"/>
        <s v="2760070 - NEW PLASTICOS DISTRIBUIDORA EIRELI EPP"/>
        <s v="2765352 - MOISES M DE SOUZA ME"/>
        <s v="2765391 - FRANCISCA VALKENIA DE ARAUJO SEVERO 28562328847"/>
        <s v="2766499 - JOSAFA GOMES DE MELO ME"/>
        <s v="2767522 - A C DE SOUSA FERREIRA ME"/>
        <s v="2768238 - BARATAO DA CONSTRUCAO LTDA"/>
        <s v="2769782 - ACOUGUE MERCADINHO E CHURRASCARIA FUMACA 2 LTDA ME"/>
        <s v="2769869 - MEIO A MEIO PRECO BAIXO LTDA ME"/>
        <s v="2770029 - IRIS M T DA SILVA COMERCIO DE GENEROS ALIM"/>
        <s v="2773745 - SUELLY PATRICIA CONCEICAO SOARES 94050635291"/>
        <s v="2778948 - MARCIO BORGES DOS SANTOS 75856417291"/>
        <s v="2779555 - EDIELSON L GOMES ME"/>
        <s v="27799 - N F DA SILVA IND E COM ME"/>
        <s v="2783239 - FRANCINALVA ARAUJO OLIVEIRA EPP"/>
        <s v="2785647 - EUCIR FERREIRA PINHEIRO 40140741291"/>
        <s v="2788046 - R C LAURINHO EPP"/>
        <s v="2788592 - MERCADINHO SILVA LTDA EPP"/>
        <s v="2792252 - HELIO AMARAL DA SILVA ME"/>
        <s v="2793476 - R A DE OLIVEIRA NETO LTDA"/>
        <s v="2794637 - ROBSON ROBERTO DE OLIVEIRA LIMA 76668088287"/>
        <s v="2798633 - RENATA OLIVEIRA ALVES ME"/>
        <s v="2799292 - ANA CARLA ARAUJO AMORIM 01674301227"/>
        <s v="2803823 - SUPERMERCADO SERVILAR DE TUCUMA LTDA ME"/>
        <s v="2804340 - R M OLIVEIRA FREITAS MATERIAIS PARA CONSTRUCAO ME"/>
        <s v="2806038 - CONSTRUCITY COMERCIO MAT CONSTRUCAO EIRELI EPP"/>
        <s v="2807576 - VICENTE M MAGNO NETO EIRELI ME"/>
        <s v="2813260 - LUCILENE C OLIVEIRA EIRELI EPP"/>
        <s v="2813935 - C P DO NASCIMENTO LTDA EPP"/>
        <s v="2814513 - 42.601.707 LUCICLEIDE PINHEIRO MATIAS"/>
        <s v="2822859 - IVONILDO CORREIA DE SOUZA 92321143215"/>
        <s v="2826226 - ELIDA MARIA DA COSTA PAZ 00564279218"/>
        <s v="2828088 - SAO JORGE COMERCIO EM GERAL LTDA EPP"/>
        <s v="2828567 - MAIZA MIDIA SILVA DA SILVA 02162136228"/>
        <s v="2829137 - A M DA SILVA SILVEIRA COMERCIO GENERO ALIMENTICIO ME"/>
        <s v="2832538 - SINARA NASCIMENTO BESSA 02281927814"/>
        <s v="2832917 - EDNEI PEREIRA NERES 62790811253"/>
        <s v="2833489 - 48 719 180 NAZARE NANETE DE SOUZA MOURA ME"/>
        <s v="2841079 - E DE N LOPES EPP"/>
        <s v="2841867 - C A RAMOS DE SOUZA COMERCIO LTDA ME"/>
        <s v="2848827 - M G L CORREA EPP"/>
        <s v="2850228 - GRACILENE DO S C RIBEIRO COMERCIO ME"/>
        <s v="2852626 - JHONES SERRAS ESPINDOLA 02433829283"/>
        <s v="2852757 - J A GOMES DE OLIVEIRA COMERCIO LTDA ME"/>
        <s v="2853861 - PRAVALUZ COMERCIO LTDA"/>
        <s v="2854336 - CASA DA RACAO LTDA ME"/>
        <s v="2855420 - JOELMA VILHENA PINHEIRO DIAS 02946288277"/>
        <s v="2855435 - RAIMUNDO WELLYTON MONTEIRO RODRIGUES 02129294294"/>
        <s v="2860429 - DAVID VELAME FRANCA 91382742134"/>
        <s v="2861337 - O S FERREIRA ME"/>
        <s v="2865710 - 48 992 970 FELIPE RIBEIRO DE CARVALHO NETO ME"/>
        <s v="2866849 - I J C DE AZEVEDO COMERCIO LTDA EPP"/>
        <s v="2867947 - MERCANTIL JURUTI LTDA EPP"/>
        <s v="2868814 - RUAN CARLOS GOMES DA SILVA COMERCIO DE BEBIDAS ME"/>
        <s v="2869189 - MERYELEN DE ASSIS GOMES 01192926293"/>
        <s v="2871861 - FRANCISCA LUCIMAR SOUZA LIMA SOUZA 91924162253"/>
        <s v="2872209 - MERCANTIL BARBOSAO LTDA ME"/>
        <s v="2872397 - MERCANTIL E CONVENIENCIA CANA BRAVA LTDA ME"/>
        <s v="2873291 - CICERO ALENCAR DE SOUSA 56610092249"/>
        <s v="2873525 - NELCINDA SOARES SOUSA REGO ME"/>
        <s v="2877670 - INGRIDI CORREA OLIVEIRA 05248198232"/>
        <s v="2879731 - T DAS CHAGAS CORDEIRO ME"/>
        <s v="2881782 - WEVERTON TRINDADE LTDA EPP"/>
        <s v="2882035 - SP BOM PRECO LTDA"/>
        <s v="2885161 - 49 034 125 RUBENS JOSE FARIAS SILVA ME"/>
        <s v="2885969 - DROGARIA BRAGA BAIAO LTDA ME"/>
        <s v="2887678 - FRANCISCO PEDRO MARQUES 81652194215"/>
        <s v="2888555 - ALCILENE DE SOUSA PEREIRA DA SILVA 99921588249"/>
        <s v="2888656 - 47.363.246 RAIANE SALES SILVA"/>
        <s v="2890930 - M R DA SILVA COMERCIO DE ALIMENTOS LTDA ME"/>
        <s v="2893522 - M DE S CARDOSO ME"/>
        <s v="2897369 - 19.954.516 MACILENE DA SILVA E SILVA"/>
        <s v="2897840 - R A LIMA DA SILVA AGRO NEP LTDA EPP"/>
        <s v="2899841 - MARIA APARECIDA DA CRUZ BATISTA 35922700871"/>
        <s v="2901258 - E Q DA SILVA"/>
        <s v="2902753 - A. V. RODRIGUES CAVALCANTE LTDA"/>
        <s v="2904001 - 48 956 399 PAULO DOS SANTOS FERREIRA ME"/>
        <s v="2906866 - MARCILESIO SILVA SARAIVA ME"/>
        <s v="2906973 - BOA COMPRA SUPERMERCADOS LTDA EPP"/>
        <s v="2908819 - BUTECO BENDITA MARVADA LTDA EPP"/>
        <s v="2910619 - EVERALDO DO NASCIMENTO ALEIXO 42738350291"/>
        <s v="2916865 - FERREIRA E NUNES COMERCIO LTDA ME"/>
        <s v="2917077 - MARCIO JOSE SOUSA CAMARA 83994580234"/>
        <s v="2917615 - F DE ARAUJO SERRA EPP"/>
        <s v="2918440 - ALBETIZA FELIPE SANTOS 05519751307"/>
        <s v="2919489 - GILVAN LOPES MERCADINHO ME"/>
        <s v="2923027 - G E OLIVEIRA LTDA ME"/>
        <s v="2924536 - 49 155 446 RAIMUNDO VIEIRA LIMA ME"/>
        <s v="2925071 - A1 TABOCA EMBALAGENS E SUPRIMENTOS LTDA ME"/>
        <s v="2925607 - V M COMERCIO LTDA ME"/>
        <s v="2928658 - 48 297 150 LANDER SOZINHO NEVES ME"/>
        <s v="2932449 - KENNEDY JOSE TEIXEIRA DE CARVALHO 02969639254"/>
        <s v="2932614 - WALDINEIA MARIA VEIGA DO CARMO 01231818280"/>
        <s v="2937672 - 50 144 382 VANDERLEY PEREIRA DAMASCENO ME"/>
        <s v="2937714 - SANDY MAINARA SANTOS RODRIGUES ME"/>
        <s v="2938369 - ELENILDO S ROCHA ME"/>
        <s v="2939874 - 49 783 420 RAFAEL DA SILVA ARAUJO ME"/>
        <s v="2941191 - DISTRIBUIDORA E CEREALISTA POLON LTDA ME"/>
        <s v="2942952 - R E DE LIMA ANDRADE AGROCOMERCIO ME"/>
        <s v="2943130 - AMIGOS DO CAMPO LTDA ME"/>
        <s v="2945685 - I DA S ALENCAR COMERCIO EM GERAL EPP"/>
        <s v="2945759 - GEANY NASCIMENTO DE SOUSA 02282256204"/>
        <s v="2946341 - AILTON SOUZA 70466491204"/>
        <s v="2946533 - T DOS S OLIVEIRA COMERCIO VAREJISTA DE ALIMENTOS PARA ANIMAIS ME"/>
        <s v="2947363 - ELIEUDO COSTA DA SILVA 73210757291"/>
        <s v="2949679 - D COELHO LOPES"/>
        <s v="2949782 - TACIO PIRES DA SILVA ME"/>
        <s v="2950915 - JOSE GARCIA DE SOUSA 40622959387"/>
        <s v="2951040 - T DE F S CANTAO COMERCIO VAREJISTA"/>
        <s v="2953226 - 49 929 207 LUANE DO NASCIMENTO DE LIMA ME"/>
        <s v="2955354 - DJ MATIAS LTDA ME"/>
        <s v="2957462 - M DE N V CORREA ME"/>
        <s v="2957528 - J S COMERCIAL LTDA ME"/>
        <s v="2959875 - RANOLFO PITEIRA GARCIA 05169272219"/>
        <s v="2964898 - J B DE JESUS LTDA EPP"/>
        <s v="2966548 - SUPERMERCADO ELDORADO LTDA EPP"/>
        <s v="2978493 - POLO RURAL PRODUTOS AGROPECUARIOS LTDA EPP"/>
        <s v="2979077 - GNSS COMERCIO LTDA ME"/>
        <s v="2979624 - R M B DE SOUSA ME"/>
        <s v="2981351 - 50 627 319 EDINELSON FONSECA DA SILVA ME"/>
        <s v="2982194 - CENTRAL DAS RACOES LTDA ME"/>
        <s v="2983632 - FREDSON CLEITO ARAUJO DOS SANTOS 84078723268"/>
        <s v="2984082 - L V SUPERMERCADO LTDA"/>
        <s v="2987460 - HENRIQUE MOURAO LTDA EPP"/>
        <s v="2989473 - ALMEIDA MIX LTDA"/>
        <s v="2990542 - SUPERMERCADO ELDORADO LTDA EPP"/>
        <s v="2990619 - SUPERMERCADO ELDORADO LTDA EPP"/>
        <s v="2990654 - SUPERMERCADO ELDORADO LTDA EPP"/>
        <s v="2992718 - V G DA SILVA COMERCIO LTDA EPP"/>
        <s v="2992761 - R C LOPES"/>
        <s v="2993234 - F W G LIMA LTDA ME"/>
        <s v="2993384 - 24 900 760 PEDRO MENDES RIBEIRO ME"/>
        <s v="2998853 - W V S COMERCIO E SERVICOS LTDA ME"/>
        <s v="3004329 - M BRASIL DO NASCIMENTO LTDA ME"/>
        <s v="3005878 - LUCIANO SOUSA DA SILVA 97012262249"/>
        <s v="3007328 - TEND TUDO MATERIAIS DE CONSTRUCAO LTDA"/>
        <s v="3013657 - SAIRA O DE SA SILVA COMERCIO ME"/>
        <s v="3014700 - BARCELONA VARIEDADES E PRESENTES LTDA EPP"/>
        <s v="3017354 - NUNES COMERCIO DE ALIMENTOS LTDA EPP"/>
        <s v="3017496 - ANTONIO R. F. CORREA COMERCIODE ALIMENTOS E SERVICOS LTDA."/>
        <s v="3018246 - P R DA CRUZ COMERCIO VAREJISTA DE MERDADORIAS EM GERAL LTDA ME"/>
        <s v="3018474 - D.S. PEREIRA LTDA"/>
        <s v="3018689 - L O DA SERRA CARDOSO ME"/>
        <s v="3019405 - ANDREZA DO SOCORRO SOUSA DE PAIVA 64039196287"/>
        <s v="3020168 - DILCE KILGEN DO NASCIMENTO DE SOUSA 03857015276"/>
        <s v="3020566 - JULIELMA NASCIMENTO DE ANDRADE COSTA 01115601288"/>
        <s v="3023308 - V C GUIOMAR ME"/>
        <s v="3026234 - R L A DE QUEIROZ ME"/>
        <s v="3027774 - MERCADINHO NIZIANA LTDA ME"/>
        <s v="30283 - DISTRIBUIDORA TOCANTINS COM E IMPOR LTDA"/>
        <s v="303489 - Mirian Santana da Trindade"/>
        <s v="3036092 - R C BATISTA FILHO AGRO E COMERCIO EPP"/>
        <s v="3036403 - BELLAFLORA AMAZONIA LTDA"/>
        <s v="3036837 - MARIA RAIMUNDA MARQUES COSTA 76070824253"/>
        <s v="3039479 - L P DA PAIXAO COMERCIO E SERVICOS LTDA ME"/>
        <s v="3039547 - RAIMUNDO CHARLIERITO G MONTEIRO ME"/>
        <s v="3039982 - 51 331 605 SUZANE IVANEIDE PENA DE OLIVEIRA ME"/>
        <s v="3041212 - SUPERMERCADO SENNA LTDA ME"/>
        <s v="3043647 - D M DOS SANTOS COMERCIO ME"/>
        <s v="3050714 - MELHOR PRECO COM DE ALIMENTOS LTDA EPP"/>
        <s v="3050916 - ]J V C FRANCO LTDA ME"/>
        <s v="3052246 - RAFA BEER BAR RESTAURANTE LTDA ME"/>
        <s v="3056974 - ALEX L BRITO BARBEARIA LTDA ME"/>
        <s v="3057923 - 51 317 883 ANDRE RIAN PEREIRA E COSTA ME"/>
        <s v="3059497 - E F V COMERCIAL LTDA"/>
        <s v="3062216 - 12 784 519 ELY ROBERTO SANTOS DA SILVA ME"/>
        <s v="3062832 - ,J C MERCANTIL LTDA EPP"/>
        <s v="3067553 - GENARIO BARROS MEDEIROS 15666174215"/>
        <s v="307113 - A N BATISTA ARMARINHO"/>
        <s v="3071284 - R DO CARMO DA SILVA LTDA ME"/>
        <s v="3078026 - A DOS REIS SILVA MERCADINHO IDEAL EPP"/>
        <s v="3078381 - CASA MULTI GRAOS COMERCIO EM GERAL LTDA EPP"/>
        <s v="3082605 - COMERCIAL E CASA DE CARNE PARAENSE LTDA ME"/>
        <s v="308328 - A T DE FREITAS"/>
        <s v="3083324 - A M M SUPERMERCADOS LTDA"/>
        <s v="3086081 - LAURINHO LTDA"/>
        <s v="3089791 - MAYCON DE SOUSA COSTA 93282494220"/>
        <s v="3099217 - DIONEIA FURTADO FERREIRA ME"/>
        <s v="3105026 - 50 057 449 JAINARA LIMA PERDIGAO ME"/>
        <s v="3108951 - D DA SILVA PEREIRA"/>
        <s v="3109422 - SUPERMERCADO ALIANCA E CIA LTDA ME"/>
        <s v="3116257 - MANO AGRO PRODUTOS AGROPECUARIOS LTDA ME"/>
        <s v="3117661 - EDER AMARAL DA FONSECA COMERCIO ME"/>
        <s v="3118785 - W GALVAO GOMES COMERCIO LTDA ME"/>
        <s v="3119111 - JILBERTO TEIXEIRA MELO ME"/>
        <s v="3127031 - SUPERMERCADO IMPERIAL LTDA EPP"/>
        <s v="31311 - SUPERMERCADO NOVO SONHO LTDA"/>
        <s v="3133933 - A S ESTUMANO DOS PRAZERES LTDA"/>
        <s v="3135001 - M R TRINDADE EPP"/>
        <s v="3140829 - ACOUGUE O IMPERADOR DAS CARNES FIGUEREDO LTDA ME"/>
        <s v="3144263 - LOPES E COMERCIO E DISTRIBUIDORA DE BEBIDAS LTDA ME"/>
        <s v="3144275 - 49 217 999 RAIMUNDO MARQUES CAMILO ME"/>
        <s v="3148829 - HOLANDA E HOLANDA SUPERMERCADO LTDA"/>
        <s v="3149534 - G G DE OLIVEIRA CHAVES LTDA ME"/>
        <s v="3151551 - SUPERMERCADO PARAISO II LTDA ME"/>
        <s v="3153825 - R W VEIGA E C G VEIGA LTDA"/>
        <s v="3154014 - VENDAS SERV E ADM DE PRODUTOS DE CASA LTDA EPP"/>
        <s v="3154612 - MARIA DA CONCEICAO CARNEIRO DOS SANTOS 73615951204"/>
        <s v="31560 - A M DE O SILVA EPP"/>
        <s v="3158479 - M DO N OLIVEIRA ME"/>
        <s v="3159845 - M S DA SILVA MERCADINHO LTDA ME"/>
        <s v="316084 - V F MONTEIRO COMERCIO E ARMARINHO"/>
        <s v="3161170 - ERNANDES MARQUES DE BRITO 42346487287"/>
        <s v="316274 - RAIMUNDO PINHEIRO FERREIRA"/>
        <s v="3163793 - L RIBEIRO DE OLIVEIRA"/>
        <s v="3166170 - J P DA SILVA COMERCIO LTDA ME"/>
        <s v="3168366 - F SILVA FERREIRA LTDA ME"/>
        <s v="3178636 - HL COSTA COMERCIO LTDA EPP"/>
        <s v="31791 - L T DE SOUSA"/>
        <s v="3182240 - D M CARDOSO LTDA"/>
        <s v="3183001 - AGROFARIAS COMERCIO PRODUTOS AGRICOLA PECUARIA LTDA ME"/>
        <s v="3183236 - A D DE SOUZA COMERCIO DE ALIMENTOS LTDA"/>
        <s v="3185348 - 51 998 751 TALISON GOMES MENDES ME"/>
        <s v="3188162 - R P MARINHO SOUSA LTDA ME"/>
        <s v="3188291 - 49 255 155 RODOLFO DE JESUS RODRIGUES LOPES ME"/>
        <s v="3191521 - G DE MEDEIROS RODRIGUES EPP"/>
        <s v="3193003 - PIRES LEITE LTDA ME"/>
        <s v="3200354 - RENATO R LOPES LTDA ME"/>
        <s v="320176 - SUPERMERCADO P LTDA ME"/>
        <s v="3204980 - SUPERMERCADO DOIS IRMAOS LTDA EPP"/>
        <s v="3207545 - R DE S PUREZA EPP"/>
        <s v="3217365 - F DA S TRINDADE ME"/>
        <s v="3217429 - SILVIA CONCEICAO BRITO 90981227287"/>
        <s v="3218990 - B R EVANGELISTA COMERCIO DE BEBIDAS ME"/>
        <s v="3219066 - F S DE ASSIS COMERCIO E PANIFICADORA EPP"/>
        <s v="3220075 - F COSTA BEZERRA EPP"/>
        <s v="3222469 - EVANILSON PAIVA DA SILVEIRA LTDA ME"/>
        <s v="3222984 - COMERCIO E POUSADA ANAJAENSE LTDA"/>
        <s v="3223296 - PARCEIRAO COMERCIO E SERVICOS LTDA ME"/>
        <s v="3227540 - ME AJUDE QUE TE AJUDO COMERCIO DE ALIMENTOS LTDA ME"/>
        <s v="3234020 - ELIVALDO FONSECA DA SILVA 26415771272"/>
        <s v="3238526 - FERNANDA P DA SILVA LTDA ME"/>
        <s v="3255865 - ATACADAO DO AGRO LTDA ME"/>
        <s v="3258911 - NADIANNE RAMOA KLEN 91317010272"/>
        <s v="3262604 - PVC DISTRIBUICAO COMERCIO E SERVICOS LTDA ME"/>
        <s v="3264776 - LA NO JORGE COMERCIO LTDA ME"/>
        <s v="3265259 - LUCICLECIO DE JESUS SOARES 00183241266"/>
        <s v="3265547 - 20 737 186 MILENA CRISTINA MORAES GURJAO ME"/>
        <s v="3267877 - COMERCIAL BANANA LTDA ME"/>
        <s v="3271559 - COMERCIAL TEM TEM LTDA ME"/>
        <s v="3274774 - ELENICE SILVA DA CONCEICAO 87174316204"/>
        <s v="3276124 - 35.139.357 NAILSON NEVES ALBUQUERQUE"/>
        <s v="3276226 - CF DISTRIBUIDORA DE ALIMENTOS LTDA"/>
        <s v="3276231 - CF DISTRIBUIDORA DE ALIMENTOS LTDA"/>
        <s v="3276241 - CF DISTRIBUIDORA DE ALIMENTOS LTDA"/>
        <s v="3276396 - MIX FIRMINO LTDA"/>
        <s v="3276925 - 50 195 323 OSCAR DA COSTA PINHEIRO JUNIOR ME"/>
        <s v="3279366 - ROMARIO PAIXAO DA SILVA 00284618276"/>
        <s v="3280056 - VARIANTE MATERIAL DE CONSTRUCAO LTDA ME"/>
        <s v="3284151 - REGINALDO DA SILVA SOUSA 25931733272"/>
        <s v="3284353 - 50 584 824 BENEZEL ALVES ME"/>
        <s v="3284963 - T P DE SOUZA ME"/>
        <s v="3286947 - E D DO NASCIMENTO ME"/>
        <s v="3286948 - ODENILDO DA SILVA SANTANA 00967370264"/>
        <s v="3287370 - SUPERMERCADO NOVO MIX JP LTDA ME"/>
        <s v="3287371 - 51 723 820 IGOR ROCHA SILVA ME"/>
        <s v="3288083 - DAOU DISTRIBUIDORA DE ALIMENTOS LTDA EPP"/>
        <s v="3288535 - JF COMERCIO DE ALIMENTOS E DESCARTAVEIS LTDA."/>
        <s v="3290055 - SUPERMERCADO IPIRANGA LTDA EPP"/>
        <s v="3290568 - R R DA C GUIMARAES AGROPECUARIA ME"/>
        <s v="3291542 - 53 630 878 ANTONIO MARIA PAIVA ARAUJO"/>
        <s v="3293680 - N CORREA DO REGO LTDA ME"/>
        <s v="3294431 - S P COLARES COMERCIO VAREJISTA ME"/>
        <s v="329606 - CONRADO &amp; KUHNEN LTDA"/>
        <s v="3296354 - 51 469 243 CELIA DA CONCEICAO BANDEIRA MELO ME"/>
        <s v="3296717 - 48 623 065 SEBASTIAO ANDRADE DA SILVA ME"/>
        <s v="3298368 - 53 593 640 EDMAR DA SILVA MEIRA ME"/>
        <s v="3299260 - 50 842 922 DAYZIELLEN RODRIGUES DA COSTA ME"/>
        <s v="3303432 - E C DE FREITAS ME"/>
        <s v="330344 - A P DE FREITAS &amp; CIA LTDA ME"/>
        <s v="3306090 - JV COMERCIO DE BEBIDAS LTDA ME"/>
        <s v="3307016 - SILVANA MACEDO MONTEIRO 00119649284"/>
        <s v="3307334 - S M MACIEL DA SILVA LTDA"/>
        <s v="3308493 - ALDILENE DA S N NASCIMENTO EPP"/>
        <s v="3308644 - W F E FARO EPP"/>
        <s v="3309144 - 53 869 865 REGIANE FURTADO RODRIGUES ME"/>
        <s v="3310805 - JOAQUIM VALFRIDO PEIXOTO 36480452291"/>
        <s v="3312605 - ROSILENE DOS SANTOS ABREU 44974515268"/>
        <s v="3312854 - 50 469 496 RAFAEL DOS SANTOS PEREIRA ME"/>
        <s v="3314749 - V LIMA DA SILVA COMERCIO ME"/>
        <s v="3315231 - NORTE SUL SUPERMERCADOS LTDA EPP"/>
        <s v="3315683 - 50 131 144 MURILO AUGUSTO MEIRELES FERREIRA ME"/>
        <s v="3319259 - A J COMERCIO LTDA ME"/>
        <s v="3322417 - DAVI M GARCIA ME"/>
        <s v="3323020 - W R V CRUZ LTDA ME"/>
        <s v="3323515 - RENATO DOS ANJOS DE SOUZA LTDA EPP"/>
        <s v="3329131 - R TEIXEIRA DA PAZ ME"/>
        <s v="3331122 - REINALDO DA CONCEICAO BRITO 12090956291"/>
        <s v="3331848 - F A DE SOUSA OLIVEIRA ME"/>
        <s v="3332680 - 30 862 029 KELIANE GUIOMAR DE CARVALHO ME"/>
        <s v="3335679 - 51 041 827 ARLAN JESUS SANTOS DOS SANTOS ME"/>
        <s v="3335852 - WILLYAN DO R M F LUZ LTDA ME"/>
        <s v="3336310 - 49 159 236 AFONSO LEAL DE OLIVEIRA ME"/>
        <s v="3339727 - K C O F DO NASCIMENTO"/>
        <s v="3340227 - ELETROMAIS LTDA ME"/>
        <s v="3341966 - CHARLLES TENISON RODRIGUES LTDA EPP"/>
        <s v="3342296 - FRINETO COMERCIO DE CARNES LTDA ME"/>
        <s v="3344744 - A S PEREIRA BOULHOSA LTDA"/>
        <s v="3345945 - M R DA SILVA CUNHA ME"/>
        <s v="3347557 - MERCADINHO UNIAO COMERCIO DE ALIMENTOS LTDA"/>
        <s v="3348816 - ANTONIO DIONATHAN DE PAIVA DA COSTA 01059443279"/>
        <s v="3349618 - R CARVALHO PEDRO ME"/>
        <s v="3350133 - C E DE S SCHICKLING ME"/>
        <s v="3351110 - BM SILVA LTDA ME"/>
        <s v="3352427 - 53 969 730 CAROLINE FERNANDES REIS ME"/>
        <s v="3353320 - A M R PESSOA LTDA EPP"/>
        <s v="3359348 - ADALTON MARTINS DIAS ME"/>
        <s v="3360583 - S GUIOMAR PEREIRA ME"/>
        <s v="3360592 - 52 258 918 NAETE COSTA PEREIRA QUEIROZ ME"/>
        <s v="3363349 - LUCINALDO GAMA DA COSTA COMERCIO ME"/>
        <s v="3365191 - L FREITAS DA COSTA ME"/>
        <s v="3368341 - O F C COMERCIO DE ALIMENTOS"/>
        <s v="3368428 - D BALIEIRO BATISTA EPP"/>
        <s v="3371952 - 33 934 687 SAMUEL CUNHA ESTUMANO ME"/>
        <s v="3372570 - J MENDES SERRAO ME"/>
        <s v="3373243 - 29 504 359 LINDOMAR GENECI DOS SANTOS ME"/>
        <s v="3376158 - NATALIA FALCAO LEITE 05125609277"/>
        <s v="3377071 - SUPERMERCADO ALTO PARAISO LTDA"/>
        <s v="3378642 - J F AZEVEDO LTDA ME"/>
        <s v="3380234 - J N P CARAJAS VAREJO E ATACADO LTDA EPP"/>
        <s v="3381102 - 48 660 946 ANDRASSI AQUINO DE SOUSA ME"/>
        <s v="3381955 - JOSE MARIA SANTOS NASCIMENTO 15085058291"/>
        <s v="3385058 - MADA SUPERMERCADO LTDA"/>
        <s v="3385096 - JOSE DOMINGOS PEREIRA ME"/>
        <s v="3385695 - 50 743 576 MAILZA ALVES E ALVES ME"/>
        <s v="3387204 - J A SILVA LTDA ME"/>
        <s v="3387989 - CLENILTON CARVALHO CORREA 70101339216"/>
        <s v="3388788 - 46 664 119 DAIANY ASSENCAO DA SILVA ME"/>
        <s v="3390175 - 52 108 726 DANIELA MATOS RODRIGUES ME"/>
        <s v="3395988 - POINT DA BEBIDA LTDA ME"/>
        <s v="3396642 - E L PAIVA LTDA"/>
        <s v="3397722 - 52 558 621 ELIZABETH PINHEIRO DOS SANTOS REBELO ME"/>
        <s v="3400559 - R P FONSECA COMERCIO DE GENEROS ALIMENTICIOS LTDA ME"/>
        <s v="3401595 - D B V PACHECO LTDA ME"/>
        <s v="3403365 - SAMUEL DO N FERREIRA ME"/>
        <s v="3403787 - 54 869 390 WELLIGTON CARVALHO ROSA EPP"/>
        <s v="3408119 - J N P CARAJAS VAREJO E ATACADO LTDA"/>
        <s v="3409505 - JOELY M CORDEIRO COMERCIO DE GENERO ALIMENTICIOS ME"/>
        <s v="3413933 - SILVA FARIAS MINIMERCADOS LTDA ME"/>
        <s v="3416144 - DAVID DA SILVA AMORIM PEDROSO 57948046291"/>
        <s v="3416395 - N C DE SOUSA OSORIO LTDA ME"/>
        <s v="3416568 - ELIETE SOBRAL SOUSA 38000172291"/>
        <s v="3418129 - MIX MEIO A MEIO LTDA EPP"/>
        <s v="3419848 - PNEUS PE QUENTE COMERCIO LTDA ME"/>
        <s v="3423105 - LUCAS FELIPE DE SOUZA COSTA COMERCIO ME"/>
        <s v="3425275 - J VIDAL FEITOSA ALIMENTOS ME"/>
        <s v="3427716 - 54 866 508 LTDA ME"/>
        <s v="3431820 - CLAUDIO HENRIQUE BRAGA DA SILVA 01971630250"/>
        <s v="3433902 - IMPERIO DAS CARNES ACOUGUE E BOUTIQUE DE CARNES LTDA ME"/>
        <s v="3437693 - O LIMA DE FRANCA COMERCIO"/>
        <s v="3441235 - MARIA ANGELICA DE JESUS CARVALHO LTDA ME"/>
        <s v="3444407 - FRANCISCO RENATO P. LTDA"/>
        <s v="3449351 - ATACADAO MANO A MANO LTDA"/>
        <s v="3451411 - OLIVEIRA LTDA ME"/>
        <s v="3453597 - EVANDRO VIANA DOS SANTOS NETO 46036784287"/>
        <s v="3459384 - IRMAOS OLIVEIRA COMERCIAL DE ALIMENTOS LTDA ME"/>
        <s v="3461239 - T R V JUSTINO LTDA"/>
        <s v="3466576 - F A BARBOSA COMERCIO DE PRODUTOS ALIMENTICIOS LTDA ME"/>
        <s v="3469719 - R L PEREIRA LTDA ME"/>
        <s v="3469724 - 49 742 187 JONAS LOPES DE LIMA ME"/>
        <s v="3475292 - 54 516 201 PAULO NORONHA RIBEIRO ME"/>
        <s v="3476024 - R E COM DE GENEROS ALIMENTICIOS LTDA ME"/>
        <s v="3477917 - ROBERTO RIVELINO COELHO DOS SANTOS 26469367291"/>
        <s v="3479184 - E MARQUES LIMA SERVIOS E COMERCIO ME"/>
        <s v="3480489 - 55 776 877 VALBERLEIA VIEIRA ROCHA ME"/>
        <s v="3480597 - GLORIA INES DAS NEVES SILVA 97565903272"/>
        <s v="3481177 - M T REPRESENTACOES LTDA ME"/>
        <s v="34864 - MP COMERCIO DE PRODUTOS AGROPECUARI LTDA"/>
        <s v="3487534 - ANA K O DE SOUZA NOVAES LTDA ME"/>
        <s v="34917 - M F LOPO ME"/>
        <s v="3495193 - FLAVIANO RODRIGUES DE ARAUJO ME"/>
        <s v="3497217 - GARROTE MATERIAIS PARA CONSTRUCOES LTDA EPP"/>
        <s v="34999 - SUPERMERCADO CIDADE LTDA"/>
        <s v="3502570 - 53 354 533 MARCUS VINICIUS RIBEIRO DA SILVA ME"/>
        <s v="3503105 - PATRICIA DO S S SOUSA EPP"/>
        <s v="3503107 - A DOS S PAIXAO EPP"/>
        <s v="3504018 - 52 009 159 FELIPE VIANA BARRA NOVA ME"/>
        <s v="3504178 - RK FERRAMENTAS LTDA ME"/>
        <s v="3504276 - F JUSTINO DOURADO COMERCIO LTDA"/>
        <s v="3504780 - GILBERTO DE S OLIVEIRA"/>
        <s v="3507762 - SUPERMERCADO CELEIRO LTDA ME"/>
        <s v="35141 - MENDONCA DE SOUSA COML LTDA"/>
        <s v="3517129 - R S DA SILVA COMERCIO DE BEBIDAS ME"/>
        <s v="3519170 - CASA DOS PASSAROS COM DE RACOES LTDA EPP"/>
        <s v="3519287 - J M REIS DA COSTA ME"/>
        <s v="3522713 - JF EMPREENDIMENTO LTDA EPP"/>
        <s v="3524626 - JK OSORIO MOTO PECAS LTDA ME"/>
        <s v="3524640 - 49.777.942 ANTONIO ELCIO DA SILVA FELIX"/>
        <s v="3532031 - G DE CASTRO ALMEIDA EPP"/>
        <s v="3532062 - CONSTRUMAIS MATERIAL DE CONSTRUCAO LTDA ME"/>
        <s v="3532660 - NAZARENO LUIS BASTOS 28196864272"/>
        <s v="3536150 - MESAQUE TAVARES COSTA 02418188264"/>
        <s v="3540573 - MERCADO ELSHADAY COMERCIO DE SECOS E MOLHADOS LTDA ME"/>
        <s v="3543677 - AGROMIX COMERCIO AGROPECUARIO LTDA EPP"/>
        <s v="3544033 - COMERCIAL PINHEIRO LTDA EPP"/>
        <s v="3544794 - DOIS IRMAOS COMERCIO DE PRODUTOS AGROPECUARIOS LTDA EPP"/>
        <s v="3551890 - G O R COMERCIO LTDA ME"/>
        <s v="3552882 - FRANCILENE PEREIRA 96109084204"/>
        <s v="3553027 - WALTER GOMES RIBEIRO LTDA ME"/>
        <s v="3567137 - V MOREIRA DA SILVA LTDA ME"/>
        <s v="3568319 - V A BESSA LTDA ME"/>
        <s v="3568467 - ARI PEREIRA AZEVEDO LTDA ME"/>
        <s v="3569170 - M DOS SANTOS RIBEIRO ME"/>
        <s v="3569633 - F I M DOS SANTOS LTDA ME"/>
        <s v="3573061 - BAIAO COMERCIO LTDA ME"/>
        <s v="3575055 - 54 166 485 FRANCISCO SILAS TEIXEIRA ME"/>
        <s v="3576980 - M SILVA DE SOUZA COMERCIO ME"/>
        <s v="3578399 - LUCIO DO CARMO PINHEIRO RODRIGUES 46873678287"/>
        <s v="3578888 - JOSE MARIA DA SILVA FREIRE 67221947287"/>
        <s v="3579174 - MARAJO COMERCIO DE ALIMENTOS E FERRAGENS LTDA EPP"/>
        <s v="3579416 - D RODRIGUES LTDA EPP"/>
        <s v="3586245 - 55 491 103 ANTONIO JOSIMAR SOUSA BATISTA ME"/>
        <s v="3586501 - ADRIANA COSTA COSTA 87401347253"/>
        <s v="3587450 - JOAO ARLINDO CAVALCANTE DA CUNHA 10994807287"/>
        <s v="3587550 - R R M DE SOUZA MATERIAL DE CONSTRUCAO EPP"/>
        <s v="3591575 - SUPERMERCADO MAGAZINE PARAENSE LTDA EPP"/>
        <s v="3591872 - N CORREA DO REGO F CORREA DO REGO LTDA ME"/>
        <s v="3597460 - 55 568 733 MANOEL DIAS ARNAUD ME"/>
        <s v="3597536 - BRUNA SUELEN EVANGELISTA MACHADO PACHECO 00745864244"/>
        <s v="3599333 - 51 527 316 MARCIANO PRIMAVERA DOS SANTOS ME"/>
        <s v="3602516 - FARMACIA SAUDE COMERCIO E SERVICOS LTDA EPP"/>
        <s v="3603298 - POMPEU COMERCIO E SERVICOS LTDA ME"/>
        <s v="3606066 - 57 456 970 JOEL SIMOES ALVES ME"/>
        <s v="3622753 - MARTINS E PIMENTEL COMERCIO E SERVICO LTDA ME"/>
        <s v="3624889 - A C DE A SILVA LTDA EPP"/>
        <s v="3625115 - 55 804 286 RAIMUNDA DO NASCIMENTO BRITO ME"/>
        <s v="3625522 - JOEL FURTADO SANTOS 94667578220"/>
        <s v="3625624 - CAMPEIRO SUPERMERCADO LTDA"/>
        <s v="3629090 - 44 300 502 ADELAIDE DE SOUSA MENDES ME"/>
        <s v="3631880 - 53.875.156 RENATO GOMES VIANA"/>
        <s v="3631899 - GILBERTO J A DE CARVALHO ME"/>
        <s v="3632639 - D CORREA REIS LTDA ME"/>
        <s v="3633776 - EDENILDE DURANS TEIXEIRA 00130569216"/>
        <s v="3640090 - MARIA NEUZA DA SILVA COELHO 35248998204"/>
        <s v="3641493 - 55 480 044 JOSE AUGUSTO FERREIRA DE LIMA ME"/>
        <s v="3642420 - AGROINDICUS AGROPECUARIA LTDA EPP"/>
        <s v="3645946 - DAVID GEMAQUE RODRIGUES ME"/>
        <s v="3647355 - 19 923 063 DANIEL ARAUJO DA SILVA ME"/>
        <s v="3647514 - 57 086 439 JOSE LUIZ LEAO COSTA ME"/>
        <s v="3648328 - R K K DOURADO ME"/>
        <s v="3649447 - 52 859 892 TAMIRES BARROS LEITE ME"/>
        <s v="3652865 - LETICIA DA CRUZ CIRIACO COMERCIO DE ALIMENTOS ME"/>
        <s v="3656864 - V DE BRITO COTES LTDA ME"/>
        <s v="3657758 - FK DISTRIBUIDORA DE CEREAIS LTDA ME"/>
        <s v="3658883 - LPD COMERCIO E DISTRIBUIDORA LTDA EPP"/>
        <s v="3660660 - SUPERMERCADO VIDAL COMERCIO LTDA ME"/>
        <s v="3668483 - 55 230 087 JOSIVAN ALVES MOREIRA ME"/>
        <s v="366884 - AMAZONIA COM DE AR DE ARM LTDA"/>
        <s v="366927 - FRANCISLENE AMORIM DE SOUSA"/>
        <s v="3669987 - CARLOS G ABREU LIMA ME"/>
        <s v="3671221 - ELLEM MAYARA NASCIMENTO VIEIRA 01972380257"/>
        <s v="3671980 - 56 943 763 LINDALVA DOS SANTOS PORTAL ME"/>
        <s v="36749 - SUPERMERCADO BEL LTDA"/>
        <s v="3675144 - 53 958 487 GENESIO DO SOCORRO FREITAS DA SILVA ME"/>
        <s v="3676223 - J E P DO NASCIMENTO LTDA ME"/>
        <s v="36767 - JOSE MOACI A DE OLIVEIRA"/>
        <s v="3676804 - COMERCIAL N HORIZONTE LTDA ME"/>
        <s v="3678818 - S M COMERCIO E SERVICOS EM GERAL LTDA ME"/>
        <s v="3681480 - MARCIO GONCALVES COSTA COMERCIO ME"/>
        <s v="3686683 - ALDERY SOUZA COM DEARTIGOS ARMARINHO SERVICOS HOTELARIA EPP"/>
        <s v="3689684 - 58 247 231 HELEN KELY RODRIGUES LUCIANO ME"/>
        <s v="3695846 - R S BEZERRA MERCANTIL ME"/>
        <s v="3699261 - A G DA COSTA JUNIOR ME"/>
        <s v="3699934 - R ALBUQUERQUE COMERCIO DE ARTIGOS DE ARMARINHO LTDA"/>
        <s v="3700581 - 54 338 194 RAIMUNDO NONATO PINHEIRO MELO ME"/>
        <s v="3702529 - EDSON DE JESUS DA SILVA MOURA 89021185253"/>
        <s v="3702552 - C Y CARDOSO RODRIGUES COMERCIO LTDA ME"/>
        <s v="3719358 - 51 654 257 DIEGO PEREIRA DOS SANTOS ME"/>
        <s v="3723911 - SIQUEIRA E SANTOS LTDA EPP"/>
        <s v="3739241 - MATERIAIS DE CONSTRUCAO MILAGRE DE JESUS LTDA ME"/>
        <s v="3739856 - M R DE LIMA LTDA"/>
        <s v="3740505 - SUPERMERCADO SOUSA &amp; CIA LTDA"/>
        <s v="3743542 - C M F LOUCHARD LTDA EPP"/>
        <s v="3744314 - LINDOMAR DA CONCEICAO OLIVEIRA SOUZA ME"/>
        <s v="3751348 - 3SUPERMERCADO O BOIADEIRO LTDA"/>
        <s v="3753189 - JOELSON POCA LTDA ME"/>
        <s v="3753380 - V BARROS DE SOUSA LTDA ME"/>
        <s v="3754004 - RENATA OLIVEIRA BARROSO 86591746234"/>
        <s v="3756435 - FARMACIA FARMAJO LTDA ME"/>
        <s v="3756850 - MARATA DISTRIBUIDORA DE ALIMENTOS LTDA"/>
        <s v="3770670 - LA CONQUISTA RESTAURANTE LTDA ME"/>
        <s v="3772740 - NJ COMERCIAL LTDA EPP"/>
        <s v="3777258 - REDE CUSTO LTDA"/>
        <s v="3777304 - M PENA DE OLIVEIRA LTDA EPP"/>
        <s v="3778588 - K M SILVA E CIA LTDA ME"/>
        <s v="3780157 - ELIAS DOS S SILVA ME"/>
        <s v="3785666 - AMAZONAS COMERCIAL DE ALIMENTOS LTDA EPP"/>
        <s v="3789823 - MARCILENE MEDEIROS DA SILVA DO NASCIMENTO 71328750272"/>
        <s v="3797586 - 56 390 067 EWERSON LOBO PINHEIRO ME"/>
        <s v="3798175 - 54 984 852 CASSIO FERREIRA DE SOUSA ME"/>
        <s v="3801675 - 54 764 870 BEATRIZ MAFRA DE LIMA ME"/>
        <s v="3803752 - BARATAO ALIMENTOS LTDA"/>
        <s v="3805097 - ATACADAO MANO A MANO LTDA"/>
        <s v="3805105 - ATACADAO MANO A MANO LTDA"/>
        <s v="3805123 - ATACADAO MANO A MANO LTDA"/>
        <s v="3809874 - PAULO CESAR LOPES MONTEIRO 91055660291"/>
        <s v="3811953 - INACIO SILVA PANTOJA JUNIOR 56956355272"/>
        <s v="3812670 - ]P R NUNES SUZUKI LTDA ME"/>
        <s v="3813086 - BERNARDO H DOS SANTOS ME"/>
        <s v="3814020 - A M DE SOUSA ME"/>
        <s v="3815036 - A C S DA SILVA JUNIOR GAS LTDA ME"/>
        <s v="38230 - L M PINTO ME"/>
        <s v="3823800 - 53 602 226 ANTONIO FELINTO DA SILVA ME"/>
        <s v="3823931 - RAIMUNDO FERREIRA DA SILVA 83619194220"/>
        <s v="3824281 - BARRIGAO ALIMENTOS LTDA"/>
        <s v="3830111 - V E DOS S LOBATO LTDA ME"/>
        <s v="3831511 - D S MORAES ME"/>
        <s v="38318 - J M LOPES RODRIGUES COMERCIAL EIRELI"/>
        <s v="3833523 - CS CAMARAO COMERCIO LTDA ME"/>
        <s v="3834358 - MANU TURISMO E LOCACAO LTDA ME"/>
        <s v="3835187 - ELIZAMAR DA SILVA COSTA 89909950278"/>
        <s v="3835204 - A C RAMALHO DE PAULA ME"/>
        <s v="3836416 - JOSE D PACHECO VIEGAS LTDA EPP"/>
        <s v="3836762 - LALUKIDS LTDA ME"/>
        <s v="3837732 - SUPER BOM COMERCIO DE PRODUTOS EM GERAL LTDA EPP"/>
        <s v="3841983 - A M LIBERATO AL FORNO PIZZARIA LTDA ME"/>
        <s v="3843910 - 59 994 793 MARIA DO SOCORRO GOMES DE OLIVEIRA PINTO ME"/>
        <s v="3844179 - M F DA COSTA BEZERRA ME"/>
        <s v="3844960 - L T SOUSA COMERCIO LTDA ME"/>
        <s v="3845967 - KOLYNA VAREJO E ATACADO S/A"/>
        <s v="3846049 - A M LEAL DOS REIS NASCIMENTO ME"/>
        <s v="3849787 - J M BATISTA NOVAES COMERCIO DE ALIMENTOS E MEDICAMENTOS LTDA ME"/>
        <s v="3849788 - MOSQUEIRO FERRO ACO LTDA ME"/>
        <s v="3850779 - 24 361 140 NEY MAYCON DA SILVA SANTOS ME"/>
        <s v="3853899 - E ANTUNES PINHEIRO EPP"/>
        <s v="3855922 - ANTONIO DOMINGOS DE SOUSA 39799786215"/>
        <s v="3856945 - MERCADINHO TODA HORA LTDA ME"/>
        <s v="3857361 - CAMPEIRO SUPERMERCADO LTDA"/>
        <s v="385841 - N R BAIA COMERCIO ME"/>
        <s v="3862837 - 59 969 309 KLEITON RODRIGUES MATEUS ME"/>
        <s v="3865104 - C A P DA FONSECA LTDA ME"/>
        <s v="3872106 - 55 451 670 DENISE OLIVEIRA SOUZA ROCHA ME"/>
        <s v="3872941 - MERCANTIL SAO JOAO LTDA EPP"/>
        <s v="3873519 - FK COMERCIAL LTDA ME"/>
        <s v="3876222 - 50 817 700 LIDIANE CARDOSO PARENTE ME"/>
        <s v="3877571 - A SANTOS S SOUZA LTDA ME"/>
        <s v="3878138 - LD7 EMPREENDIMENTOS LTDA ME"/>
        <s v="3878799 - J L DE MENEZES ME"/>
        <s v="3880467 - 55 976 362 JACKSON QUEROZ DA SILVA ME"/>
        <s v="3887295 - 59 956 411 JOAO CARLOS SILVA DIAS ME"/>
        <s v="3888342 - 46 559 817 EVANDRO LIMA DE SOUZA ME"/>
        <s v="3900805 - J LAZAME DAS NEVES LTDA ME"/>
        <s v="3903710 - 60 738 684 AGNALDO SOBRINHO OLIVEIRA ME"/>
        <s v="3903974 - K B DA SILVA TEIXEIRA LTDA ME"/>
        <s v="3905161 - ABAETE COMERCIO DE ALIMENTOS LTDA EPP"/>
        <s v="3907862 - ARMANDINHO RODRIGUES TORRES 48286109287"/>
        <s v="3909891 - S O S MATERIAL DE CONSTRUCAO LTDA EPP"/>
        <s v="3911695 - COMERCIAL SANTA FE LTDA ME"/>
        <s v="3912210 - ANGELO GOUVEA FERREIRA ME"/>
        <s v="3916208 - FRUTOS DA FE VARIEDADES LTDA ME"/>
        <s v="3916275 - ROSA MELO LTDA ME"/>
        <s v="3916782 - D R GAIA COMERCIO LTDA EPP"/>
        <s v="3917306 - A DE NAZARE ALEIXO"/>
        <s v="3917357 - CARACOL EMBARCACOES LTDA ME"/>
        <s v="3918386 - K H V DE SOUSA LTDA ME"/>
        <s v="3918468 - 32 280 116 PAULO SOUZA CORREIA ME"/>
        <s v="391901 - COMERCIAL NAZARE LTDA ME"/>
        <s v="3919591 - 60 112 279 EVELLY FERREIRA REIS ME"/>
        <s v="3926947 - A S A CONFECCAO E PIZZARIA LTDA ME"/>
        <s v="3927143 - 51 762 572 LEIDIANE ALEXANDRE MONTEIRO ME"/>
        <s v="3927508 - 58 550 631 WALDELI DE SOUSA RIBEIRO ME"/>
        <s v="3929800 - E A P DOS SANTOS ME"/>
        <s v="3931679 - 61 120 866 RAIMUNDO MESSIAS OLIVEIRA DE ANDRADE ME"/>
        <s v="3934774 - C C PEREIRA LTDA ME"/>
        <s v="3934789 - 60 772 714 REGINALDO CARVALHO CORREA ME"/>
        <s v="3934845 - 59 027 831 VEREDIANO GAMA DE MESCOUTO ME"/>
        <s v="3934849 - EA CASA DO AGRICULTOR LTDA"/>
        <s v="3935182 - EDIMO DOS SANTOS VILACA"/>
        <s v="3936961 - ANSELMO LIMA DE OLIVEIRA 66558689200"/>
        <s v="3937732 - C A DAS NEVES SANTOS ME"/>
        <s v="3941013 - 49 087 899 IVANDIRA BARROS DOS SANTOS ME"/>
        <s v="3941271 - ROMA ATACADO E DISTRIBUIDOR LTDA EPP"/>
        <s v="3943911 - KASSIA CRISTINA MORAES DE BRITO ME"/>
        <s v="3944483 - 58 273 412 CELIANA CAVALCANTE DE LUCENA ME"/>
        <s v="3944658 - C A FERREIRA ME"/>
        <s v="3948308 - AGROCOMERCIAL MAE DO RIO LTDA EPP"/>
        <s v="39488 - CARLOS BARROS DA SILVA"/>
        <s v="3949314 - LYLIAN SOUZA MENDROT ME"/>
        <s v="3949476 - COMERCIAL FARIAS CIA LTDA EPP"/>
        <s v="3950507 - ESIO RODRIGUES TAVARES ME"/>
        <s v="3951983 - A S DA SILVA COMERCIAL DE ALIMENTOS ME"/>
        <s v="3951998 - SUPERMERCADO ACOUGUE E FRUTARIA MINI PRECO LTDA ME"/>
        <s v="3954200 - T DA SILVA MENEZES COMERCIO E SERVICOS LTDA ME"/>
        <s v="3954239 - SUPER GRIFE DA CARNE LTDA EPP"/>
        <s v="3954955 - FABIANA DE SOUZA BAIA DO CARMO 02679994299"/>
        <s v="3955037 - I DOS S LOBATO LTDA EPP"/>
        <s v="3955232 - 58 551 389 RENAN LIMA MACHADO ME"/>
        <s v="3957983 - D S DE OLIVEIRA VERAS LTDA EPP"/>
        <s v="3959237 - COMERCIAL AVIAO LTDA ME"/>
        <s v="3959294 - 30 184 807 ELISABETE CAXIAS VICENTE RAFAEL ME"/>
        <s v="3959817 - NETTO MERCADO LTDA ME"/>
        <s v="3961368 - 51 355 869 FELIPE SILVA CHAVES ME"/>
        <s v="396429 - M. MORAES SANCHES LTDA"/>
        <s v="3965870 - WR SUPERMERCADO LTDA EPP"/>
        <s v="3971098 - 61 620 311 MARCOS ALVES DA SILVA ME"/>
        <s v="3971187 - ANTONIO ADEMISON LEAL DOS REIS ME"/>
        <s v="3973486 - L M SILVA COMERCIO DE ALIMENTOS LTDA ME"/>
        <s v="3974697 - C M L DOS SANTOS LTDA ME"/>
        <s v="3975557 - S. S. DE ARAUJO LTDA"/>
        <s v="3976172 - 61 569 537 MARIA SANTANA DOS SANTOS MARTINS ME"/>
        <s v="3976330 - 59 731 393 MARIA PATRICIA DA SILVA ME"/>
        <s v="3979113 - ANA PAULA F S NASCIMENTO ME"/>
        <s v="3979216 - 51 381 181 BIANCA TEIXEIRA PRIMAVERA ME"/>
        <s v="3982742 - 48.552.170 VANDERLEY DOS SANTOS RIBEIRO"/>
        <s v="3984763 - 56 895 421 MARIA ELIANE DOS PRAZERES ESTUMANO ME"/>
        <s v="3985867 - ELEM C N SILVA ME"/>
        <s v="3987483 - GENIVALDO RODRIGUES DE OLIVEIRA 94406375368"/>
        <s v="3987733 - 61 059 756 WALDINEI MARCOS MOREIRA ME"/>
        <s v="3988212 - R S REIS DE ARAUJO COMERCIO ME"/>
        <s v="3990811 - SUPERMERCADO CASCALHEIRA LTDA ME"/>
        <s v="3995004 - MB MEGA BOX MERCADO LTDA ME"/>
        <s v="3995556 - 32.145.043 WEIDSON SILVA MARINHO"/>
        <s v="3998286 - M. MEDEIROS MEIRELES COMERCIO VAREJISTA"/>
        <s v="3998671 - REGINALDO BARBOSA DOS SANTOS COMERCIO LTDA ME"/>
        <s v="3998779 - WALTEMBERGUE LOPES SACRAMENTO 35718439249"/>
        <s v="4000579 - VIGIMAR COMERCIO DE MATERIAL DE PESCA LTDA EPP"/>
        <s v="4001263 - F EUDES GOMES LTDA EPP"/>
        <s v="4003420 - 41.058.916 RENATA CRISTINA ROSSETTO"/>
        <s v="4003422 - TATIANE DO SOCORRO VIDAL ARAUJO ME"/>
        <s v="4004276 - MAIZA COMERCIO E SERVICOS LTDA ME"/>
        <s v="4004318 - IRISMEIRE MONTEIRO DA SILVA 60564466204"/>
        <s v="4004799 - 58 806 967 ALMIR DO SOCORRO SATIRO DA SILVA ME"/>
        <s v="4005177 - J BARROSO DA CRUZ LTDA EPP"/>
        <s v="4008115 - EDIMILSON MARTINS SOUZA SILVA 68353618249"/>
        <s v="4014672 - 31 494 277 DANIEL RODRIGUES LIMA MONTEIRO ME"/>
        <s v="4014946 - J B DOS R JUNIOR LTDA EPP"/>
        <s v="4016658 - COMERCIO DE ALIMENTOS PERSEVERANCA LTDA"/>
        <s v="4017518 - MIX SAMAUMEIRA COM DE ALIM LTDA EPP"/>
        <s v="4019446 - V DE ANDRADE COMERCIO DE ALIMENTOS LTDA ME"/>
        <s v="4019516 - DOMINGOS BARREIRO PANTOJA LTDA EPP"/>
        <s v="4024702 - ATACAREJO ROSA DE SARON LTDA ME"/>
        <s v="4035932 - CRISTIANE BARROS GAIA 03079639260"/>
        <s v="4037620 - SUPERMERCADO MAIS BARATO LTDA EPP"/>
        <s v="4041604 - J O P CORREA EPP"/>
        <s v="4042470 - 53 463 262 RAIMUNDO SILVIO MARINHO ME"/>
        <s v="4043811 - F DO V VASCONCELOS LTDA EPP"/>
        <s v="4046208 - 58 052 280 GEAN CHARLES CORREA CASTELO BRANCO ME"/>
        <s v="4046317 - 48 834 239 LARISSA RODRIGUES SAMPAIO ME"/>
        <s v="4050918 - 61 355 676 ANTONIO WASHINGTON BARBOSA DE OLIVEIRA ME"/>
        <s v="4052261 - FERNANDES PECAS ACESSORIOS E SERVICOS LTDA ME"/>
        <s v="4052709 - COMERCIAL SERRA LTDA ME"/>
        <s v="4053248 - 62 684 639 RIVELINO COSTA PANTOJA ME"/>
        <s v="4055174 - 52 968 629 WELLYTON LOBATO DA SILVA ME"/>
        <s v="4060809 - SUPERMERCADO FAMILIA LTDA"/>
        <s v="4067515 - A R RODRIGUES QUARESMA LTDA ME"/>
        <s v="4069064 - 42 415 942 KERLISON SILVA DA COSTA ME"/>
        <s v="4070055 - J PANTOJA MIRANDA ME"/>
        <s v="4071023 - E C ACESSIVA VARIEDADES LTDA EPP"/>
        <s v="4071643 - A R G BEZERRA LTDA ME"/>
        <s v="4073363 - 55 119 261 MILTON CARLOS OLIVEIRA CORREA ME"/>
        <s v="4077845 - I F DO AMARAL LTDA ME"/>
        <s v="4078121 - J M DA COSTA DE AQUINO COMERCIO DE ACAI EPP"/>
        <s v="4079362 - LUCIRENE PEREIRA COIMBRA 62002627215"/>
        <s v="4082221 - SUPERMERCADOS NORTE SUL LTDA EPP"/>
        <s v="4083228 - LIMA SUPERMERCADO VAREJISTA LTDA EPP"/>
        <s v="4083970 - 63 104 819 CARLA SANTOS DE ABREU ME"/>
        <s v="4085102 - MEX SUPERMERCADO LTDA EPP"/>
        <s v="4085652 - META COMERCIO E EMPREENDIMENTOS LTDA EPP"/>
        <s v="4085909 - POLIANA SERVICOS ADMINISTRATIVOS LTDA ME"/>
        <s v="4091150 - 59 696 766 JAILSON HENRIQUE DE SOUZA ME"/>
        <s v="4091508 - E DE L BARBOSA ME"/>
        <s v="409190 - C. DO S. M. GOMES - ME"/>
        <s v="4094500 - 42.100.475 NILVON GOMES DE MATOS"/>
        <s v="4094888 - 59 375 340 ALDOENE DIAS DA SILVA ME"/>
        <s v="4095136 - F JUVELINO SOUSA FARIAS LTDA ME"/>
        <s v="4098717 - 58 747 488 ANTONIO GIOVANNI DE AGUIAR ME"/>
        <s v="4107184 - AGRO CHOPP CHOPERIA LTDA ME"/>
        <s v="4109987 - 63 480 400 ALESSANDRO BARRAR ME"/>
        <s v="4111815 - SUPERMERCADO MIX MAIS LTDA"/>
        <s v="4116313 - 55 559 638 ANDERSON GOMES ME"/>
        <s v="4116480 - ARMAZEM CARVALHO COMERCIO LTDA ME"/>
        <s v="4116551 - PONTO DA RACAO PET SHOP LTDA ME"/>
        <s v="4117301 - R A SOARES COMERCIO ME"/>
        <s v="4118287 - R R C DOS SANTOS COMERCIO LTDA ME"/>
        <s v="4119151 - R DE MELO ALVES CONVENIENCIA ME"/>
        <s v="4124336 - 57 742 194 JAILSON DEMES MEIRELES ME"/>
        <s v="4124441 - ROTATORIA COMERCIO E SERVICOS LTDA EPP"/>
        <s v="4124950 - ALDIVAN BARBOSA DA COSTA 36200263272"/>
        <s v="4125945 - 53.440.407 SILVANE ARAUJO DA ROCHA"/>
        <s v="4127771 - 63 220 806 JOANA DARC RODRIGUES MEDEIROS ME"/>
        <s v="4129392 - 37 584 337 ODINALDO DE SOUZA MOURA ME"/>
        <s v="4129419 - IRACI CARVALHO SOUSA COMERCIO ME"/>
        <s v="4132595 - ALESSANDRO OLIVEIRA RODRIGUES 89779142215"/>
        <s v="4136559 - R DE SOUSA MESQUITA LTDA EPP"/>
        <s v="4138959 - S. M. DA C. RODRIGUES COMERCIO DE ALIMENTOS"/>
        <s v="4139950 - L C M ELETRO E COMERCIO DE ALIMENTOS LTDA ME"/>
        <s v="414335 - NOSSO LAR - SERVICOS E COMERCIO DE ALIME"/>
        <s v="4147704 - M C MATERIAL PARA CONSTRUCAO FERRAMENTAS E MAQUINAS LTDA EPP"/>
        <s v="4150420 - 63 749 480 GEANE DO SOCORRO MONTEIRO SOARES ME"/>
        <s v="4154613 - J V COSTA ALIMENTOS LTDA EPP"/>
        <s v="4158809 - COMERCIAL E ACOUGUE FREITAS LTDA EPP"/>
        <s v="4159136 - M MATOS EMPREENDIMENTOS LTDA EPP"/>
        <s v="4162383 - H A DA SILVA E CIA LTDA ME"/>
        <s v="4165387 - 58 717 114 PAULO SILVA SOUSA ME"/>
        <s v="4167483 - 60 124 312 DIEGO DE SOUSA FERREIRA ME"/>
        <s v="4171719 - BELLA PAULISTA PANIFICADORA LTDA EPP"/>
        <s v="4182452 - COMERCIO E TRANSPORTES MIX BABY SUPER LTDA ME"/>
        <s v="4189324 - A. J. COMERCIO LTDA"/>
        <s v="4189411 - J R SILVA DE SOUZA LTDA ME"/>
        <s v="4190644 - ANDREA ANDRADE ARAUJO LTDA EPP"/>
        <s v="4190775 - 61 058 414 FRANCISCO NASCIMENTO FREIRE ME"/>
        <s v="4191356 - SAO DOMINGOS NAVEGACAO LTDA EPP"/>
        <s v="4194134 - M DOS SANTOS LIMA LTDA ME"/>
        <s v="4196700 - JJ COMERCIO DE ALIMENTO LTDA EPP"/>
        <s v="4197479 - FELIPE ALBUQUERQUE COMERCIO SERVICOS LTDA ME"/>
        <s v="4197573 - 60 448 596 ELIANE BRITO DA COSTA ME"/>
        <s v="4199562 - F DE LIMA SILVA COMERCIO EPP"/>
        <s v="4199913 - 55 242 666 VAELSON PIRES TAVARES ME"/>
        <s v="4200468 - ALMEIDA MATERIAL PARA CONSTRUCAO LTDA ME"/>
        <s v="4200705 - T S F COMERCIO ATACADISTA DE PRODUTOS ALIMENTICIOS LTDA"/>
        <s v="4201021 - R L CARVALHO COMERCIO VAREJISTAS DE MERCADORIAS EM GERAL LTDA ME"/>
        <s v="4203215 - ABAETE COMERCIO DE ALIMENTOS LTDA"/>
        <s v="4204007 - 48 546 315 MARIA BETINA DE JESUS E SILVA ME"/>
        <s v="4205283 - S OLIVEIRA DA CONCEICAO LTDA ME"/>
        <s v="4206704 - J DA COSTA TORRES LTDA ME"/>
        <s v="4211636 - 63 534 628 GESSYANE COSTA VIEIRA ME"/>
        <s v="4213137 - AGRO J VALLE LTDA ME"/>
        <s v="4213654 - M A M MORAIS COM LTDA ME"/>
        <s v="4213721 - PARAENSE COMERCIO DE ALIMENTOS LTDA"/>
        <s v="4222067 - 59 483 091 IAN RAMOS DA SILVA ME"/>
        <s v="4224168 - 64 866 232 MAURICIO MULLER SOUZA NASCIMENTO ME"/>
        <s v="4224313 - E A DA SILVA RODRIGUES LTDA ME"/>
        <s v="4224378 - 62 781 494 RAMON BEZERRA DE SOUSA ME"/>
        <s v="4227359 - 60 635 264 HENRIQUE FERREIRA SILVA SANTOS ME"/>
        <s v="4228536 - 49 049 213 JOSE PAULO BRITO DA SILVA ME"/>
        <s v="4229166 - M M COMERCIO VAREJISTA E SERVICOS LTDA EPP"/>
        <s v="4229245 - MEIO A MEIO COMERCIO DE ALIMENTOS LTDA EPP"/>
        <s v="4229649 - C J M MORAIS LTDA EPP"/>
        <s v="4229819 - J V COMERCIO DE VARIEDADES LTDA ME"/>
        <s v="4230205 - GARAGEM DAS RACOES LTDA ME"/>
        <s v="4230398 - 53 686 389 MARIA DE JESUS TRAVASSOS OLIVEIRA ME"/>
        <s v="4230777 - J S DE AZEVEDO REPRESENTACOES ME"/>
        <s v="4232886 - O MOTA DE SOUSA LTDA ME"/>
        <s v="4236733 - E C DE AGUIAR COMERCIO VAREJISTA DE ALIMENTOS LTDA ME"/>
        <s v="4238594 - 64 871 212 JOSE LUIZ CARVALHO PINTO ME"/>
        <s v="4241040 - 60 675 166 HELDENORA DE SOUZA COELHO ME"/>
        <s v="4244115 - L DA SILVA LOPES ME"/>
        <s v="4247483 - 57 778 874 DANIEL MORAES DE SOUZA ME"/>
        <s v="4248542 - 64 630 919 DANIEL CABRAL PORTAL ME"/>
        <s v="4248639 - SUPERMERCADO BOM JESUS LTDA"/>
        <s v="4251968 - A COSTA DA SILVEIRA LTDA EPP"/>
        <s v="4254016 - LOJA FEIRA DO AGRO LTDA ME"/>
        <s v="4254776 - D A SILVA DIAS LTDA ME"/>
        <s v="4255124 - 60 183 150 MARIA CRISTINA SILVA DO NASCIMENTO CHAVES ME"/>
        <s v="4259559 - 42 280 059 GILZA DO CARMO MACHADO ME"/>
        <s v="4260407 - PEMAV MATERIAIS DE CONSTRUCAO E SERVICOS LTDA ME"/>
        <s v="4260432 - COMERCIAL AREIAO COMERCIO LTDA ME"/>
        <s v="4260456 - 65 202 099 EDMILSON VIEIRA RAMOS ME"/>
        <s v="4260893 - 65 014 422 BENEDITO SILVA AZEVEDO ME"/>
        <s v="4261053 - D JARDIM DOS SANTOS MINIMERCADOS LTDA ME"/>
        <s v="4262456 - COMERCIAL NADSON LTDA EPP"/>
        <s v="4263677 - R DA C DE PAULO ME"/>
        <s v="4264195 - 63 210 734 MARCEL DOS SANTOS TAVARES ME"/>
        <s v="4264748 - AGRONERES LTDA EPP"/>
        <s v="4266215 - ZARI COMERCIO E SERVICOS ESTETICOS LTDA ME"/>
        <s v="4266298 - 65 571 006 KATIA MARGARETH MACHADO MENEZES ME"/>
        <s v="4267259 - 52 563 630 DIANDRELLE SILVEIRA DE SOUZA ME"/>
        <s v="4267605 - LA NO CLEITON AGROPET COMERCIO E SERVICOS LTDA ME"/>
        <s v="4267630 - ROTA DO ACAI LTDA ME"/>
        <s v="4268229 - 27 490 935 DAVY SILVA SAMPAIO ME"/>
        <s v="4268415 - GUEDES DE LIMA COMERCIO E ARTIGOS DE PETSHOP LTDA"/>
        <s v="4268417 - GUEDES DE LIMA COMERCIO E ARTIGOS DE PETSHOP LTDA ME"/>
        <s v="4268670 - D A PICHARA ME"/>
        <s v="4269357 - LIMA DUARTE SERVICOS ADMINISTRATIVOS E DE PESSOAL LTDA ME"/>
        <s v="4271878 - LDE FERRO E ACO LTDA EPP"/>
        <s v="4273593 - S B DA CUNHA COMERCIO LTDA ME"/>
        <s v="4275182 - AGROBOI PRODUTOS AGROPECUARIOS LTDA EPP"/>
        <s v="4276722 - 60 989 483 IVANDRO FERREIRA DAS NEVES ME"/>
        <s v="4277000 - 46 396 850 RAMON BARROS LOPES ME"/>
        <s v="4277940 - P R MATERIAL DE CONSTRUCAO LTDA EPP"/>
        <s v="4278353 - TEIXEIRA TEIXEIRA LTDA"/>
        <s v="4280562 - FERMACOL COMERCIO DE MAQUINAS E EQUIPAMENTOS LTDA EPP"/>
        <s v="4280602 - MERCANTIL RAWEL LTDA ME"/>
        <s v="4280641 - FAZENDA PALMARES COMERCIO ATACADISTA DE ANIMAIS LTDA"/>
        <s v="4285357 - ANTONIO DE JESUS ALVES DA SILVA 25834398200"/>
        <s v="4285767 - 65 906 350 MILLENA KARLLA VILHENA ME"/>
        <s v="4287350 - 65 656 296 FRANCISCO NELIO GOMES SALES ME"/>
        <s v="4290508 - CASA DO CAMPO COMERCIO DE CEREAIS LTDA EPP"/>
        <s v="4290582 - 60 359 005 FAGNER SANTOS DE MORAIS ME"/>
        <s v="4292235 - 37 021 569 ROSIRENE ALBINA DOS SANTOS ME"/>
        <s v="4295314 - S DE ALMEIDA LEITE LTDA ME"/>
        <s v="4299355 - EDS PRODUTOS VETERINARIOS E CONFECCOES LTDA ME"/>
        <s v="4299969 - 66 164 289 LUIS AUGUSTO FERREIRA DA SILVA ME"/>
        <s v="4301584 - 64 622 297 RODIVAL DO SOCORRO MELO GAIA ME"/>
        <s v="4310560 - C M SILVA DE LIMA LTDA ME"/>
        <s v="4314120 - FRED WILLIAM DA SILVA DOS SANTOS 06758999238"/>
        <s v="4320148 - 61 363 122 LUCIMAR MARIA DE JESUS GOMES FARIAS ME"/>
        <s v="4320399 - C A C FERRETE COMERCIO ME"/>
        <s v="4324060 - V VAGNER VASCONCELOS MINIMERCADO LTDA ME"/>
        <s v="4324101 - J A ATACADO E VAREJO LTDA EPP"/>
        <s v="4327496 - 66 351 348 LUISA HELEN NEVES DE MORAES PINTO ME"/>
        <s v="4334743 - R DE MELO FERREIRA LTDA ME"/>
        <s v="4336540 - 54 254 663 MARIA OCINEIA DE SOUZA ALVES ME"/>
        <s v="4336560 - 50 828 652 JOSE EDINAILSON FEITOSA DE LIMA ME"/>
        <s v="4337966 - W F AGUIAR COMERCIO DE ALIMENTOS LTDA EPP"/>
        <s v="4339343 - N DA P DE SOUZA COMERCIO E SERVICO ME"/>
        <s v="4339346 - A KAROLINE COMERCIO DE BEBIDAS LTDA EPP"/>
        <s v="4342019 - 66 450 227 WALACE SILVA LOBATO ME"/>
        <s v="4343850 - 48 475 852 SILVIANY TEIXEIRA RAIOL ME"/>
        <s v="4343912 - F W M L AGROPECUARIA LTDA ME"/>
        <s v="4344015 - 65 750 494 TALLES LIMA DE OLIVEIRA ME"/>
        <s v="4346431 - 66 770 731 CRISTIELE DA SILVA COSTA ME"/>
        <s v="4349910 - 66 913 652 THAMIRES DOS SANTOS LIMA ME"/>
        <s v="4350002 - D M DA CONCEICAO COMERCIO LTDA EPP"/>
        <s v="4352715 - LVHN COMERCIO DE UTILIDADES LTDA EPP"/>
        <s v="4352804 - FABIO DE ALMEIDA SILVA COMERCIO EPP"/>
        <s v="4358350 - M K RODRIGUES E COMERCIO LTDA ME"/>
        <s v="4358354 - E L DA GLORIA COMERCIO DE MERCADORIAS LTDA ME"/>
        <s v="4358506 - SUPERMERCADO BRASILISN SALINAS"/>
        <s v="4360614 - M S DOS SANTOS COMERCIO ME"/>
        <s v="43615 - ARCO-IRIS COMERC  DE MERCA EM GER LTDA"/>
        <s v="4364382 - C MENDES SOARES EPP"/>
        <s v="4364478 - MARCOS SILVA DE OLIVEIRA 06839342280"/>
        <s v="4370069 - GIRO SUPERMERCADOS LTDA EPP"/>
        <s v="4370087 - PAULO V B DA ROCHA COMERCIO DE ELETRODOMESTICOS EPP"/>
        <s v="4370098 - EG COMERCIO LTDA EPP"/>
        <s v="4370104 - 65.540.755 ADRIANO MIRANDA BRASIL"/>
        <s v="4370122 - M S LEITE SUPERMERCADO LTDA EPP"/>
        <s v="4370264 - R RAIZER DA S PET LTDA ME"/>
        <s v="4372084 - L J LIMA COMERCIO DE ALIMENTOS LTDA EPP"/>
        <s v="4372123 - R A O COMERCIO LTDA EPP"/>
        <s v="4374128 - RAIMUNDO EDSON NASCIMENTO DE SOUZA 58685502268"/>
        <s v="4376398 - AGRO E RACOES CAMPO FORTE COMERCIO LTDA ME"/>
        <s v="4378094 - CLEITON CALDEIRA RABELO ME"/>
        <s v="4379085 - W S MANDU COMERCIO ME"/>
        <s v="4383104 - R R DA SILVA PET LTDA ME"/>
        <s v="4388610 - 59 988 038 ELCIANE MARIA MOREIRA MENDES ME"/>
        <s v="4388633 - 67 021 983 NEURIANE DE JESUS SILVA ME"/>
        <s v="4394906 - 33 250 254 MARIA TATIANE DA SILVA ROCHA ME"/>
        <s v="4394968 - MINI HOME CENTER BRITO LTDA ME"/>
        <s v="4397926 - AGRO TRIANGULO CANAA LTDA ME"/>
        <s v="4397950 - RAMALHO &amp; RAMALHO LTDA"/>
        <s v="4403006 - ELIANE GUILHERME LOPES 03023469105"/>
        <s v="4404871 - J N N S COMERCIO LTDA ME"/>
        <s v="4404960 - EA CASA DO AGRICULTOR LTDA"/>
        <s v="4405017 - D. D. DE SOUZA PEREIRA LTDA"/>
        <s v="4412679 - N DE LIMA FERREIRA COMERCIO E SERVICOS ME"/>
        <s v="4412777 - M D COMERCIO E SERVICOS LTDA ME"/>
        <s v="4416563 - ALESSANDRO FREITAS SILVA 77491734200"/>
        <s v="4417796 - 47 880 758 NERIVALDO CORDEIRO DE SOUZA ME"/>
        <s v="4417819 - BARBOSA E GAMA COMERCIO LTDA ME"/>
        <s v="4417824 - MARIA DARCILENE DE SOUZA SOARES 97878600244"/>
        <s v="4421681 - 68 249 676 ALEX GOMES FERREIRA ME"/>
        <s v="4424177 - SDP COMERCIO DE ALIMENTOS LTDA ME"/>
        <s v="4424684 - MUNDO DO REAL LTDA ME"/>
        <s v="44284 - JOSELY LIMA E SILVA COMERCIO"/>
        <s v="4428868 - 54 756 724 FRANCISCO ROMARIO MORAES DE CASTRO ME"/>
        <s v="4428877 - J M MERCADINHO PONTO CERTO LTDA ME"/>
        <s v="4431540 - 61 238 751 KAUAN DE SOUZA SAMPAIO ME"/>
        <s v="4431551 - 65 170 222 GLEISON DA SILVA COSTA ME"/>
        <s v="4431573 - 63 095 391 FRANCISCA SUZANA SILVA ARAUJO ME"/>
        <s v="4433752 - A. J. COMERCIO LTDA"/>
        <s v="4433753 - A. J. COMERCIO LTDA"/>
        <s v="4436002 - W S REIS COMERCIO DE PRODUTOS ALIMENTICIOS LTDA ME"/>
        <s v="4436269 - PET LOKI LTDA ME"/>
        <s v="4436484 - A. J. COMERCIO LTDA"/>
        <s v="4441755 - 68 732 603 THAISSA GEMAQUE SERRAO ME"/>
        <s v="4441766 - R DA C DE PAULO COMERCIO DE RACOES LTDA ME"/>
        <s v="4455187 - AT MERCADINHO POPULAR LTDA ME"/>
        <s v="4455234 - L PINHEIRO PINTO MEDEIROS JUNIOR ME"/>
        <s v="4455259 - GURUPI MIX LTDA ME"/>
        <s v="4458189 - JSS COMERCIAL LTDA ME"/>
        <s v="4458224 - 65 560 007 LAIANA FREITAS DE OLIVEIRA ME"/>
        <s v="4458292 - AW DA COSTA ROMAO LTDA ME"/>
        <s v="4467171 - A. J. COMERCIO LTDA"/>
        <s v="4467173 - A. J. COMERCIO LTDA"/>
        <s v="4467264 - 68 877 437 KALLINY DE ANDRADE SILVA ME"/>
        <s v="4468931 - 45 997 803 VITORIA ALVES BATISTA ME"/>
        <s v="4468958 - 68 008 550 MARIA DOS ANJOS GOMES SILVA ME"/>
        <s v="4470724 - PET SHOP PETBULL LTDA ME"/>
        <s v="4474349 - 68 225 915 ARLESON DOS REIS MOREIRA ME"/>
        <s v="44752 - R C BAIAO E CIA LTDA"/>
        <s v="4481056 - MAX DELYS CALDAS RIBEIRO 80031943268"/>
        <s v="4482377 - 66 212 533 NATAILSON DAS NEVES SANTOS ME"/>
        <s v="4482381 - EDINALDO PORTAL ROSA 84736356200"/>
        <s v="4482405 - ACOUGUE E FRUTARIA RK LTDA ME"/>
        <s v="4482420 - OFCAR PECAS E ACESSORIOS LTDA ME"/>
        <s v="4486137 - DORIEL G DA CCOSTA EPP"/>
        <s v="4486142 - 37 194 530 DOMINGOS MARCELINO CABRAL DA SILVA ME"/>
        <s v="4488018 - F BARBOSA DE SOUZA LTDA EPP"/>
        <s v="4488065 - 57 025 158 ANDRE LUIZ DA SILVA LOPES ME"/>
        <s v="45530 - PARREIRA &amp; MARTINS LTDA"/>
        <s v="46771 - J A SPINOZA COMERCIO"/>
        <s v="47085 - J L B SILVA"/>
        <s v="473729 - R DE S DOS SANTOS COMERCIO"/>
        <s v="47380 - JOAO DIAS DA COSTA"/>
        <s v="47426 - E DA SILVA CUNHA ME"/>
        <s v="477046 - M H LUCENA S LTDA"/>
        <s v="47742 - SUPERMERCADO SAO PAULO"/>
        <s v="47784 - ELIMAR DE SOUSA RESENDE ME"/>
        <s v="47945 - A L DE JESUS E SILVA INDUSTRIA"/>
        <s v="47964 - ERIVALDO ALEIXO DOS SANTOS"/>
        <s v="481691 - RAIMUNDO FERNANDES SANTOS ME"/>
        <s v="48190 - ANTONIO AUGUSTO DE SOUSA"/>
        <s v="48260 - SUP CRUZEIRO DE TUCUMA LTDA"/>
        <s v="483165 - J. PANTOJA BRAGA - ME"/>
        <s v="48488 - M. E. BEZERRA E CIA LTDA"/>
        <s v="48517 - SUP SERVILAR DE TUCUMA LTDA ME"/>
        <s v="48589 - J. INACIO DA SILVA EIRELI"/>
        <s v="48594 - MARINEZ DE JESUS OLIVEIRA - ME"/>
        <s v="48933 - J. EMANOEL LOPES PEREIRA"/>
        <s v="49070 - M J M DE ARAUJO SEVERO"/>
        <s v="491776 - E. C. G. VEIGA"/>
        <s v="491785 - A F SOUSA ME"/>
        <s v="493331 - M Z DOS SANTOS DE SOUSA EPP"/>
        <s v="49499 - CARLINO RODRIGUES LIMA"/>
        <s v="495753 - M DO S SOUTELO MIRANDA EPP"/>
        <s v="497745 - D M CARDOSO ME"/>
        <s v="49927 - E P DE OLIVEIRA COMERCIO"/>
        <s v="502067 - O DA S LOPES COMERCIO LTDA ME"/>
        <s v="50532 - L C DE MENEZES ALCANTARA &amp; CIA LTDA  ME"/>
        <s v="507519 - ROMERO CEREAIS &amp; TRANSPORTES LTDA"/>
        <s v="509963 - B R R PEREIRA"/>
        <s v="51359 - GEANDRO B DE SOUZA ME"/>
        <s v="51501 - M N ANDRADE SANTA BRIGIDA COMERCIO"/>
        <s v="518254 - FORT SUPER MERCADO LTDA"/>
        <s v="52167 - ]GONTIJO &amp; CONTIJO LTDA"/>
        <s v="522464 - ARIVANIA M DE ASSIS ME"/>
        <s v="52864 - ELSILENE COELHO TELES"/>
        <s v="534095 - M RODRIGUES DAVID LTDA"/>
        <s v="561329 - BETEL COMERCIO VAREJISTA DE GENEROS ALIMENTICIOS EIRELI"/>
        <s v="58441 - A M DE MATOS"/>
        <s v="59781 - G M DA S SANTOS EIRELI"/>
        <s v="60925 - R O GUSMAO ME"/>
        <s v="618211 - CAMPEIRO SUPERMERCADO LTDA EPP"/>
        <s v="618738 - B G COMERCIO LTDA"/>
        <s v="624121 - J. P. SCARPARO EIRELI"/>
        <s v="627344 - L LEAL DOS SANTOS ME"/>
        <s v="629872 - M LUCIA ALVES DE ARAUJO COMERCIO"/>
        <s v="641857 - MAGESCK e CHOPEK LTDA"/>
        <s v="642570 - R BOTELHO PIMENTA ME"/>
        <s v="647152 - A E LIMA DA SILVA ME"/>
        <s v="647263 - R MOURA BRITO DE PAULO"/>
        <s v="647373 - J DOS REIS RODRIGUES COMERCIO"/>
        <s v="652953 - COM DE ALIM PERSEVERANCA LTDA"/>
        <s v="668856 - VARIEDADE DOS CARAMELOS LTDA"/>
        <s v="685782 - SUPERMERCADO BRASILIA COM LTDA ME"/>
        <s v="687313 - SANTOS E MORAES COMERCIO LTDA"/>
        <s v="700340 - L C MATOSO BARROS"/>
        <s v="701984 - D &amp; M MINMERCADO LTDA"/>
        <s v="726936 - SUPERMERCADO BRASIL LTDA"/>
        <s v="728215 - SUPERMERCADO MOTA LTDA"/>
        <s v="731544 - FLAVIO S SIQUEIRA - ME"/>
        <s v="735263 - SABRINA SILVA DA COSTA"/>
        <s v="749229 - A G DA S SOUSA DAS MERCES EIRELI"/>
        <s v="750474 - A M M SUPERMERCADO LTDA"/>
        <s v="75391 - BANDEIRA COM VAREJISTA ATACADISTA MERCADORIAS GERAL LTDA EPP"/>
        <s v="75890 - A M M SUPERMERCADOS LTDA"/>
        <s v="76752 - J M P DOS SANTOS ME"/>
        <s v="76930 - O R MENDES COMERCIO"/>
        <s v="769612 - ROMA SUPERMERCADO LTDA"/>
        <s v="775260 - N. F. BARRETO - ME"/>
        <s v="786821 - S L DE SOUSA"/>
        <s v="786861 - LARISSA DOS SANTOS E SANTOS ME'"/>
        <s v="792980 - BELA IACA POLPAS DE FRUTAS INDUSTRIA E COMERCIO LTDA"/>
        <s v="805022 - NIVEA LOPES E NUBIA LOPES TDA - ME"/>
        <s v="820422 - MARINA R SPEROTTO"/>
        <s v="827257 - M DO S C FREIRE"/>
        <s v="828339 - P R MEDEIROS BRAGA ME"/>
        <s v="836750 - C G DA SILVA JUNG e CIA LTDA ME"/>
        <s v="842568 - JURANDY F RAMOS EPP"/>
        <s v="881609 - MARIA DO SOCORRO T DA COSTA COMERCIO"/>
        <s v="892510 - LEONAY P DE ABREU"/>
        <s v="900379 - R DOS S ARAUJO COMERCIO VAREJISTA ME"/>
        <s v="901565 - SUPERMERCADO COMPRE MAIS LTDA"/>
        <s v="905244 - POSTO P 5 COM E SERVICOS LTDA ME"/>
        <s v="919273 - V DO S G DA SILVA ME"/>
        <s v="919296 - BOM TEMPO COM DE ALIMENTOS EIRELI"/>
        <s v="923984 - COMERCIAL SOUZA LTDA"/>
        <s v="948828 - JJS TRIUNFO LTDA EPP"/>
        <s v="953679 - SUPERMERCADO IPIRANGA LTDA"/>
        <s v="958078 - J LIMA MORAES ME"/>
        <s v="958409 - ANTONIA ERIKA PEREIRA E COSTA"/>
        <s v="970342 - J P SIMAO COMERCIAL LTDA ME"/>
        <s v="971145 - M DO S AVILA DE ASSIS ME"/>
        <s v="979751 - E M MATOS DA SILVA ME"/>
        <s v="996672 - EMANUEL FRANCISCO DE OLIVEIRA"/>
      </sharedItems>
    </cacheField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2" memberValueDatatype="130" unbalanced="0">
      <fieldsUsage count="2">
        <fieldUsage x="-1"/>
        <fieldUsage x="2"/>
      </fieldsUsage>
    </cacheHierarchy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2" memberValueDatatype="130" unbalanced="0">
      <fieldsUsage count="2">
        <fieldUsage x="-1"/>
        <fieldUsage x="0"/>
      </fieldsUsage>
    </cacheHierarchy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4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6990739" backgroundQuery="1" createdVersion="7" refreshedVersion="7" minRefreshableVersion="3" recordCount="0" supportSubquery="1" supportAdvancedDrill="1" xr:uid="{8A51C310-B542-4C43-BD9D-E4582F5AFE4D}">
  <cacheSource type="external" connectionId="4"/>
  <cacheFields count="6">
    <cacheField name="[BASE_GERAL].[PRODUTO].[PRODUTO]" caption="PRODUTO" numFmtId="0" hierarchy="8" level="1">
      <sharedItems count="21">
        <s v="105450 - JG COPO NADIR LAGUNA 6PCS"/>
        <s v="136934 - PANELA PRESSAO MR COOK 4,5 POLIDA"/>
        <s v="158162 - FORMA PIZZA PANELAR EXT FORTE 30"/>
        <s v="158164 - FORMA PIZZA PANELAR EXT FORTE 35"/>
        <s v="18955 - FACAO TRAM PTA RETA 26603/20&quot; PL"/>
        <s v="244424 - TRAV ALTENBURG BREEZE 50X70"/>
        <s v="314584 - CAIXA TERM MOR VM 18LT"/>
        <s v="314592 - CAIXA TERM MOR AZ 18LT"/>
        <s v="314596 - CAIXA TERM MOR VM 34LT"/>
        <s v="346339 - ASSADEIRA NADIR OVAL 4L 1664"/>
        <s v="406363 - SACOLA VIRGEM BRANCA 3K 29X39 1000X1"/>
        <s v="454315 - PILHA RAYOVAC AMAR D12X1 10210"/>
        <s v="466649 - JG COPO NADIR VEGAS 6CPS"/>
        <s v="467008 - CAIXA TERM MOR PT 18LT"/>
        <s v="50513 - BOBINA PLAST PVC ALIMENT 38X1400M 0,09"/>
        <s v="518933 - PAPEL P/AIR FRYER PAFRY 20X4,5 50UN"/>
        <s v="54234 - SH+COND P/CAES PROCAO DS PELO 500ML"/>
        <s v="547485 - RACAO P/CAES NINO DOG ADULTO CARNE 25KG"/>
        <s v="57747 - PANELA PRESSAO PANELUX 3LT"/>
        <s v="578001 - RACAO P/GATO NINO CAT AD PREM MIX 10,1KG"/>
        <s v="81890 - CADEIRA MOR PRAIA ALTA ALUM"/>
      </sharedItems>
    </cacheField>
    <cacheField name="[Measures].[Soma de VENDA]" caption="Soma de VENDA" numFmtId="0" hierarchy="152" level="32767"/>
    <cacheField name="[BASE_GERAL].[CLIENTE].[CLIENTE]" caption="CLIENTE" numFmtId="0" hierarchy="5" level="1">
      <sharedItems count="20">
        <s v="1049632 - A LIMA DE FREITAS COMERCIO EIRELI EPP"/>
        <s v="1058567 - LUIS F DOS SANTOS COMERCIO ME"/>
        <s v="1305621 - V P BUENO EIRELI"/>
        <s v="1394020 - XINGULAR UTILIDADES PARA LAR ME"/>
        <s v="1499118 - L. M. DE OLIVEIRA SUPERMERCADO"/>
        <s v="1569849 - JG BARROS EMBALAGENS E SUPLEMENTOS LTDA"/>
        <s v="1710996 - IVAGNALDO MACEDO DA SILVA"/>
        <s v="1802749 - W M DE OLIVEIRA LTDA ME"/>
        <s v="1901474 - SOARES E SOARES COMERCIO VAREJISTA DE MERCADORIAS LTDA"/>
        <s v="2911898 - F PAULA DA SILVA LTDA ME"/>
        <s v="2925071 - A1 TABOCA EMBALAGENS E SUPRIMENTOS LTDA ME"/>
        <s v="2984332 - E M DE SENA LTDA ME"/>
        <s v="2993234 - F W G LIMA LTDA ME"/>
        <s v="3021123 - ELISMAR DE JESUS IDELFONSO LTDA"/>
        <s v="3059217 - 39.663.958 LETICIA RIBEIRO CIRQUEIRA"/>
        <s v="3605049 - SUPERMERCADO TOCANTINS LTDA ME"/>
        <s v="3858221 - A LIMA CRUZ LTDA ME"/>
        <s v="4084953 - A C OLIVEIRA COMERCIO ALIMENTICIO LTDA EPP"/>
        <s v="4120218 - MIX ARAUJO LTDA EPP"/>
        <s v="629846 - AZEVEDO E AZEV C V ALIM  LTDA ME"/>
      </sharedItems>
    </cacheField>
    <cacheField name="[BASE_GERAL].[STATUS].[STATUS]" caption="STATUS" numFmtId="0" level="1">
      <sharedItems count="1">
        <s v="FATURADO"/>
      </sharedItems>
    </cacheField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2" memberValueDatatype="130" unbalanced="0">
      <fieldsUsage count="2">
        <fieldUsage x="-1"/>
        <fieldUsage x="3"/>
      </fieldsUsage>
    </cacheHierarchy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2" memberValueDatatype="130" unbalanced="0">
      <fieldsUsage count="2">
        <fieldUsage x="-1"/>
        <fieldUsage x="2"/>
      </fieldsUsage>
    </cacheHierarchy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2" memberValueDatatype="130" unbalanced="0">
      <fieldsUsage count="2">
        <fieldUsage x="-1"/>
        <fieldUsage x="0"/>
      </fieldsUsage>
    </cacheHierarchy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4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5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98726855" backgroundQuery="1" createdVersion="7" refreshedVersion="7" minRefreshableVersion="3" recordCount="0" supportSubquery="1" supportAdvancedDrill="1" xr:uid="{EAA6BA7C-2D6A-4CD3-8681-76E37EFCB9CE}">
  <cacheSource type="external" connectionId="4"/>
  <cacheFields count="6">
    <cacheField name="[BASE_GERAL].[PRODUTO].[PRODUTO]" caption="PRODUTO" numFmtId="0" hierarchy="8" level="1">
      <sharedItems count="21">
        <s v="105450 - JG COPO NADIR LAGUNA 6PCS"/>
        <s v="136934 - PANELA PRESSAO MR COOK 4,5 POLIDA"/>
        <s v="158162 - FORMA PIZZA PANELAR EXT FORTE 30"/>
        <s v="158164 - FORMA PIZZA PANELAR EXT FORTE 35"/>
        <s v="18955 - FACAO TRAM PTA RETA 26603/20&quot; PL"/>
        <s v="244424 - TRAV ALTENBURG BREEZE 50X70"/>
        <s v="314584 - CAIXA TERM MOR VM 18LT"/>
        <s v="314592 - CAIXA TERM MOR AZ 18LT"/>
        <s v="314596 - CAIXA TERM MOR VM 34LT"/>
        <s v="346339 - ASSADEIRA NADIR OVAL 4L 1664"/>
        <s v="406363 - SACOLA VIRGEM BRANCA 3K 29X39 1000X1"/>
        <s v="454315 - PILHA RAYOVAC AMAR D12X1 10210"/>
        <s v="466649 - JG COPO NADIR VEGAS 6CPS"/>
        <s v="467008 - CAIXA TERM MOR PT 18LT"/>
        <s v="50513 - BOBINA PLAST PVC ALIMENT 38X1400M 0,09"/>
        <s v="518933 - PAPEL P/AIR FRYER PAFRY 20X4,5 50UN"/>
        <s v="54234 - SH+COND P/CAES PROCAO DS PELO 500ML"/>
        <s v="547485 - RACAO P/CAES NINO DOG ADULTO CARNE 25KG"/>
        <s v="57747 - PANELA PRESSAO PANELUX 3LT"/>
        <s v="578001 - RACAO P/GATO NINO CAT AD PREM MIX 10,1KG"/>
        <s v="81890 - CADEIRA MOR PRAIA ALTA ALUM"/>
      </sharedItems>
    </cacheField>
    <cacheField name="[Measures].[Soma de VENDA]" caption="Soma de VENDA" numFmtId="0" hierarchy="152" level="32767"/>
    <cacheField name="[BASE_GERAL].[CLIENTE].[CLIENTE]" caption="CLIENTE" numFmtId="0" hierarchy="5" level="1">
      <sharedItems count="20">
        <s v="1049632 - A LIMA DE FREITAS COMERCIO EIRELI EPP"/>
        <s v="1058567 - LUIS F DOS SANTOS COMERCIO ME"/>
        <s v="1305621 - V P BUENO EIRELI"/>
        <s v="1394020 - XINGULAR UTILIDADES PARA LAR ME"/>
        <s v="1499118 - L. M. DE OLIVEIRA SUPERMERCADO"/>
        <s v="1569849 - JG BARROS EMBALAGENS E SUPLEMENTOS LTDA"/>
        <s v="1710996 - IVAGNALDO MACEDO DA SILVA"/>
        <s v="1802749 - W M DE OLIVEIRA LTDA ME"/>
        <s v="1901474 - SOARES E SOARES COMERCIO VAREJISTA DE MERCADORIAS LTDA"/>
        <s v="2911898 - F PAULA DA SILVA LTDA ME"/>
        <s v="2925071 - A1 TABOCA EMBALAGENS E SUPRIMENTOS LTDA ME"/>
        <s v="2984332 - E M DE SENA LTDA ME"/>
        <s v="2993234 - F W G LIMA LTDA ME"/>
        <s v="3021123 - ELISMAR DE JESUS IDELFONSO LTDA"/>
        <s v="3059217 - 39.663.958 LETICIA RIBEIRO CIRQUEIRA"/>
        <s v="3605049 - SUPERMERCADO TOCANTINS LTDA ME"/>
        <s v="3858221 - A LIMA CRUZ LTDA ME"/>
        <s v="4084953 - A C OLIVEIRA COMERCIO ALIMENTICIO LTDA EPP"/>
        <s v="4120218 - MIX ARAUJO LTDA EPP"/>
        <s v="629846 - AZEVEDO E AZEV C V ALIM  LTDA ME"/>
      </sharedItems>
    </cacheField>
    <cacheField name="[BASE_GERAL].[STATUS].[STATUS]" caption="STATUS" numFmtId="0" level="1">
      <sharedItems count="2">
        <s v="DEFINIDO"/>
        <s v="FATURADO"/>
      </sharedItems>
    </cacheField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2" memberValueDatatype="130" unbalanced="0">
      <fieldsUsage count="2">
        <fieldUsage x="-1"/>
        <fieldUsage x="3"/>
      </fieldsUsage>
    </cacheHierarchy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2" memberValueDatatype="130" unbalanced="0">
      <fieldsUsage count="2">
        <fieldUsage x="-1"/>
        <fieldUsage x="2"/>
      </fieldsUsage>
    </cacheHierarchy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2" memberValueDatatype="130" unbalanced="0">
      <fieldsUsage count="2">
        <fieldUsage x="-1"/>
        <fieldUsage x="0"/>
      </fieldsUsage>
    </cacheHierarchy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4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5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00925926" backgroundQuery="1" createdVersion="7" refreshedVersion="7" minRefreshableVersion="3" recordCount="0" supportSubquery="1" supportAdvancedDrill="1" xr:uid="{BF22F444-0231-4A56-A83A-D2EB7DCD174F}">
  <cacheSource type="external" connectionId="4"/>
  <cacheFields count="2">
    <cacheField name="[Tabela1].[VENDEDOR].[VENDEDOR]" caption="VENDEDOR" numFmtId="0" hierarchy="22" level="1">
      <sharedItems containsBlank="1" count="65">
        <s v="10632 - DEUMANEIDE GOMES DE NORONHA"/>
        <s v="13212 - DILSON JOSE AREIA"/>
        <s v="14457 - SILVONE MARCIA MACIEL DA SILVA"/>
        <s v="18048 - RAYANA SANTOS SABOIA"/>
        <s v="20691 - RAFAELA DE SOUZA GONCALVES"/>
        <s v="21512 - ALINE SILVA OLIVEIRA"/>
        <s v="21610 - E S DE JESUS"/>
        <s v="22216 - JOSE ARTUR DA SILVA SANTOS"/>
        <s v="24570 - KESIA CRISTINA SOUSA DA SILVA"/>
        <s v="24700 - ALDECY PINHEIRO SILVA"/>
        <s v="27147 - CRISTIANE DO SOCORRO SOARES DOS SANTOS"/>
        <s v="28400 - ROBSON DA SILVA GASPAR"/>
        <s v="28402 - LUAN LOPES CALDAS"/>
        <s v="28427 - SAMEA SUELLEN SOARES DA GAMA"/>
        <s v="28611 - CAMILA DELMACHIO DE OLIVEIRA"/>
        <s v="28709 - WISLY FELIPE ROCHA MENDES"/>
        <s v="29840 - LUANA CAROLINE RAIOL MARECO"/>
        <s v="30111 - RICARDO RIBEIRO DA SILVA"/>
        <s v="30137 - J. DOS SANTOS SILVA REPRESENTACAO COMERCIAL"/>
        <s v="30444 - JOSIELLY DA SILVA AIRES CALADO"/>
        <s v="30457 - KATIA BARBOZA CASTRO"/>
        <s v="30512 - FERNANDA DE CASTRO AMANCIO"/>
        <s v="33119 - CLEBSON OLIVEIRA DE OLIVEIRA"/>
        <s v="34312 - SILAS LUIS PORTELA MARTINS"/>
        <s v="35079 - AMANDA CARDOSO DOS SANTOS"/>
        <s v="35288 - FERNANDA SOUSA ALMEIDA PAIXAO"/>
        <s v="35317 - RENATO LOREIRO MUNIZ"/>
        <s v="35368 - CLEISON JUNIOR FARIAS MACHADO"/>
        <s v="35845 - LEUDEMAR ALVES DE OLIVEIRA"/>
        <s v="36372 - ADRIANE ASSUNCAO FERREIRA"/>
        <s v="36425 - FRANCISCA RAYANE PEREIRA OLIVEIRA"/>
        <s v="36439 - CAROLINE DOS SANTOS OLIVEIRA"/>
        <s v="36573 - LEOMAR ALVES DA SILVA"/>
        <s v="37316 - LUIZ FELLYPE FREITAS BENMUYAL DA COSTA"/>
        <s v="37638 - J P ALBUQUERQUE DE ALMEIDA"/>
        <s v="37861 - YASMIM PERES MARTOS"/>
        <s v="37919 - L C SANTOS DE SOUZA REPRESENTACOES"/>
        <s v="37920 - ANGELA CRISTINA DOS SANTOS OLIVEIRA"/>
        <s v="38138 - MARIA VITORIA GONCALVES PANTOJA"/>
        <s v="38165 - KEILA PEREIRA DA SILVA"/>
        <s v="38351 - FELIPE FARIAS MOURA"/>
        <s v="38443 - LUCIMAR SILVA VASCONCELOS"/>
        <s v="38783 - DANILO ROMMEL SANTOS DO NASCIMENTO"/>
        <s v="39267 - DEILSON DO CARMO NONATO"/>
        <s v="39290 - ELOYSE ESTEFANY COSTA DE VASCONCELOS"/>
        <s v="39531 - ANTONIO CARLOS SANTOS DA SILVA"/>
        <s v="39590 - JADER MEDEIROS ALVES"/>
        <s v="39635 - MARCELO OSCAR DA CRUZ"/>
        <s v="39701 - CAMILA SANCHES DE MEDEIROS"/>
        <s v="40033 - EVELIN RAYANE DA PAZ SILVA"/>
        <s v="40203 - THAMYLI DE SOUSA DANTAS"/>
        <s v="41614 - ROSINALDO DA SILVA MONTEIRO"/>
        <s v="41838 - ALEXSANDRA CESAR DOS SANTOS"/>
        <s v="42299 - MATEUS SILVA DE SOUSA"/>
        <s v="42301 - LEANDRO DOS SANTOS VIANA"/>
        <s v="42371 - MARIA FERNANDA SANTANA DA SILVA COSTA"/>
        <s v="42430 - ADRIANE BARROS GAIA"/>
        <s v="42543 - DOUGLAS ALEXANDRE DE OLIVEIRA CERQUEIRA"/>
        <s v="42554 - JOÃO PEDRO MORAES GOMES"/>
        <s v="42555 - ALINE SOUZA DO NASCIMENTO"/>
        <s v="42611 - JOSE ORLANDO FERREIRA DE CARVALHO"/>
        <s v="42657 - MARIA LUCICLEIA MOURA DA SILVA"/>
        <s v="42804 - CECI LARA DOS SANTOS SOARES"/>
        <s v="42805 - RANDER GONCALVES DA SILVA"/>
        <m/>
      </sharedItems>
    </cacheField>
    <cacheField name="[Tabela1].[EQUIPE].[EQUIPE]" caption="EQUIPE" numFmtId="0" hierarchy="21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02199073" backgroundQuery="1" createdVersion="7" refreshedVersion="7" minRefreshableVersion="3" recordCount="0" supportSubquery="1" supportAdvancedDrill="1" xr:uid="{3D9AB7B0-2E1C-4296-BEA2-9EAFEAB70E1F}">
  <cacheSource type="external" connectionId="4"/>
  <cacheFields count="4">
    <cacheField name="[Measures].[Soma de VOLUME ID2]" caption="Soma de VOLUME ID2" numFmtId="0" hierarchy="104" level="32767"/>
    <cacheField name="[Measures].[Soma de VLM REAL ID2]" caption="Soma de VLM REAL ID2" numFmtId="0" hierarchy="105" level="32767"/>
    <cacheField name="[Tabela1].[EQUIPE].[EQUIPE]" caption="EQUIPE" numFmtId="0" hierarchy="21" level="1">
      <sharedItems containsSemiMixedTypes="0" containsNonDate="0" containsString="0"/>
    </cacheField>
    <cacheField name="[Tabela1].[VENDEDOR].[VENDEDOR]" caption="VENDEDOR" numFmtId="0" hierarchy="22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03703705" backgroundQuery="1" createdVersion="7" refreshedVersion="7" minRefreshableVersion="3" recordCount="0" supportSubquery="1" supportAdvancedDrill="1" xr:uid="{717CB156-10E1-4078-955A-B94DAF70A1B4}">
  <cacheSource type="external" connectionId="4"/>
  <cacheFields count="4">
    <cacheField name="[Tabela1].[VENDEDOR].[VENDEDOR]" caption="VENDEDOR" numFmtId="0" hierarchy="22" level="1">
      <sharedItems count="60">
        <s v="14457 - SILVONE MARCIA MACIEL DA SILVA"/>
        <s v="21512 - ALINE SILVA OLIVEIRA"/>
        <s v="24508 - AILTON SIMITH SILVA"/>
        <s v="24570 - KESIA CRISTINA SOUSA DA SILVA"/>
        <s v="30111 - RICARDO RIBEIRO DA SILVA"/>
        <s v="34681 - ROMULO NAZARENO TRINDADE RUMAO REPRESENTACOES"/>
        <s v="35495 - EDSON ROBERTO ALBUQUERQUE CRAVEIRO"/>
        <s v="36425 - FRANCISCA RAYANE PEREIRA OLIVEIRA"/>
        <s v="36439 - CAROLINE DOS SANTOS OLIVEIRA"/>
        <s v="37638 - J P ALBUQUERQUE DE ALMEIDA"/>
        <s v="37695 - RAIRIA SERIQUE DE OLIVEIRA ARRUDA"/>
        <s v="37920 - ANGELA CRISTINA DOS SANTOS OLIVEIRA"/>
        <s v="38199 - ANTONIO MAYK COUTINHO PENHAS"/>
        <s v="20691 - RAFAELA DE SOUZA GONCALVES"/>
        <s v="28611 - CAMILA DELMACHIO DE OLIVEIRA"/>
        <s v="28709 - WISLY FELIPE ROCHA MENDES"/>
        <s v="30137 - J. DOS SANTOS SILVA REPRESENTACAO COMERCIAL"/>
        <s v="30457 - KATIA BARBOZA CASTRO"/>
        <s v="35288 - FERNANDA SOUSA ALMEIDA PAIXAO"/>
        <s v="36573 - LEOMAR ALVES DA SILVA"/>
        <s v="37690 - BETANIA GOMES COSTA DA SILVA OLIVEIRA"/>
        <s v="37886 - DARLEY GONCALVES DA SILVA"/>
        <s v="38165 - KEILA PEREIRA DA SILVA"/>
        <s v="38220 - MARTA MAIARA RESPLANDES SOUZA"/>
        <s v="38285 - JOELSON CARDOSO DA SILVA"/>
        <s v="38443 - LUCIMAR SILVA VASCONCELOS"/>
        <s v="13212 - DILSON JOSE AREIA"/>
        <s v="21744 - JEAN DA SILVA BATISTA"/>
        <s v="25341 - LIDIELIO FERNANDES DE SOUZA"/>
        <s v="27147 - CRISTIANE DO SOCORRO SOARES DOS SANTOS"/>
        <s v="27494 - RONILSON PEREIRA DA SILVA"/>
        <s v="28402 - LUAN LOPES CALDAS"/>
        <s v="30444 - JOSIELLY DA SILVA AIRES CALADO"/>
        <s v="33119 - CLEBSON OLIVEIRA DE OLIVEIRA"/>
        <s v="34416 - ALAN MORAES PANTOJA"/>
        <s v="35079 - AMANDA CARDOSO DOS SANTOS"/>
        <s v="35368 - CLEISON JUNIOR FARIAS MACHADO"/>
        <s v="35845 - LEUDEMAR ALVES DE OLIVEIRA"/>
        <s v="37316 - LUIZ FELLYPE FREITAS BENMUYAL DA COSTA"/>
        <s v="37721 - WALDIR FERREIRA SILVA NETO"/>
        <s v="38138 - MARIA VITORIA GONCALVES PANTOJA"/>
        <s v="38351 - FELIPE FARIAS MOURA"/>
        <s v="PATRICIA COSTA"/>
        <s v="10632 - DEUMANEIDE GOMES DE NORONHA"/>
        <s v="18048 - RAYANA SANTOS SABOIA"/>
        <s v="21610 - E S DE JESUS"/>
        <s v="22216 - JOSE ARTUR DA SILVA SANTOS"/>
        <s v="24700 - ALDECY PINHEIRO SILVA"/>
        <s v="25100 - HIGOR FELIPE CARDOSO MERCES"/>
        <s v="28400 - ROBSON DA SILVA GASPAR"/>
        <s v="28427 - SAMEA SUELLEN SOARES DA GAMA"/>
        <s v="28545 - QUERI DE JESUS MARINHO FARIAS"/>
        <s v="29840 - LUANA CAROLINE RAIOL MARECO"/>
        <s v="30512 - FERNANDA DE CASTRO AMANCIO"/>
        <s v="34312 - SILAS LUIS PORTELA MARTINS"/>
        <s v="35317 - RENATO LOREIRO MUNIZ"/>
        <s v="36372 - ADRIANE ASSUNCAO FERREIRA"/>
        <s v="36593 - VINICIUS PIRES DE FREITAS"/>
        <s v="37861 - YASMIM PERES MARTOS"/>
        <s v="37919 - L C SANTOS DE SOUZA REPRESENTACOES"/>
      </sharedItems>
    </cacheField>
    <cacheField name="[Measures].[Soma de VOLUME]" caption="Soma de VOLUME" numFmtId="0" hierarchy="89" level="32767"/>
    <cacheField name="[Measures].[Soma de VOLUME REAL]" caption="Soma de VOLUME REAL" numFmtId="0" hierarchy="90" level="32767"/>
    <cacheField name="[Tabela1].[EQUIPE].[EQUIPE]" caption="EQUIPE" numFmtId="0" hierarchy="21" level="1">
      <sharedItems containsSemiMixedTypes="0" containsNonDate="0" containsString="0"/>
    </cacheField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3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07986108" backgroundQuery="1" createdVersion="7" refreshedVersion="7" minRefreshableVersion="3" recordCount="0" supportSubquery="1" supportAdvancedDrill="1" xr:uid="{C1109E8A-5780-4021-92CF-E99D6A051796}">
  <cacheSource type="external" connectionId="4"/>
  <cacheFields count="13">
    <cacheField name="[Tabela17].[EQUIPE].[EQUIPE]" caption="EQUIPE" numFmtId="0" hierarchy="61" level="1">
      <sharedItems count="4">
        <s v="255 - BAZAR NORTE - PA"/>
        <s v="474 - BAZAR SUL - PA"/>
        <s v="516 - BAZAR SUDOESTE - PA"/>
        <s v="570 - BAZAR METROPOLITANA - PA"/>
      </sharedItems>
    </cacheField>
    <cacheField name="[Measures].[Soma de VOLUME 2]" caption="Soma de VOLUME 2" numFmtId="0" hierarchy="122" level="32767"/>
    <cacheField name="[Measures].[Soma de VOLUME REAL 2]" caption="Soma de VOLUME REAL 2" numFmtId="0" hierarchy="123" level="32767"/>
    <cacheField name="[Measures].[Soma de VOLUME % 2]" caption="Soma de VOLUME % 2" numFmtId="0" hierarchy="124" level="32767"/>
    <cacheField name="[Measures].[Soma de FATURADO]" caption="Soma de FATURADO" numFmtId="0" hierarchy="137" level="32767"/>
    <cacheField name="[Measures].[Soma de DEFINIDO]" caption="Soma de DEFINIDO" numFmtId="0" hierarchy="138" level="32767"/>
    <cacheField name="[Measures].[Soma de TENDENCIA 2]" caption="Soma de TENDENCIA 2" numFmtId="0" hierarchy="134" level="32767"/>
    <cacheField name="[Measures].[Soma de POSITIVAÇÃO 2]" caption="Soma de POSITIVAÇÃO 2" numFmtId="0" hierarchy="128" level="32767"/>
    <cacheField name="[Measures].[Soma de POSITIVAÇÃO REAL 2]" caption="Soma de POSITIVAÇÃO REAL 2" numFmtId="0" hierarchy="129" level="32767"/>
    <cacheField name="[Measures].[Média de POSITIVAÇÃO %]" caption="Média de POSITIVAÇÃO %" numFmtId="0" hierarchy="139" level="32767"/>
    <cacheField name="[Measures].[Soma de MIX 2]" caption="Soma de MIX 2" numFmtId="0" hierarchy="125" level="32767"/>
    <cacheField name="[Measures].[Soma de MIX REAL 2]" caption="Soma de MIX REAL 2" numFmtId="0" hierarchy="127" level="32767"/>
    <cacheField name="[Measures].[Soma de MIX % 2]" caption="Soma de MIX % 2" numFmtId="0" hierarchy="126" level="32767"/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0" memberValueDatatype="130" unbalanced="0"/>
    <cacheHierarchy uniqueName="[Tabela1].[VENDEDOR]" caption="VENDEDOR" attribute="1" defaultMemberUniqueName="[Tabela1].[VENDEDOR].[All]" allUniqueName="[Tabela1].[VENDEDOR].[All]" dimensionUniqueName="[Tabela1]" displayFolder="" count="0" memberValueDatatype="130" unbalanced="0"/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2" memberValueDatatype="130" unbalanced="0">
      <fieldsUsage count="2">
        <fieldUsage x="-1"/>
        <fieldUsage x="0"/>
      </fieldsUsage>
    </cacheHierarchy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11458333" backgroundQuery="1" createdVersion="7" refreshedVersion="7" minRefreshableVersion="3" recordCount="0" supportSubquery="1" supportAdvancedDrill="1" xr:uid="{D7E5A006-23E0-452C-847B-BA69603C501C}">
  <cacheSource type="external" connectionId="4"/>
  <cacheFields count="22">
    <cacheField name="[Tabela1].[EQUIPE].[EQUIPE]" caption="EQUIPE" numFmtId="0" hierarchy="21" level="1">
      <sharedItems count="5">
        <s v="255 - BAZAR PA - NORTE - PA"/>
        <s v="474 - BAZAR PA - SUL - PA"/>
        <s v="516 - BAZAR PA - SUDOESTE - PA"/>
        <s v="570 - BAZAR ILHAS - PA"/>
        <s v="570 - BAZAR METROPOLITANA - PA"/>
      </sharedItems>
    </cacheField>
    <cacheField name="[Tabela1].[VENDEDOR].[VENDEDOR]" caption="VENDEDOR" numFmtId="0" hierarchy="22" level="1">
      <sharedItems count="64">
        <s v="14457 - SILVONE MARCIA MACIEL DA SILVA"/>
        <s v="21512 - ALINE SILVA OLIVEIRA"/>
        <s v="24570 - KESIA CRISTINA SOUSA DA SILVA"/>
        <s v="30111 - RICARDO RIBEIRO DA SILVA"/>
        <s v="36425 - FRANCISCA RAYANE PEREIRA OLIVEIRA"/>
        <s v="36439 - CAROLINE DOS SANTOS OLIVEIRA"/>
        <s v="37638 - J P ALBUQUERQUE DE ALMEIDA"/>
        <s v="37920 - ANGELA CRISTINA DOS SANTOS OLIVEIRA"/>
        <s v="38783 - DANILO ROMMEL SANTOS DO NASCIMENTO"/>
        <s v="39290 - ELOYSE ESTEFANY COSTA DE VASCONCELOS"/>
        <s v="41614 - ROSINALDO DA SILVA MONTEIRO"/>
        <s v="42299 - MATEUS SILVA DE SOUSA"/>
        <s v="42430 - ADRIANE BARROS GAIA"/>
        <s v="42543 - DOUGLAS ALEXANDRE DE OLIVEIRA CERQUEIRA"/>
        <s v="42554 - JOÃO PEDRO MORAES GOMES"/>
        <s v="42555 - ALINE SOUZA DO NASCIMENTO"/>
        <s v="20691 - RAFAELA DE SOUZA GONCALVES"/>
        <s v="28611 - CAMILA DELMACHIO DE OLIVEIRA"/>
        <s v="28709 - WISLY FELIPE ROCHA MENDES"/>
        <s v="30137 - J. DOS SANTOS SILVA REPRESENTACAO COMERCIAL"/>
        <s v="30457 - KATIA BARBOZA CASTRO"/>
        <s v="35288 - FERNANDA SOUSA ALMEIDA PAIXAO"/>
        <s v="36573 - LEOMAR ALVES DA SILVA"/>
        <s v="38165 - KEILA PEREIRA DA SILVA"/>
        <s v="38443 - LUCIMAR SILVA VASCONCELOS"/>
        <s v="39635 - MARCELO OSCAR DA CRUZ"/>
        <s v="42371 - MARIA FERNANDA SANTANA DA SILVA COSTA"/>
        <s v="42657 - MARIA LUCICLEIA MOURA DA SILVA"/>
        <s v="42804 - CECI LARA DOS SANTOS SOARES"/>
        <s v="42805 - RANDER GONCALVES DA SILVA"/>
        <s v="13212 - DILSON JOSE AREIA"/>
        <s v="27147 - CRISTIANE DO SOCORRO SOARES DOS SANTOS"/>
        <s v="28402 - LUAN LOPES CALDAS"/>
        <s v="30444 - JOSIELLY DA SILVA AIRES CALADO"/>
        <s v="33119 - CLEBSON OLIVEIRA DE OLIVEIRA"/>
        <s v="35079 - AMANDA CARDOSO DOS SANTOS"/>
        <s v="35368 - CLEISON JUNIOR FARIAS MACHADO"/>
        <s v="35845 - LEUDEMAR ALVES DE OLIVEIRA"/>
        <s v="37316 - LUIZ FELLYPE FREITAS BENMUYAL DA COSTA"/>
        <s v="38138 - MARIA VITORIA GONCALVES PANTOJA"/>
        <s v="38351 - FELIPE FARIAS MOURA"/>
        <s v="39590 - JADER MEDEIROS ALVES"/>
        <s v="41838 - ALEXSANDRA CESAR DOS SANTOS"/>
        <s v="42301 - LEANDRO DOS SANTOS VIANA"/>
        <s v="42611 - JOSE ORLANDO FERREIRA DE CARVALHO"/>
        <s v="18048 - RAYANA SANTOS SABOIA"/>
        <s v="21610 - E S DE JESUS"/>
        <s v="24700 - ALDECY PINHEIRO SILVA"/>
        <s v="28427 - SAMEA SUELLEN SOARES DA GAMA"/>
        <s v="35317 - RENATO LOREIRO MUNIZ"/>
        <s v="36372 - ADRIANE ASSUNCAO FERREIRA"/>
        <s v="37861 - YASMIM PERES MARTOS"/>
        <s v="39267 - DEILSON DO CARMO NONATO"/>
        <s v="39701 - CAMILA SANCHES DE MEDEIROS"/>
        <s v="10632 - DEUMANEIDE GOMES DE NORONHA"/>
        <s v="22216 - JOSE ARTUR DA SILVA SANTOS"/>
        <s v="28400 - ROBSON DA SILVA GASPAR"/>
        <s v="29840 - LUANA CAROLINE RAIOL MARECO"/>
        <s v="30512 - FERNANDA DE CASTRO AMANCIO"/>
        <s v="34312 - SILAS LUIS PORTELA MARTINS"/>
        <s v="37919 - L C SANTOS DE SOUZA REPRESENTACOES"/>
        <s v="39531 - ANTONIO CARLOS SANTOS DA SILVA"/>
        <s v="40033 - EVELIN RAYANE DA PAZ SILVA"/>
        <s v="40203 - THAMYLI DE SOUSA DANTAS"/>
      </sharedItems>
    </cacheField>
    <cacheField name="[Measures].[Soma de VOLUME]" caption="Soma de VOLUME" numFmtId="0" hierarchy="89" level="32767"/>
    <cacheField name="[Measures].[Soma de VOLUME REAL]" caption="Soma de VOLUME REAL" numFmtId="0" hierarchy="90" level="32767"/>
    <cacheField name="[Measures].[Soma de VOLUME %]" caption="Soma de VOLUME %" numFmtId="0" hierarchy="92" level="32767"/>
    <cacheField name="[Measures].[Soma de POSITIVAÇÃO REAL]" caption="Soma de POSITIVAÇÃO REAL" numFmtId="0" hierarchy="93" level="32767"/>
    <cacheField name="[Measures].[Soma de POSITIVAÇÃO %]" caption="Soma de POSITIVAÇÃO %" numFmtId="0" hierarchy="94" level="32767"/>
    <cacheField name="[Measures].[Soma de MIX]" caption="Soma de MIX" numFmtId="0" hierarchy="95" level="32767"/>
    <cacheField name="[Measures].[Soma de MIX REAL]" caption="Soma de MIX REAL" numFmtId="0" hierarchy="96" level="32767"/>
    <cacheField name="[Measures].[Soma de MIX %]" caption="Soma de MIX %" numFmtId="0" hierarchy="97" level="32767"/>
    <cacheField name="[Measures].[Soma de POSITIVAÇÃO]" caption="Soma de POSITIVAÇÃO" numFmtId="0" hierarchy="91" level="32767"/>
    <cacheField name="[Measures].[Soma de META DIA]" caption="Soma de META DIA" numFmtId="0" hierarchy="131" level="32767"/>
    <cacheField name="[Measures].[Soma de TENDENCIA]" caption="Soma de TENDENCIA" numFmtId="0" hierarchy="132" level="32767"/>
    <cacheField name="[Measures].[Soma de VOLUME ID1]" caption="Soma de VOLUME ID1" numFmtId="0" hierarchy="98" level="32767"/>
    <cacheField name="[Measures].[Soma de VLM REAL ID1]" caption="Soma de VLM REAL ID1" numFmtId="0" hierarchy="99" level="32767"/>
    <cacheField name="[Measures].[Soma de VLM ID1 %]" caption="Soma de VLM ID1 %" numFmtId="0" hierarchy="100" level="32767"/>
    <cacheField name="[Measures].[Soma de VOLUME ID2]" caption="Soma de VOLUME ID2" numFmtId="0" hierarchy="104" level="32767"/>
    <cacheField name="[Measures].[Soma de VLM REAL ID2]" caption="Soma de VLM REAL ID2" numFmtId="0" hierarchy="105" level="32767"/>
    <cacheField name="[Measures].[Soma de VLM ID2 %]" caption="Soma de VLM ID2 %" numFmtId="0" hierarchy="106" level="32767"/>
    <cacheField name="[Measures].[Soma de VOLUME ID3]" caption="Soma de VOLUME ID3" numFmtId="0" hierarchy="110" level="32767"/>
    <cacheField name="[Measures].[Soma de VLM REAL ID3]" caption="Soma de VLM REAL ID3" numFmtId="0" hierarchy="111" level="32767"/>
    <cacheField name="[Measures].[Soma de VLM ID3 %]" caption="Soma de VLM ID3 %" numFmtId="0" hierarchy="112" level="32767"/>
  </cacheFields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oneField="1" hidden="1">
      <fieldsUsage count="1">
        <fieldUsage x="1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oneField="1" hidden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oneField="1" hidden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oneField="1" hidden="1">
      <fieldsUsage count="1">
        <fieldUsage x="17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oneField="1" hidden="1">
      <fieldsUsage count="1">
        <fieldUsage x="18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oneField="1" hidden="1">
      <fieldsUsage count="1">
        <fieldUsage x="19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oneField="1" hidden="1">
      <fieldsUsage count="1">
        <fieldUsage x="2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oneField="1" hidden="1">
      <fieldsUsage count="1">
        <fieldUsage x="2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4">
    <dimension name="BASE_GERAL" uniqueName="[BASE_GERAL]" caption="BASE_GERAL"/>
    <dimension measure="1" name="Measures" uniqueName="[Measures]" caption="Measures"/>
    <dimension name="Tabela1" uniqueName="[Tabela1]" caption="Tabela1"/>
    <dimension name="Tabela17" uniqueName="[Tabela17]" caption="Tabela17"/>
  </dimensions>
  <measureGroups count="3">
    <measureGroup name="BASE_GERAL" caption="BASE_GERAL"/>
    <measureGroup name="Tabela1" caption="Tabela1"/>
    <measureGroup name="Tabela17" caption="Tabela17"/>
  </measureGroups>
  <maps count="4">
    <map measureGroup="0" dimension="0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085879632" backgroundQuery="1" createdVersion="3" refreshedVersion="7" minRefreshableVersion="3" recordCount="0" supportSubquery="1" supportAdvancedDrill="1" xr:uid="{333F8E87-52E3-40D4-8B57-3A1323293492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/>
    <cacheHierarchy uniqueName="[Tabela1].[VENDEDOR]" caption="VENDEDOR" attribute="1" defaultMemberUniqueName="[Tabela1].[VENDEDOR].[All]" allUniqueName="[Tabela1].[VENDEDOR].[All]" dimensionUniqueName="[Tabela1]" displayFolder="" count="2" memberValueDatatype="130" unbalanced="0"/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35318926"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 Jose Alves de Oliveira" refreshedDate="46322.382109259263" backgroundQuery="1" createdVersion="3" refreshedVersion="7" minRefreshableVersion="3" recordCount="0" supportSubquery="1" supportAdvancedDrill="1" xr:uid="{9D776C52-4696-431E-BA70-E09FD9B9383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57">
    <cacheHierarchy uniqueName="[BASE_GERAL].[STATUS]" caption="STATUS" attribute="1" defaultMemberUniqueName="[BASE_GERAL].[STATUS].[All]" allUniqueName="[BASE_GERAL].[STATUS].[All]" dimensionUniqueName="[BASE_GERAL]" displayFolder="" count="0" memberValueDatatype="130" unbalanced="0"/>
    <cacheHierarchy uniqueName="[BASE_GERAL].[SUPERVISOR]" caption="SUPERVISOR" attribute="1" defaultMemberUniqueName="[BASE_GERAL].[SUPERVISOR].[All]" allUniqueName="[BASE_GERAL].[SUPERVISOR].[All]" dimensionUniqueName="[BASE_GERAL]" displayFolder="" count="0" memberValueDatatype="130" unbalanced="0"/>
    <cacheHierarchy uniqueName="[BASE_GERAL].[VENDEDOR]" caption="VENDEDOR" attribute="1" defaultMemberUniqueName="[BASE_GERAL].[VENDEDOR].[All]" allUniqueName="[BASE_GERAL].[VENDEDOR].[All]" dimensionUniqueName="[BASE_GERAL]" displayFolder="" count="0" memberValueDatatype="130" unbalanced="0"/>
    <cacheHierarchy uniqueName="[BASE_GERAL].[FORNECEDOR]" caption="FORNECEDOR" attribute="1" defaultMemberUniqueName="[BASE_GERAL].[FORNECEDOR].[All]" allUniqueName="[BASE_GERAL].[FORNECEDOR].[All]" dimensionUniqueName="[BASE_GERAL]" displayFolder="" count="0" memberValueDatatype="130" unbalanced="0"/>
    <cacheHierarchy uniqueName="[BASE_GERAL].[DIVISÃO CARTEIRA]" caption="DIVISÃO CARTEIRA" attribute="1" defaultMemberUniqueName="[BASE_GERAL].[DIVISÃO CARTEIRA].[All]" allUniqueName="[BASE_GERAL].[DIVISÃO CARTEIRA].[All]" dimensionUniqueName="[BASE_GERAL]" displayFolder="" count="0" memberValueDatatype="130" unbalanced="0"/>
    <cacheHierarchy uniqueName="[BASE_GERAL].[CLIENTE]" caption="CLIENTE" attribute="1" defaultMemberUniqueName="[BASE_GERAL].[CLIENTE].[All]" allUniqueName="[BASE_GERAL].[CLIENTE].[All]" dimensionUniqueName="[BASE_GERAL]" displayFolder="" count="0" memberValueDatatype="130" unbalanced="0"/>
    <cacheHierarchy uniqueName="[BASE_GERAL].[CATEGORIA]" caption="CATEGORIA" attribute="1" defaultMemberUniqueName="[BASE_GERAL].[CATEGORIA].[All]" allUniqueName="[BASE_GERAL].[CATEGORIA].[All]" dimensionUniqueName="[BASE_GERAL]" displayFolder="" count="0" memberValueDatatype="130" unbalanced="0"/>
    <cacheHierarchy uniqueName="[BASE_GERAL].[DIA]" caption="DIA" attribute="1" time="1" defaultMemberUniqueName="[BASE_GERAL].[DIA].[All]" allUniqueName="[BASE_GERAL].[DIA].[All]" dimensionUniqueName="[BASE_GERAL]" displayFolder="" count="0" memberValueDatatype="7" unbalanced="0"/>
    <cacheHierarchy uniqueName="[BASE_GERAL].[PRODUTO]" caption="PRODUTO" attribute="1" defaultMemberUniqueName="[BASE_GERAL].[PRODUTO].[All]" allUniqueName="[BASE_GERAL].[PRODUTO].[All]" dimensionUniqueName="[BASE_GERAL]" displayFolder="" count="0" memberValueDatatype="130" unbalanced="0"/>
    <cacheHierarchy uniqueName="[BASE_GERAL].[QUANTIDADE]" caption="QUANTIDADE" attribute="1" defaultMemberUniqueName="[BASE_GERAL].[QUANTIDADE].[All]" allUniqueName="[BASE_GERAL].[QUANTIDADE].[All]" dimensionUniqueName="[BASE_GERAL]" displayFolder="" count="0" memberValueDatatype="20" unbalanced="0"/>
    <cacheHierarchy uniqueName="[BASE_GERAL].[VENDA]" caption="VENDA" attribute="1" defaultMemberUniqueName="[BASE_GERAL].[VENDA].[All]" allUniqueName="[BASE_GERAL].[VENDA].[All]" dimensionUniqueName="[BASE_GERAL]" displayFolder="" count="0" memberValueDatatype="5" unbalanced="0"/>
    <cacheHierarchy uniqueName="[BASE_GERAL].[LUCRO]" caption="LUCRO" attribute="1" defaultMemberUniqueName="[BASE_GERAL].[LUCRO].[All]" allUniqueName="[BASE_GERAL].[LUCRO].[All]" dimensionUniqueName="[BASE_GERAL]" displayFolder="" count="0" memberValueDatatype="5" unbalanced="0"/>
    <cacheHierarchy uniqueName="[BASE_GERAL].[MIX RCA]" caption="MIX RCA" attribute="1" defaultMemberUniqueName="[BASE_GERAL].[MIX RCA].[All]" allUniqueName="[BASE_GERAL].[MIX RCA].[All]" dimensionUniqueName="[BASE_GERAL]" displayFolder="" count="0" memberValueDatatype="5" unbalanced="0"/>
    <cacheHierarchy uniqueName="[BASE_GERAL].[POSITIV RCA]" caption="POSITIV RCA" attribute="1" defaultMemberUniqueName="[BASE_GERAL].[POSITIV RCA].[All]" allUniqueName="[BASE_GERAL].[POSITIV RCA].[All]" dimensionUniqueName="[BASE_GERAL]" displayFolder="" count="0" memberValueDatatype="5" unbalanced="0"/>
    <cacheHierarchy uniqueName="[BASE_GERAL].[ID FOCO 1]" caption="ID FOCO 1" attribute="1" defaultMemberUniqueName="[BASE_GERAL].[ID FOCO 1].[All]" allUniqueName="[BASE_GERAL].[ID FOCO 1].[All]" dimensionUniqueName="[BASE_GERAL]" displayFolder="" count="0" memberValueDatatype="5" unbalanced="0"/>
    <cacheHierarchy uniqueName="[BASE_GERAL].[ID FOCO 2]" caption="ID FOCO 2" attribute="1" defaultMemberUniqueName="[BASE_GERAL].[ID FOCO 2].[All]" allUniqueName="[BASE_GERAL].[ID FOCO 2].[All]" dimensionUniqueName="[BASE_GERAL]" displayFolder="" count="0" memberValueDatatype="5" unbalanced="0"/>
    <cacheHierarchy uniqueName="[BASE_GERAL].[ID FOCO 3]" caption="ID FOCO 3" attribute="1" defaultMemberUniqueName="[BASE_GERAL].[ID FOCO 3].[All]" allUniqueName="[BASE_GERAL].[ID FOCO 3].[All]" dimensionUniqueName="[BASE_GERAL]" displayFolder="" count="0" memberValueDatatype="20" unbalanced="0"/>
    <cacheHierarchy uniqueName="[BASE_GERAL].[ID FOCO 4]" caption="ID FOCO 4" attribute="1" defaultMemberUniqueName="[BASE_GERAL].[ID FOCO 4].[All]" allUniqueName="[BASE_GERAL].[ID FOCO 4].[All]" dimensionUniqueName="[BASE_GERAL]" displayFolder="" count="0" memberValueDatatype="20" unbalanced="0"/>
    <cacheHierarchy uniqueName="[BASE_GERAL].[MIX SUPERVISOR]" caption="MIX SUPERVISOR" attribute="1" defaultMemberUniqueName="[BASE_GERAL].[MIX SUPERVISOR].[All]" allUniqueName="[BASE_GERAL].[MIX SUPERVISOR].[All]" dimensionUniqueName="[BASE_GERAL]" displayFolder="" count="0" memberValueDatatype="5" unbalanced="0"/>
    <cacheHierarchy uniqueName="[BASE_GERAL].[POSITIVAÇÃO SUPERVISOR]" caption="POSITIVAÇÃO SUPERVISOR" attribute="1" defaultMemberUniqueName="[BASE_GERAL].[POSITIVAÇÃO SUPERVISOR].[All]" allUniqueName="[BASE_GERAL].[POSITIVAÇÃO SUPERVISOR].[All]" dimensionUniqueName="[BASE_GERAL]" displayFolder="" count="0" memberValueDatatype="5" unbalanced="0"/>
    <cacheHierarchy uniqueName="[Tabela1].[COD VENDEDOR]" caption="COD VENDEDOR" attribute="1" defaultMemberUniqueName="[Tabela1].[COD VENDEDOR].[All]" allUniqueName="[Tabela1].[COD VENDEDOR].[All]" dimensionUniqueName="[Tabela1]" displayFolder="" count="0" memberValueDatatype="20" unbalanced="0"/>
    <cacheHierarchy uniqueName="[Tabela1].[EQUIPE]" caption="EQUIPE" attribute="1" defaultMemberUniqueName="[Tabela1].[EQUIPE].[All]" allUniqueName="[Tabela1].[EQUIPE].[All]" dimensionUniqueName="[Tabela1]" displayFolder="" count="2" memberValueDatatype="130" unbalanced="0"/>
    <cacheHierarchy uniqueName="[Tabela1].[VENDEDOR]" caption="VENDEDOR" attribute="1" defaultMemberUniqueName="[Tabela1].[VENDEDOR].[All]" allUniqueName="[Tabela1].[VENDEDOR].[All]" dimensionUniqueName="[Tabela1]" displayFolder="" count="0" memberValueDatatype="130" unbalanced="0"/>
    <cacheHierarchy uniqueName="[Tabela1].[VOLUME]" caption="VOLUME" attribute="1" defaultMemberUniqueName="[Tabela1].[VOLUME].[All]" allUniqueName="[Tabela1].[VOLUME].[All]" dimensionUniqueName="[Tabela1]" displayFolder="" count="0" memberValueDatatype="20" unbalanced="0"/>
    <cacheHierarchy uniqueName="[Tabela1].[MIX]" caption="MIX" attribute="1" defaultMemberUniqueName="[Tabela1].[MIX].[All]" allUniqueName="[Tabela1].[MIX].[All]" dimensionUniqueName="[Tabela1]" displayFolder="" count="0" memberValueDatatype="20" unbalanced="0"/>
    <cacheHierarchy uniqueName="[Tabela1].[POSITIVAÇÃO]" caption="POSITIVAÇÃO" attribute="1" defaultMemberUniqueName="[Tabela1].[POSITIVAÇÃO].[All]" allUniqueName="[Tabela1].[POSITIVAÇÃO].[All]" dimensionUniqueName="[Tabela1]" displayFolder="" count="0" memberValueDatatype="20" unbalanced="0"/>
    <cacheHierarchy uniqueName="[Tabela1].[VOLUME REAL]" caption="VOLUME REAL" attribute="1" defaultMemberUniqueName="[Tabela1].[VOLUME REAL].[All]" allUniqueName="[Tabela1].[VOLUME REAL].[All]" dimensionUniqueName="[Tabela1]" displayFolder="" count="0" memberValueDatatype="5" unbalanced="0"/>
    <cacheHierarchy uniqueName="[Tabela1].[MIX REAL]" caption="MIX REAL" attribute="1" defaultMemberUniqueName="[Tabela1].[MIX REAL].[All]" allUniqueName="[Tabela1].[MIX REAL].[All]" dimensionUniqueName="[Tabela1]" displayFolder="" count="0" memberValueDatatype="5" unbalanced="0"/>
    <cacheHierarchy uniqueName="[Tabela1].[POSITIVAÇÃO REAL]" caption="POSITIVAÇÃO REAL" attribute="1" defaultMemberUniqueName="[Tabela1].[POSITIVAÇÃO REAL].[All]" allUniqueName="[Tabela1].[POSITIVAÇÃO REAL].[All]" dimensionUniqueName="[Tabela1]" displayFolder="" count="0" memberValueDatatype="5" unbalanced="0"/>
    <cacheHierarchy uniqueName="[Tabela1].[VOLUME %]" caption="VOLUME %" attribute="1" defaultMemberUniqueName="[Tabela1].[VOLUME %].[All]" allUniqueName="[Tabela1].[VOLUME %].[All]" dimensionUniqueName="[Tabela1]" displayFolder="" count="0" memberValueDatatype="5" unbalanced="0"/>
    <cacheHierarchy uniqueName="[Tabela1].[MIX %]" caption="MIX %" attribute="1" defaultMemberUniqueName="[Tabela1].[MIX %].[All]" allUniqueName="[Tabela1].[MIX %].[All]" dimensionUniqueName="[Tabela1]" displayFolder="" count="0" memberValueDatatype="5" unbalanced="0"/>
    <cacheHierarchy uniqueName="[Tabela1].[POSITIVAÇÃO %]" caption="POSITIVAÇÃO %" attribute="1" defaultMemberUniqueName="[Tabela1].[POSITIVAÇÃO %].[All]" allUniqueName="[Tabela1].[POSITIVAÇÃO %].[All]" dimensionUniqueName="[Tabela1]" displayFolder="" count="0" memberValueDatatype="5" unbalanced="0"/>
    <cacheHierarchy uniqueName="[Tabela1].[META DIA]" caption="META DIA" attribute="1" defaultMemberUniqueName="[Tabela1].[META DIA].[All]" allUniqueName="[Tabela1].[META DIA].[All]" dimensionUniqueName="[Tabela1]" displayFolder="" count="0" memberValueDatatype="5" unbalanced="0"/>
    <cacheHierarchy uniqueName="[Tabela1].[TENDENCIA]" caption="TENDENCIA" attribute="1" defaultMemberUniqueName="[Tabela1].[TENDENCIA].[All]" allUniqueName="[Tabela1].[TENDENCIA].[All]" dimensionUniqueName="[Tabela1]" displayFolder="" count="0" memberValueDatatype="5" unbalanced="0"/>
    <cacheHierarchy uniqueName="[Tabela1].[VOLUME ID1]" caption="VOLUME ID1" attribute="1" defaultMemberUniqueName="[Tabela1].[VOLUME ID1].[All]" allUniqueName="[Tabela1].[VOLUME ID1].[All]" dimensionUniqueName="[Tabela1]" displayFolder="" count="0" memberValueDatatype="20" unbalanced="0"/>
    <cacheHierarchy uniqueName="[Tabela1].[POSITIVAÇÕES ID1]" caption="POSITIVAÇÕES ID1" attribute="1" defaultMemberUniqueName="[Tabela1].[POSITIVAÇÕES ID1].[All]" allUniqueName="[Tabela1].[POSITIVAÇÕES ID1].[All]" dimensionUniqueName="[Tabela1]" displayFolder="" count="0" memberValueDatatype="20" unbalanced="0"/>
    <cacheHierarchy uniqueName="[Tabela1].[VLM REAL ID1]" caption="VLM REAL ID1" attribute="1" defaultMemberUniqueName="[Tabela1].[VLM REAL ID1].[All]" allUniqueName="[Tabela1].[VLM REAL ID1].[All]" dimensionUniqueName="[Tabela1]" displayFolder="" count="0" memberValueDatatype="5" unbalanced="0"/>
    <cacheHierarchy uniqueName="[Tabela1].[POS REAL ID1]" caption="POS REAL ID1" attribute="1" defaultMemberUniqueName="[Tabela1].[POS REAL ID1].[All]" allUniqueName="[Tabela1].[POS REAL ID1].[All]" dimensionUniqueName="[Tabela1]" displayFolder="" count="0" memberValueDatatype="5" unbalanced="0"/>
    <cacheHierarchy uniqueName="[Tabela1].[VLM ID1 %]" caption="VLM ID1 %" attribute="1" defaultMemberUniqueName="[Tabela1].[VLM ID1 %].[All]" allUniqueName="[Tabela1].[VLM ID1 %].[All]" dimensionUniqueName="[Tabela1]" displayFolder="" count="0" memberValueDatatype="5" unbalanced="0"/>
    <cacheHierarchy uniqueName="[Tabela1].[POS ID1 %]" caption="POS ID1 %" attribute="1" defaultMemberUniqueName="[Tabela1].[POS ID1 %].[All]" allUniqueName="[Tabela1].[POS ID1 %].[All]" dimensionUniqueName="[Tabela1]" displayFolder="" count="0" memberValueDatatype="5" unbalanced="0"/>
    <cacheHierarchy uniqueName="[Tabela1].[VOLUME ID2]" caption="VOLUME ID2" attribute="1" defaultMemberUniqueName="[Tabela1].[VOLUME ID2].[All]" allUniqueName="[Tabela1].[VOLUME ID2].[All]" dimensionUniqueName="[Tabela1]" displayFolder="" count="0" memberValueDatatype="20" unbalanced="0"/>
    <cacheHierarchy uniqueName="[Tabela1].[POSITIVAÇÕES ID2]" caption="POSITIVAÇÕES ID2" attribute="1" defaultMemberUniqueName="[Tabela1].[POSITIVAÇÕES ID2].[All]" allUniqueName="[Tabela1].[POSITIVAÇÕES ID2].[All]" dimensionUniqueName="[Tabela1]" displayFolder="" count="0" memberValueDatatype="20" unbalanced="0"/>
    <cacheHierarchy uniqueName="[Tabela1].[VLM REAL ID2]" caption="VLM REAL ID2" attribute="1" defaultMemberUniqueName="[Tabela1].[VLM REAL ID2].[All]" allUniqueName="[Tabela1].[VLM REAL ID2].[All]" dimensionUniqueName="[Tabela1]" displayFolder="" count="0" memberValueDatatype="5" unbalanced="0"/>
    <cacheHierarchy uniqueName="[Tabela1].[POS REAL ID2]" caption="POS REAL ID2" attribute="1" defaultMemberUniqueName="[Tabela1].[POS REAL ID2].[All]" allUniqueName="[Tabela1].[POS REAL ID2].[All]" dimensionUniqueName="[Tabela1]" displayFolder="" count="0" memberValueDatatype="5" unbalanced="0"/>
    <cacheHierarchy uniqueName="[Tabela1].[VLM ID2 %]" caption="VLM ID2 %" attribute="1" defaultMemberUniqueName="[Tabela1].[VLM ID2 %].[All]" allUniqueName="[Tabela1].[VLM ID2 %].[All]" dimensionUniqueName="[Tabela1]" displayFolder="" count="0" memberValueDatatype="5" unbalanced="0"/>
    <cacheHierarchy uniqueName="[Tabela1].[POS ID2 %]" caption="POS ID2 %" attribute="1" defaultMemberUniqueName="[Tabela1].[POS ID2 %].[All]" allUniqueName="[Tabela1].[POS ID2 %].[All]" dimensionUniqueName="[Tabela1]" displayFolder="" count="0" memberValueDatatype="5" unbalanced="0"/>
    <cacheHierarchy uniqueName="[Tabela1].[VOLUME ID3]" caption="VOLUME ID3" attribute="1" defaultMemberUniqueName="[Tabela1].[VOLUME ID3].[All]" allUniqueName="[Tabela1].[VOLUME ID3].[All]" dimensionUniqueName="[Tabela1]" displayFolder="" count="0" memberValueDatatype="20" unbalanced="0"/>
    <cacheHierarchy uniqueName="[Tabela1].[POSITIVAÇÕES ID3]" caption="POSITIVAÇÕES ID3" attribute="1" defaultMemberUniqueName="[Tabela1].[POSITIVAÇÕES ID3].[All]" allUniqueName="[Tabela1].[POSITIVAÇÕES ID3].[All]" dimensionUniqueName="[Tabela1]" displayFolder="" count="0" memberValueDatatype="20" unbalanced="0"/>
    <cacheHierarchy uniqueName="[Tabela1].[VLM REAL ID3]" caption="VLM REAL ID3" attribute="1" defaultMemberUniqueName="[Tabela1].[VLM REAL ID3].[All]" allUniqueName="[Tabela1].[VLM REAL ID3].[All]" dimensionUniqueName="[Tabela1]" displayFolder="" count="0" memberValueDatatype="5" unbalanced="0"/>
    <cacheHierarchy uniqueName="[Tabela1].[POS REAL ID3]" caption="POS REAL ID3" attribute="1" defaultMemberUniqueName="[Tabela1].[POS REAL ID3].[All]" allUniqueName="[Tabela1].[POS REAL ID3].[All]" dimensionUniqueName="[Tabela1]" displayFolder="" count="0" memberValueDatatype="5" unbalanced="0"/>
    <cacheHierarchy uniqueName="[Tabela1].[VLM ID3 %]" caption="VLM ID3 %" attribute="1" defaultMemberUniqueName="[Tabela1].[VLM ID3 %].[All]" allUniqueName="[Tabela1].[VLM ID3 %].[All]" dimensionUniqueName="[Tabela1]" displayFolder="" count="0" memberValueDatatype="5" unbalanced="0"/>
    <cacheHierarchy uniqueName="[Tabela1].[POS ID3 %]" caption="POS ID3 %" attribute="1" defaultMemberUniqueName="[Tabela1].[POS ID3 %].[All]" allUniqueName="[Tabela1].[POS ID3 %].[All]" dimensionUniqueName="[Tabela1]" displayFolder="" count="0" memberValueDatatype="5" unbalanced="0"/>
    <cacheHierarchy uniqueName="[Tabela1].[VOLUME ID4]" caption="VOLUME ID4" attribute="1" defaultMemberUniqueName="[Tabela1].[VOLUME ID4].[All]" allUniqueName="[Tabela1].[VOLUME ID4].[All]" dimensionUniqueName="[Tabela1]" displayFolder="" count="0" memberValueDatatype="20" unbalanced="0"/>
    <cacheHierarchy uniqueName="[Tabela1].[POSITIVAÇÕES ID4]" caption="POSITIVAÇÕES ID4" attribute="1" defaultMemberUniqueName="[Tabela1].[POSITIVAÇÕES ID4].[All]" allUniqueName="[Tabela1].[POSITIVAÇÕES ID4].[All]" dimensionUniqueName="[Tabela1]" displayFolder="" count="0" memberValueDatatype="20" unbalanced="0"/>
    <cacheHierarchy uniqueName="[Tabela1].[VLM REAL ID4]" caption="VLM REAL ID4" attribute="1" defaultMemberUniqueName="[Tabela1].[VLM REAL ID4].[All]" allUniqueName="[Tabela1].[VLM REAL ID4].[All]" dimensionUniqueName="[Tabela1]" displayFolder="" count="0" memberValueDatatype="5" unbalanced="0"/>
    <cacheHierarchy uniqueName="[Tabela1].[POS REAL ID4]" caption="POS REAL ID4" attribute="1" defaultMemberUniqueName="[Tabela1].[POS REAL ID4].[All]" allUniqueName="[Tabela1].[POS REAL ID4].[All]" dimensionUniqueName="[Tabela1]" displayFolder="" count="0" memberValueDatatype="5" unbalanced="0"/>
    <cacheHierarchy uniqueName="[Tabela1].[VLM ID4 %]" caption="VLM ID4 %" attribute="1" defaultMemberUniqueName="[Tabela1].[VLM ID4 %].[All]" allUniqueName="[Tabela1].[VLM ID4 %].[All]" dimensionUniqueName="[Tabela1]" displayFolder="" count="0" memberValueDatatype="5" unbalanced="0"/>
    <cacheHierarchy uniqueName="[Tabela1].[POS ID4 %]" caption="POS ID4 %" attribute="1" defaultMemberUniqueName="[Tabela1].[POS ID4 %].[All]" allUniqueName="[Tabela1].[POS ID4 %].[All]" dimensionUniqueName="[Tabela1]" displayFolder="" count="0" memberValueDatatype="5" unbalanced="0"/>
    <cacheHierarchy uniqueName="[Tabela1].[NOSSO]" caption="NOSSO" attribute="1" defaultMemberUniqueName="[Tabela1].[NOSSO].[All]" allUniqueName="[Tabela1].[NOSSO].[All]" dimensionUniqueName="[Tabela1]" displayFolder="" count="0" memberValueDatatype="5" unbalanced="0"/>
    <cacheHierarchy uniqueName="[Tabela1].[OUTROS]" caption="OUTROS" attribute="1" defaultMemberUniqueName="[Tabela1].[OUTROS].[All]" allUniqueName="[Tabela1].[OUTROS].[All]" dimensionUniqueName="[Tabela1]" displayFolder="" count="0" memberValueDatatype="5" unbalanced="0"/>
    <cacheHierarchy uniqueName="[Tabela17].[COD VENDEDOR]" caption="COD VENDEDOR" attribute="1" defaultMemberUniqueName="[Tabela17].[COD VENDEDOR].[All]" allUniqueName="[Tabela17].[COD VENDEDOR].[All]" dimensionUniqueName="[Tabela17]" displayFolder="" count="0" memberValueDatatype="130" unbalanced="0"/>
    <cacheHierarchy uniqueName="[Tabela17].[EQUIPE]" caption="EQUIPE" attribute="1" defaultMemberUniqueName="[Tabela17].[EQUIPE].[All]" allUniqueName="[Tabela17].[EQUIPE].[All]" dimensionUniqueName="[Tabela17]" displayFolder="" count="0" memberValueDatatype="130" unbalanced="0"/>
    <cacheHierarchy uniqueName="[Tabela17].[VOLUME]" caption="VOLUME" attribute="1" defaultMemberUniqueName="[Tabela17].[VOLUME].[All]" allUniqueName="[Tabela17].[VOLUME].[All]" dimensionUniqueName="[Tabela17]" displayFolder="" count="0" memberValueDatatype="5" unbalanced="0"/>
    <cacheHierarchy uniqueName="[Tabela17].[MIX]" caption="MIX" attribute="1" defaultMemberUniqueName="[Tabela17].[MIX].[All]" allUniqueName="[Tabela17].[MIX].[All]" dimensionUniqueName="[Tabela17]" displayFolder="" count="0" memberValueDatatype="5" unbalanced="0"/>
    <cacheHierarchy uniqueName="[Tabela17].[POSITIVAÇÃO]" caption="POSITIVAÇÃO" attribute="1" defaultMemberUniqueName="[Tabela17].[POSITIVAÇÃO].[All]" allUniqueName="[Tabela17].[POSITIVAÇÃO].[All]" dimensionUniqueName="[Tabela17]" displayFolder="" count="0" memberValueDatatype="5" unbalanced="0"/>
    <cacheHierarchy uniqueName="[Tabela17].[VOLUME REAL]" caption="VOLUME REAL" attribute="1" defaultMemberUniqueName="[Tabela17].[VOLUME REAL].[All]" allUniqueName="[Tabela17].[VOLUME REAL].[All]" dimensionUniqueName="[Tabela17]" displayFolder="" count="0" memberValueDatatype="5" unbalanced="0"/>
    <cacheHierarchy uniqueName="[Tabela17].[MIX REAL]" caption="MIX REAL" attribute="1" defaultMemberUniqueName="[Tabela17].[MIX REAL].[All]" allUniqueName="[Tabela17].[MIX REAL].[All]" dimensionUniqueName="[Tabela17]" displayFolder="" count="0" memberValueDatatype="5" unbalanced="0"/>
    <cacheHierarchy uniqueName="[Tabela17].[POSITIVAÇÃO REAL]" caption="POSITIVAÇÃO REAL" attribute="1" defaultMemberUniqueName="[Tabela17].[POSITIVAÇÃO REAL].[All]" allUniqueName="[Tabela17].[POSITIVAÇÃO REAL].[All]" dimensionUniqueName="[Tabela17]" displayFolder="" count="0" memberValueDatatype="5" unbalanced="0"/>
    <cacheHierarchy uniqueName="[Tabela17].[VOLUME %]" caption="VOLUME %" attribute="1" defaultMemberUniqueName="[Tabela17].[VOLUME %].[All]" allUniqueName="[Tabela17].[VOLUME %].[All]" dimensionUniqueName="[Tabela17]" displayFolder="" count="0" memberValueDatatype="5" unbalanced="0"/>
    <cacheHierarchy uniqueName="[Tabela17].[MIX %]" caption="MIX %" attribute="1" defaultMemberUniqueName="[Tabela17].[MIX %].[All]" allUniqueName="[Tabela17].[MIX %].[All]" dimensionUniqueName="[Tabela17]" displayFolder="" count="0" memberValueDatatype="5" unbalanced="0"/>
    <cacheHierarchy uniqueName="[Tabela17].[POSITIVAÇÃO %]" caption="POSITIVAÇÃO %" attribute="1" defaultMemberUniqueName="[Tabela17].[POSITIVAÇÃO %].[All]" allUniqueName="[Tabela17].[POSITIVAÇÃO %].[All]" dimensionUniqueName="[Tabela17]" displayFolder="" count="0" memberValueDatatype="5" unbalanced="0"/>
    <cacheHierarchy uniqueName="[Tabela17].[META DIA]" caption="META DIA" attribute="1" defaultMemberUniqueName="[Tabela17].[META DIA].[All]" allUniqueName="[Tabela17].[META DIA].[All]" dimensionUniqueName="[Tabela17]" displayFolder="" count="0" memberValueDatatype="5" unbalanced="0"/>
    <cacheHierarchy uniqueName="[Tabela17].[TENDENCIA]" caption="TENDENCIA" attribute="1" defaultMemberUniqueName="[Tabela17].[TENDENCIA].[All]" allUniqueName="[Tabela17].[TENDENCIA].[All]" dimensionUniqueName="[Tabela17]" displayFolder="" count="0" memberValueDatatype="5" unbalanced="0"/>
    <cacheHierarchy uniqueName="[Tabela17].[FATURADO]" caption="FATURADO" attribute="1" defaultMemberUniqueName="[Tabela17].[FATURADO].[All]" allUniqueName="[Tabela17].[FATURADO].[All]" dimensionUniqueName="[Tabela17]" displayFolder="" count="0" memberValueDatatype="5" unbalanced="0"/>
    <cacheHierarchy uniqueName="[Tabela17].[DEFINIDO]" caption="DEFINIDO" attribute="1" defaultMemberUniqueName="[Tabela17].[DEFINIDO].[All]" allUniqueName="[Tabela17].[DEFINIDO].[All]" dimensionUniqueName="[Tabela17]" displayFolder="" count="0" memberValueDatatype="5" unbalanced="0"/>
    <cacheHierarchy uniqueName="[Tabela17].[META ID FOCO 1]" caption="META ID FOCO 1" attribute="1" defaultMemberUniqueName="[Tabela17].[META ID FOCO 1].[All]" allUniqueName="[Tabela17].[META ID FOCO 1].[All]" dimensionUniqueName="[Tabela17]" displayFolder="" count="0" memberValueDatatype="5" unbalanced="0"/>
    <cacheHierarchy uniqueName="[Tabela17].[REAL ID FOCO 1]" caption="REAL ID FOCO 1" attribute="1" defaultMemberUniqueName="[Tabela17].[REAL ID FOCO 1].[All]" allUniqueName="[Tabela17].[REAL ID FOCO 1].[All]" dimensionUniqueName="[Tabela17]" displayFolder="" count="0" memberValueDatatype="5" unbalanced="0"/>
    <cacheHierarchy uniqueName="[Tabela17].[TENDENCIA ID FOCO 1]" caption="TENDENCIA ID FOCO 1" attribute="1" defaultMemberUniqueName="[Tabela17].[TENDENCIA ID FOCO 1].[All]" allUniqueName="[Tabela17].[TENDENCIA ID FOCO 1].[All]" dimensionUniqueName="[Tabela17]" displayFolder="" count="0" memberValueDatatype="5" unbalanced="0"/>
    <cacheHierarchy uniqueName="[Tabela17].[META ID FOCO 2]" caption="META ID FOCO 2" attribute="1" defaultMemberUniqueName="[Tabela17].[META ID FOCO 2].[All]" allUniqueName="[Tabela17].[META ID FOCO 2].[All]" dimensionUniqueName="[Tabela17]" displayFolder="" count="0" memberValueDatatype="5" unbalanced="0"/>
    <cacheHierarchy uniqueName="[Tabela17].[REAL ID FOCO 2]" caption="REAL ID FOCO 2" attribute="1" defaultMemberUniqueName="[Tabela17].[REAL ID FOCO 2].[All]" allUniqueName="[Tabela17].[REAL ID FOCO 2].[All]" dimensionUniqueName="[Tabela17]" displayFolder="" count="0" memberValueDatatype="5" unbalanced="0"/>
    <cacheHierarchy uniqueName="[Tabela17].[TENDENCIA ID FOCO 2]" caption="TENDENCIA ID FOCO 2" attribute="1" defaultMemberUniqueName="[Tabela17].[TENDENCIA ID FOCO 2].[All]" allUniqueName="[Tabela17].[TENDENCIA ID FOCO 2].[All]" dimensionUniqueName="[Tabela17]" displayFolder="" count="0" memberValueDatatype="5" unbalanced="0"/>
    <cacheHierarchy uniqueName="[Tabela17].[META ID FOCO 3]" caption="META ID FOCO 3" attribute="1" defaultMemberUniqueName="[Tabela17].[META ID FOCO 3].[All]" allUniqueName="[Tabela17].[META ID FOCO 3].[All]" dimensionUniqueName="[Tabela17]" displayFolder="" count="0" memberValueDatatype="5" unbalanced="0"/>
    <cacheHierarchy uniqueName="[Tabela17].[REAL ID FOCO 3]" caption="REAL ID FOCO 3" attribute="1" defaultMemberUniqueName="[Tabela17].[REAL ID FOCO 3].[All]" allUniqueName="[Tabela17].[REAL ID FOCO 3].[All]" dimensionUniqueName="[Tabela17]" displayFolder="" count="0" memberValueDatatype="5" unbalanced="0"/>
    <cacheHierarchy uniqueName="[Tabela17].[META ID FOCO 4]" caption="META ID FOCO 4" attribute="1" defaultMemberUniqueName="[Tabela17].[META ID FOCO 4].[All]" allUniqueName="[Tabela17].[META ID FOCO 4].[All]" dimensionUniqueName="[Tabela17]" displayFolder="" count="0" memberValueDatatype="5" unbalanced="0"/>
    <cacheHierarchy uniqueName="[Tabela17].[REAL ID FOCO 4]" caption="REAL ID FOCO 4" attribute="1" defaultMemberUniqueName="[Tabela17].[REAL ID FOCO 4].[All]" allUniqueName="[Tabela17].[REAL ID FOCO 4].[All]" dimensionUniqueName="[Tabela17]" displayFolder="" count="0" memberValueDatatype="5" unbalanced="0"/>
    <cacheHierarchy uniqueName="[Measures].[__XL_Count Tabela1]" caption="__XL_Count Tabela1" measure="1" displayFolder="" measureGroup="Tabela1" count="0" hidden="1"/>
    <cacheHierarchy uniqueName="[Measures].[__XL_Count Tabela17]" caption="__XL_Count Tabela17" measure="1" displayFolder="" measureGroup="Tabela17" count="0" hidden="1"/>
    <cacheHierarchy uniqueName="[Measures].[__XL_Count BASE_GERAL]" caption="__XL_Count BASE_GERAL" measure="1" displayFolder="" measureGroup="BASE_GERAL" count="0" hidden="1"/>
    <cacheHierarchy uniqueName="[Measures].[__No measures defined]" caption="__No measures defined" measure="1" displayFolder="" count="0" hidden="1"/>
    <cacheHierarchy uniqueName="[Measures].[Soma de VOLUME]" caption="Soma de VOLUME" measure="1" displayFolder="" measureGroup="Tabela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VOLUME REAL]" caption="Soma de VOLUME REAL" measure="1" displayFolder="" measureGroup="Tabela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a de POSITIVAÇÃO]" caption="Soma de POSITIVAÇÃO" measure="1" displayFolder="" measureGroup="Tabela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VOLUME %]" caption="Soma de VOLUME %" measure="1" displayFolder="" measureGroup="Tabela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POSITIVAÇÃO REAL]" caption="Soma de POSITIVAÇÃO REAL" measure="1" displayFolder="" measureGroup="Tabela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POSITIVAÇÃO %]" caption="Soma de POSITIVAÇÃO %" measure="1" displayFolder="" measureGroup="Tabela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IX]" caption="Soma de MIX" measure="1" displayFolder="" measureGroup="Tabela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MIX REAL]" caption="Soma de MIX REAL" measure="1" displayFolder="" measureGroup="Tabela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MIX %]" caption="Soma de MIX %" measure="1" displayFolder="" measureGroup="Tabela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VOLUME ID1]" caption="Soma de VOLUME ID1" measure="1" displayFolder="" measureGroup="Tabela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a de VLM REAL ID1]" caption="Soma de VLM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a de VLM ID1 %]" caption="Soma de VLM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a de POSITIVAÇÕES ID1]" caption="Soma de POSITIVAÇÕES ID1" measure="1" displayFolder="" measureGroup="Tabela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POS REAL ID1]" caption="Soma de POS REAL ID1" measure="1" displayFolder="" measureGroup="Tabela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a de POS ID1 %]" caption="Soma de POS ID1 %" measure="1" displayFolder="" measureGroup="Tabela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VOLUME ID2]" caption="Soma de VOLUME ID2" measure="1" displayFolder="" measureGroup="Tabe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VLM REAL ID2]" caption="Soma de VLM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VLM ID2 %]" caption="Soma de VLM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OSITIVAÇÕES ID2]" caption="Soma de POSITIVAÇÕES ID2" measure="1" displayFolder="" measureGroup="Tabela1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OS REAL ID2]" caption="Soma de POS REAL ID2" measure="1" displayFolder="" measureGroup="Tabela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POS ID2 %]" caption="Soma de POS ID2 %" measure="1" displayFolder="" measureGroup="Tabela1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oma de VOLUME ID3]" caption="Soma de VOLUME ID3" measure="1" displayFolder="" measureGroup="Tabela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oma de VLM REAL ID3]" caption="Soma de VLM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oma de VLM ID3 %]" caption="Soma de VLM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POSITIVAÇÕES ID3]" caption="Soma de POSITIVAÇÕES ID3" measure="1" displayFolder="" measureGroup="Tabela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oma de POS REAL ID3]" caption="Soma de POS REAL ID3" measure="1" displayFolder="" measureGroup="Tabela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POS ID3 %]" caption="Soma de POS ID3 %" measure="1" displayFolder="" measureGroup="Tabela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oma de VOLUME ID4]" caption="Soma de VOLUME ID4" measure="1" displayFolder="" measureGroup="Tabela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oma de VLM REAL ID4]" caption="Soma de VLM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oma de VLM ID4 %]" caption="Soma de VLM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oma de POSITIVAÇÕES ID4]" caption="Soma de POSITIVAÇÕES ID4" measure="1" displayFolder="" measureGroup="Tabela1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oma de POS REAL ID4]" caption="Soma de POS REAL ID4" measure="1" displayFolder="" measureGroup="Tabela1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oma de POS ID4 %]" caption="Soma de POS ID4 %" measure="1" displayFolder="" measureGroup="Tabela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oma de VOLUME 2]" caption="Soma de VOLUME 2" measure="1" displayFolder="" measureGroup="Tabela17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oma de VOLUME REAL 2]" caption="Soma de VOLUME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oma de VOLUME % 2]" caption="Soma de VOLUME % 2" measure="1" displayFolder="" measureGroup="Tabela17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a de MIX 2]" caption="Soma de MIX 2" measure="1" displayFolder="" measureGroup="Tabela17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oma de MIX % 2]" caption="Soma de MIX % 2" measure="1" displayFolder="" measureGroup="Tabela17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oma de MIX REAL 2]" caption="Soma de MIX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oma de POSITIVAÇÃO 2]" caption="Soma de POSITIVAÇÃO 2" measure="1" displayFolder="" measureGroup="Tabela17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oma de POSITIVAÇÃO REAL 2]" caption="Soma de POSITIVAÇÃO REAL 2" measure="1" displayFolder="" measureGroup="Tabela17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oma de POSITIVAÇÃO % 2]" caption="Soma de POSITIVAÇÃO % 2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a de META DIA]" caption="Soma de META DIA" measure="1" displayFolder="" measureGroup="Tabela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a de TENDENCIA]" caption="Soma de TENDENCIA" measure="1" displayFolder="" measureGroup="Tabela1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a de META DIA 2]" caption="Soma de META DIA 2" measure="1" displayFolder="" measureGroup="Tabela17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oma de TENDENCIA 2]" caption="Soma de TENDENCIA 2" measure="1" displayFolder="" measureGroup="Tabela17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Contagem de FATURADO]" caption="Contagem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ntagem de DEFINIDO]" caption="Contagem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oma de FATURADO]" caption="Soma de FATURADO" measure="1" displayFolder="" measureGroup="Tabela17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oma de DEFINIDO]" caption="Soma de DEFINIDO" measure="1" displayFolder="" measureGroup="Tabela17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Média de POSITIVAÇÃO %]" caption="Média de POSITIVAÇÃO %" measure="1" displayFolder="" measureGroup="Tabela17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ntagem de META ID FOCO 1]" caption="Contagem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META ID FOCO 1]" caption="Soma de MET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oma de REAL ID FOCO 1]" caption="Soma de REAL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Soma de META ID FOCO 2]" caption="Soma de MET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oma de REAL ID FOCO 2]" caption="Soma de REAL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Soma de META ID FOCO 3]" caption="Soma de META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Soma de REAL ID FOCO 3]" caption="Soma de REAL ID FOCO 3" measure="1" displayFolder="" measureGroup="Tabela17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oma de META ID FOCO 4]" caption="Soma de META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Soma de REAL ID FOCO 4]" caption="Soma de REAL ID FOCO 4" measure="1" displayFolder="" measureGroup="Tabela17" count="0" hidden="1">
      <extLst>
        <ext xmlns:x15="http://schemas.microsoft.com/office/spreadsheetml/2010/11/main" uri="{B97F6D7D-B522-45F9-BDA1-12C45D357490}">
          <x15:cacheHierarchy aggregatedColumn="84"/>
        </ext>
      </extLst>
    </cacheHierarchy>
    <cacheHierarchy uniqueName="[Measures].[Soma de TENDENCIA ID FOCO 1]" caption="Soma de TENDENCIA ID FOCO 1" measure="1" displayFolder="" measureGroup="Tabela17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oma de TENDENCIA ID FOCO 2]" caption="Soma de TENDENCIA ID FOCO 2" measure="1" displayFolder="" measureGroup="Tabela17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Soma de QUANTIDADE]" caption="Soma de QUANTIDADE" measure="1" displayFolder="" measureGroup="BASE_GERA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VENDA]" caption="Soma de VENDA" measure="1" displayFolder="" measureGroup="BASE_GERA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OSSO]" caption="Contagem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ntagem de OUTROS]" caption="Contagem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a de NOSSO]" caption="Soma de NOSSO" measure="1" displayFolder="" measureGroup="Tabela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oma de OUTROS]" caption="Soma de OUTROS" measure="1" displayFolder="" measureGroup="Tabela1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2390218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DB109-EA79-4319-871E-2A7CD6B2CB8E}" name="Tabela dinâmica5" cacheId="21" applyNumberFormats="0" applyBorderFormats="0" applyFontFormats="0" applyPatternFormats="0" applyAlignmentFormats="0" applyWidthHeightFormats="1" dataCaption="Valores" tag="c9e428a9-c841-47b3-8b09-1171708890f3" updatedVersion="7" minRefreshableVersion="3" subtotalHiddenItems="1" colGrandTotals="0" itemPrintTitles="1" createdVersion="7" indent="0" outline="1" outlineData="1" multipleFieldFilters="0" chartFormat="1" rowHeaderCaption="">
  <location ref="A7:B8" firstHeaderRow="0" firstDataRow="1" firstDataCol="0"/>
  <pivotFields count="4"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MIX" fld="0" baseField="0" baseItem="0"/>
    <dataField name="Soma de MIX REAL" fld="1" baseField="0" baseItem="0"/>
  </dataFields>
  <formats count="1">
    <format dxfId="74">
      <pivotArea outline="0" collapsedLevelsAreSubtotals="1" fieldPosition="0"/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31A49-096E-426D-99DA-E43E06A5D747}" name="Tabela dinâmica7" cacheId="24" applyNumberFormats="0" applyBorderFormats="0" applyFontFormats="0" applyPatternFormats="0" applyAlignmentFormats="0" applyWidthHeightFormats="1" dataCaption="Valores" tag="24a9736e-1c99-4025-b21a-2cd6cab88852" updatedVersion="7" minRefreshableVersion="3" subtotalHiddenItems="1" colGrandTotals="0" itemPrintTitles="1" createdVersion="7" indent="0" outline="1" outlineData="1" multipleFieldFilters="0" chartFormat="1" rowHeaderCaption="">
  <location ref="A10:A11" firstHeaderRow="1" firstDataRow="1" firstDataCol="0"/>
  <pivotFields count="3">
    <pivotField dataField="1" showAll="0"/>
    <pivotField allDrilled="1" showAll="0" dataSourceSort="1" defaultAttributeDrillState="1"/>
    <pivotField allDrilled="1" showAll="0" dataSourceSort="1" defaultAttributeDrillState="1"/>
  </pivotFields>
  <rowItems count="1">
    <i/>
  </rowItems>
  <colItems count="1">
    <i/>
  </colItems>
  <dataFields count="1">
    <dataField name="Soma de TENDENCIA" fld="0" baseField="0" baseItem="0" numFmtId="44"/>
  </dataFields>
  <formats count="2">
    <format dxfId="76">
      <pivotArea outline="0" collapsedLevelsAreSubtotals="1" fieldPosition="0"/>
    </format>
    <format dxfId="75">
      <pivotArea outline="0" fieldPosition="0">
        <references count="1">
          <reference field="4294967294" count="1">
            <x v="0"/>
          </reference>
        </references>
      </pivotArea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E5007-E837-4ED2-BFBD-1E94771F774C}" name="Tabela dinâmica6" cacheId="42" applyNumberFormats="0" applyBorderFormats="0" applyFontFormats="0" applyPatternFormats="0" applyAlignmentFormats="0" applyWidthHeightFormats="1" dataCaption="Valores" tag="66310222-c3f8-4dc8-ae13-57a61f1d2440" updatedVersion="7" minRefreshableVersion="3" subtotalHiddenItems="1" colGrandTotals="0" itemPrintTitles="1" createdVersion="7" indent="0" outline="1" outlineData="1" multipleFieldFilters="0" chartFormat="1" rowHeaderCaption="">
  <location ref="I1:I67" firstHeaderRow="1" firstDataRow="1" firstDataCol="1"/>
  <pivotFields count="2">
    <pivotField axis="axisRow" allDrilled="1" showAll="0" defaultAttributeDrillState="1">
      <items count="66">
        <item x="14"/>
        <item x="4"/>
        <item x="15"/>
        <item x="18"/>
        <item x="20"/>
        <item x="25"/>
        <item x="32"/>
        <item x="39"/>
        <item x="41"/>
        <item x="47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6"/>
        <item x="17"/>
        <item x="19"/>
        <item x="21"/>
        <item x="22"/>
        <item x="23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8"/>
        <item x="49"/>
        <item x="50"/>
        <item x="51"/>
        <item x="64"/>
        <item x="52"/>
        <item x="54"/>
        <item x="53"/>
        <item x="55"/>
        <item x="56"/>
        <item x="57"/>
        <item x="59"/>
        <item x="60"/>
        <item x="61"/>
        <item x="62"/>
        <item x="63"/>
        <item x="58"/>
        <item t="default"/>
      </items>
    </pivotField>
    <pivotField allDrilled="1" showAll="0" dataSourceSort="1" defaultAttributeDrillState="1"/>
  </pivotFields>
  <rowFields count="1">
    <field x="0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formats count="1">
    <format dxfId="77">
      <pivotArea outline="0" collapsedLevelsAreSubtotals="1" fieldPosition="0"/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C45E9-1659-4CE0-8661-2647FEE5BCCE}" name="Tabela dinâmica9" cacheId="45" applyNumberFormats="0" applyBorderFormats="0" applyFontFormats="0" applyPatternFormats="0" applyAlignmentFormats="0" applyWidthHeightFormats="1" dataCaption="Valores" tag="66310222-c3f8-4dc8-ae13-57a61f1d2440" updatedVersion="7" minRefreshableVersion="3" subtotalHiddenItems="1" colGrandTotals="0" itemPrintTitles="1" createdVersion="7" indent="0" outline="1" outlineData="1" multipleFieldFilters="0" chartFormat="5" rowHeaderCaption="">
  <location ref="A23:B24" firstHeaderRow="0" firstDataRow="1" firstDataCol="0"/>
  <pivotFields count="4"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VOLUME ID2" fld="0" baseField="0" baseItem="0"/>
    <dataField name="Soma de VLM REAL ID2" fld="1" baseField="0" baseItem="0"/>
  </dataFields>
  <formats count="1">
    <format dxfId="78">
      <pivotArea outline="0" collapsedLevelsAreSubtotals="1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514B2-20B8-4AB4-BB1E-8E88C990140C}" name="Tabela dinâmica4" cacheId="18" applyNumberFormats="0" applyBorderFormats="0" applyFontFormats="0" applyPatternFormats="0" applyAlignmentFormats="0" applyWidthHeightFormats="1" dataCaption="Valores" tag="81721f6c-deed-4b62-bda6-47cfdaf2e5fc" updatedVersion="7" minRefreshableVersion="3" subtotalHiddenItems="1" colGrandTotals="0" itemPrintTitles="1" createdVersion="7" indent="0" outline="1" outlineData="1" multipleFieldFilters="0" chartFormat="1" rowHeaderCaption="">
  <location ref="A4:B5" firstHeaderRow="0" firstDataRow="1" firstDataCol="0"/>
  <pivotFields count="4">
    <pivotField dataField="1" showAll="0"/>
    <pivotField dataField="1" showAll="0"/>
    <pivotField allDrilled="1" showAll="0" dataSourceSort="1" defaultAttributeDrillState="1"/>
    <pivotField allDrilled="1" showAll="0" dataSourceSort="1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POSITIVAÇÃO" fld="0" baseField="0" baseItem="0"/>
    <dataField name="Soma de POSITIVAÇÃO REAL" fld="1" baseField="0" baseItem="0"/>
  </dataFields>
  <formats count="1">
    <format dxfId="79">
      <pivotArea outline="0" collapsedLevelsAreSubtotals="1" fieldPosition="0"/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8E56D-FD63-4885-9955-F6A2D1A36DAE}" name="Tabela dinâmica8" cacheId="27" applyNumberFormats="0" applyBorderFormats="0" applyFontFormats="0" applyPatternFormats="0" applyAlignmentFormats="0" applyWidthHeightFormats="1" dataCaption="Valores" tag="4eb0c7b2-4e70-45b1-8e0b-bb521947715d" updatedVersion="7" minRefreshableVersion="3" subtotalHiddenItems="1" colGrandTotals="0" itemPrintTitles="1" createdVersion="7" indent="0" outline="1" outlineData="1" multipleFieldFilters="0" chartFormat="1" rowHeaderCaption="">
  <location ref="A13:A14" firstHeaderRow="1" firstDataRow="1" firstDataCol="0"/>
  <pivotFields count="3">
    <pivotField dataField="1" showAll="0"/>
    <pivotField allDrilled="1" showAll="0" dataSourceSort="1" defaultAttributeDrillState="1"/>
    <pivotField allDrilled="1" showAll="0" dataSourceSort="1" defaultAttributeDrillState="1"/>
  </pivotFields>
  <rowItems count="1">
    <i/>
  </rowItems>
  <colItems count="1">
    <i/>
  </colItems>
  <dataFields count="1">
    <dataField name="Soma de META DIA" fld="0" baseField="0" baseItem="0" numFmtId="44"/>
  </dataFields>
  <formats count="2">
    <format dxfId="81">
      <pivotArea outline="0" collapsedLevelsAreSubtotals="1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0DD6C-2B7C-40E3-B392-05D7CE13B162}" name="Tabela dinâmica10" cacheId="30" applyNumberFormats="0" applyBorderFormats="0" applyFontFormats="0" applyPatternFormats="0" applyAlignmentFormats="0" applyWidthHeightFormats="1" dataCaption="Valores" tag="ff584da5-c9ae-4453-98c5-8546698eb848" updatedVersion="7" minRefreshableVersion="3" useAutoFormatting="1" subtotalHiddenItems="1" itemPrintTitles="1" createdVersion="7" indent="0" outline="1" outlineData="1" multipleFieldFilters="0" chartFormat="10">
  <location ref="A27:B117" firstHeaderRow="1" firstDataRow="1" firstDataCol="1"/>
  <pivotFields count="4">
    <pivotField axis="axisRow" allDrilled="1" subtotalTop="0" showAll="0" measureFilter="1" sortType="descending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0">
    <i>
      <x v="43"/>
    </i>
    <i>
      <x v="65"/>
    </i>
    <i>
      <x v="61"/>
    </i>
    <i>
      <x v="8"/>
    </i>
    <i>
      <x v="42"/>
    </i>
    <i>
      <x v="11"/>
    </i>
    <i>
      <x v="57"/>
    </i>
    <i>
      <x v="16"/>
    </i>
    <i>
      <x v="64"/>
    </i>
    <i>
      <x v="24"/>
    </i>
    <i>
      <x v="74"/>
    </i>
    <i>
      <x v="69"/>
    </i>
    <i>
      <x v="26"/>
    </i>
    <i>
      <x v="21"/>
    </i>
    <i>
      <x v="55"/>
    </i>
    <i>
      <x v="66"/>
    </i>
    <i>
      <x v="22"/>
    </i>
    <i>
      <x v="70"/>
    </i>
    <i>
      <x v="48"/>
    </i>
    <i>
      <x v="4"/>
    </i>
    <i>
      <x v="20"/>
    </i>
    <i>
      <x v="81"/>
    </i>
    <i>
      <x v="62"/>
    </i>
    <i>
      <x v="84"/>
    </i>
    <i>
      <x v="2"/>
    </i>
    <i>
      <x v="7"/>
    </i>
    <i>
      <x v="17"/>
    </i>
    <i>
      <x v="31"/>
    </i>
    <i>
      <x v="72"/>
    </i>
    <i>
      <x v="32"/>
    </i>
    <i>
      <x v="80"/>
    </i>
    <i>
      <x v="35"/>
    </i>
    <i>
      <x v="82"/>
    </i>
    <i>
      <x v="36"/>
    </i>
    <i>
      <x v="40"/>
    </i>
    <i>
      <x v="88"/>
    </i>
    <i>
      <x v="73"/>
    </i>
    <i>
      <x v="28"/>
    </i>
    <i>
      <x v="9"/>
    </i>
    <i>
      <x v="39"/>
    </i>
    <i>
      <x v="30"/>
    </i>
    <i>
      <x v="19"/>
    </i>
    <i>
      <x v="77"/>
    </i>
    <i>
      <x v="87"/>
    </i>
    <i>
      <x v="38"/>
    </i>
    <i>
      <x v="10"/>
    </i>
    <i>
      <x v="67"/>
    </i>
    <i>
      <x v="3"/>
    </i>
    <i>
      <x v="71"/>
    </i>
    <i>
      <x/>
    </i>
    <i>
      <x v="75"/>
    </i>
    <i>
      <x v="45"/>
    </i>
    <i>
      <x v="79"/>
    </i>
    <i>
      <x v="46"/>
    </i>
    <i>
      <x v="37"/>
    </i>
    <i>
      <x v="47"/>
    </i>
    <i>
      <x v="27"/>
    </i>
    <i>
      <x v="12"/>
    </i>
    <i>
      <x v="29"/>
    </i>
    <i>
      <x v="49"/>
    </i>
    <i>
      <x v="68"/>
    </i>
    <i>
      <x v="50"/>
    </i>
    <i>
      <x v="15"/>
    </i>
    <i>
      <x v="51"/>
    </i>
    <i>
      <x v="5"/>
    </i>
    <i>
      <x v="52"/>
    </i>
    <i>
      <x v="33"/>
    </i>
    <i>
      <x v="54"/>
    </i>
    <i>
      <x v="76"/>
    </i>
    <i>
      <x v="23"/>
    </i>
    <i>
      <x v="78"/>
    </i>
    <i>
      <x v="56"/>
    </i>
    <i>
      <x v="34"/>
    </i>
    <i>
      <x v="13"/>
    </i>
    <i>
      <x v="18"/>
    </i>
    <i>
      <x v="59"/>
    </i>
    <i>
      <x v="85"/>
    </i>
    <i>
      <x v="25"/>
    </i>
    <i>
      <x v="14"/>
    </i>
    <i>
      <x v="41"/>
    </i>
    <i>
      <x v="44"/>
    </i>
    <i>
      <x v="1"/>
    </i>
    <i>
      <x v="86"/>
    </i>
    <i>
      <x v="60"/>
    </i>
    <i>
      <x v="58"/>
    </i>
    <i>
      <x v="53"/>
    </i>
    <i>
      <x v="83"/>
    </i>
    <i>
      <x v="63"/>
    </i>
    <i>
      <x v="6"/>
    </i>
    <i t="grand">
      <x/>
    </i>
  </rowItems>
  <colItems count="1">
    <i/>
  </colItems>
  <dataFields count="1">
    <dataField name="Soma de QUANTIDADE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151">
      <autoFilter ref="A1">
        <filterColumn colId="0">
          <customFilters>
            <customFilter operator="lessThan" val="4"/>
          </customFilters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BASE_GERAL">
        <x15:activeTabTopLevelEntity name="[BASE_GERAL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F7B74-C52D-4170-99DB-0F4B1D26FD9A}" name="Tabela dinâmica3" cacheId="39" applyNumberFormats="0" applyBorderFormats="0" applyFontFormats="0" applyPatternFormats="0" applyAlignmentFormats="0" applyWidthHeightFormats="1" dataCaption="Valores" tag="8a4f1c0b-42a0-42cd-9dc3-dfe70532825f" updatedVersion="7" minRefreshableVersion="3" useAutoFormatting="1" subtotalHiddenItems="1" rowGrandTotals="0" colGrandTotals="0" itemPrintTitles="1" createdVersion="7" indent="0" outline="1" outlineData="1" multipleFieldFilters="0" chartFormat="4">
  <location ref="A19:B21" firstHeaderRow="1" firstDataRow="1" firstDataCol="1"/>
  <pivotFields count="6">
    <pivotField allDrilled="1" subtotalTop="0" showAll="0" measureFilter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3"/>
  </rowFields>
  <rowItems count="2">
    <i>
      <x v="1"/>
    </i>
    <i>
      <x/>
    </i>
  </rowItems>
  <colItems count="1">
    <i/>
  </colItems>
  <dataFields count="1">
    <dataField name="Soma de VENDA" fld="1" baseField="2" baseItem="0" numFmtId="44"/>
  </dataField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151">
      <autoFilter ref="A1">
        <filterColumn colId="0">
          <customFilters>
            <customFilter operator="lessThan" val="4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GERAL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90ECE-FCCC-417D-BB61-EBE8A737EA92}" name="Tabela dinâmica1" cacheId="48" applyNumberFormats="0" applyBorderFormats="0" applyFontFormats="0" applyPatternFormats="0" applyAlignmentFormats="0" applyWidthHeightFormats="1" dataCaption="Valores" tag="66310222-c3f8-4dc8-ae13-57a61f1d2440" updatedVersion="7" minRefreshableVersion="3" subtotalHiddenItems="1" colGrandTotals="0" itemPrintTitles="1" createdVersion="7" indent="0" outline="1" outlineData="1" multipleFieldFilters="0" chartFormat="1" rowHeaderCaption="">
  <location ref="A1:B2" firstHeaderRow="0" firstDataRow="1" firstDataCol="0"/>
  <pivotFields count="4">
    <pivotField allDrilled="1" showAll="0" sortType="descending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howAll="0" dataSourceSort="1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META VOLUME" fld="1" baseField="0" baseItem="0" numFmtId="164"/>
    <dataField name="VOLUME REAL" fld="2" baseField="0" baseItem="0" numFmtId="164"/>
  </dataFields>
  <formats count="10"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 VOLUME ID2"/>
    <pivotHierarchy dragToData="1" caption=" VLM REAL ID2"/>
    <pivotHierarchy dragToData="1" caption=" VLM ID2 %"/>
    <pivotHierarchy dragToData="1" caption="META POSITIVAÇÕES ID2"/>
    <pivotHierarchy dragToData="1" caption="POITIVAÇÃO REAL ID2"/>
    <pivotHierarchy dragToData="1" caption="POSITIVAÇÃO ID2 %"/>
    <pivotHierarchy dragToData="1" caption="META VOLUME ID3"/>
    <pivotHierarchy dragToData="1" caption="VOLUME REAL ID3"/>
    <pivotHierarchy dragToData="1" caption="VOLUME ID3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 2" showRowHeaders="1" showColHeaders="1" showRowStripes="0" showColStripes="1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3A25F-FC34-45A7-8D29-AADB64442284}" name="Tabela dinâmica14" cacheId="33" applyNumberFormats="0" applyBorderFormats="0" applyFontFormats="0" applyPatternFormats="0" applyAlignmentFormats="0" applyWidthHeightFormats="1" dataCaption="Valores" tag="8439becf-af8f-4aab-bf16-4a4009a9c1fc" updatedVersion="7" minRefreshableVersion="3" useAutoFormatting="1" subtotalHiddenItems="1" itemPrintTitles="1" createdVersion="7" indent="0" outline="1" outlineData="1" multipleFieldFilters="0" chartFormat="4">
  <location ref="F27:G1703" firstHeaderRow="1" firstDataRow="1" firstDataCol="1"/>
  <pivotFields count="5">
    <pivotField allDrilled="1" subtotalTop="0" showAll="0" measureFilter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1676">
    <i>
      <x v="1632"/>
    </i>
    <i>
      <x v="8"/>
    </i>
    <i>
      <x v="1192"/>
    </i>
    <i>
      <x v="1273"/>
    </i>
    <i>
      <x v="545"/>
    </i>
    <i>
      <x v="379"/>
    </i>
    <i>
      <x v="1093"/>
    </i>
    <i>
      <x v="486"/>
    </i>
    <i>
      <x v="1133"/>
    </i>
    <i>
      <x v="415"/>
    </i>
    <i>
      <x v="488"/>
    </i>
    <i>
      <x v="652"/>
    </i>
    <i>
      <x v="495"/>
    </i>
    <i>
      <x v="448"/>
    </i>
    <i>
      <x v="1233"/>
    </i>
    <i>
      <x v="879"/>
    </i>
    <i>
      <x v="1622"/>
    </i>
    <i>
      <x v="478"/>
    </i>
    <i>
      <x v="897"/>
    </i>
    <i>
      <x v="1593"/>
    </i>
    <i>
      <x v="516"/>
    </i>
    <i>
      <x v="847"/>
    </i>
    <i>
      <x v="1276"/>
    </i>
    <i>
      <x v="1497"/>
    </i>
    <i>
      <x v="2"/>
    </i>
    <i>
      <x v="1666"/>
    </i>
    <i>
      <x v="1605"/>
    </i>
    <i>
      <x v="571"/>
    </i>
    <i>
      <x v="550"/>
    </i>
    <i>
      <x v="645"/>
    </i>
    <i>
      <x v="146"/>
    </i>
    <i>
      <x v="203"/>
    </i>
    <i>
      <x v="1506"/>
    </i>
    <i>
      <x v="1217"/>
    </i>
    <i>
      <x v="711"/>
    </i>
    <i>
      <x v="552"/>
    </i>
    <i>
      <x v="126"/>
    </i>
    <i>
      <x v="468"/>
    </i>
    <i>
      <x v="883"/>
    </i>
    <i>
      <x v="383"/>
    </i>
    <i>
      <x v="333"/>
    </i>
    <i>
      <x v="1508"/>
    </i>
    <i>
      <x v="167"/>
    </i>
    <i>
      <x v="247"/>
    </i>
    <i>
      <x v="316"/>
    </i>
    <i>
      <x v="160"/>
    </i>
    <i>
      <x v="524"/>
    </i>
    <i>
      <x v="873"/>
    </i>
    <i>
      <x v="1656"/>
    </i>
    <i>
      <x v="1649"/>
    </i>
    <i>
      <x v="1113"/>
    </i>
    <i>
      <x v="1125"/>
    </i>
    <i>
      <x v="1471"/>
    </i>
    <i>
      <x v="140"/>
    </i>
    <i>
      <x v="654"/>
    </i>
    <i>
      <x v="535"/>
    </i>
    <i>
      <x v="4"/>
    </i>
    <i>
      <x v="929"/>
    </i>
    <i>
      <x v="930"/>
    </i>
    <i>
      <x v="512"/>
    </i>
    <i>
      <x v="1080"/>
    </i>
    <i>
      <x v="505"/>
    </i>
    <i>
      <x v="1017"/>
    </i>
    <i>
      <x v="185"/>
    </i>
    <i>
      <x v="314"/>
    </i>
    <i>
      <x v="211"/>
    </i>
    <i>
      <x v="639"/>
    </i>
    <i>
      <x v="828"/>
    </i>
    <i>
      <x v="602"/>
    </i>
    <i>
      <x v="567"/>
    </i>
    <i>
      <x v="177"/>
    </i>
    <i>
      <x v="381"/>
    </i>
    <i>
      <x v="471"/>
    </i>
    <i>
      <x v="1611"/>
    </i>
    <i>
      <x v="1182"/>
    </i>
    <i>
      <x v="918"/>
    </i>
    <i>
      <x v="793"/>
    </i>
    <i>
      <x v="1527"/>
    </i>
    <i>
      <x v="906"/>
    </i>
    <i>
      <x v="1169"/>
    </i>
    <i>
      <x v="335"/>
    </i>
    <i>
      <x v="461"/>
    </i>
    <i>
      <x v="444"/>
    </i>
    <i>
      <x v="678"/>
    </i>
    <i>
      <x v="797"/>
    </i>
    <i>
      <x v="1387"/>
    </i>
    <i>
      <x v="1150"/>
    </i>
    <i>
      <x v="1458"/>
    </i>
    <i>
      <x v="331"/>
    </i>
    <i>
      <x v="1028"/>
    </i>
    <i>
      <x v="178"/>
    </i>
    <i>
      <x v="1646"/>
    </i>
    <i>
      <x v="157"/>
    </i>
    <i>
      <x v="1065"/>
    </i>
    <i>
      <x v="675"/>
    </i>
    <i>
      <x v="1014"/>
    </i>
    <i>
      <x v="360"/>
    </i>
    <i>
      <x v="1402"/>
    </i>
    <i>
      <x v="350"/>
    </i>
    <i>
      <x v="836"/>
    </i>
    <i>
      <x v="796"/>
    </i>
    <i>
      <x v="1141"/>
    </i>
    <i>
      <x v="1107"/>
    </i>
    <i>
      <x v="500"/>
    </i>
    <i>
      <x v="1216"/>
    </i>
    <i>
      <x v="568"/>
    </i>
    <i>
      <x v="304"/>
    </i>
    <i>
      <x v="1161"/>
    </i>
    <i>
      <x v="1179"/>
    </i>
    <i>
      <x v="1641"/>
    </i>
    <i>
      <x v="163"/>
    </i>
    <i>
      <x v="341"/>
    </i>
    <i>
      <x v="285"/>
    </i>
    <i>
      <x v="890"/>
    </i>
    <i>
      <x v="509"/>
    </i>
    <i>
      <x v="980"/>
    </i>
    <i>
      <x v="1659"/>
    </i>
    <i>
      <x v="1121"/>
    </i>
    <i>
      <x v="717"/>
    </i>
    <i>
      <x v="1251"/>
    </i>
    <i>
      <x v="1225"/>
    </i>
    <i>
      <x v="354"/>
    </i>
    <i>
      <x v="924"/>
    </i>
    <i>
      <x v="197"/>
    </i>
    <i>
      <x v="85"/>
    </i>
    <i>
      <x v="399"/>
    </i>
    <i>
      <x v="581"/>
    </i>
    <i>
      <x v="1668"/>
    </i>
    <i>
      <x v="1355"/>
    </i>
    <i>
      <x v="592"/>
    </i>
    <i>
      <x v="1066"/>
    </i>
    <i>
      <x v="807"/>
    </i>
    <i>
      <x v="296"/>
    </i>
    <i>
      <x v="1528"/>
    </i>
    <i>
      <x v="1504"/>
    </i>
    <i>
      <x v="144"/>
    </i>
    <i>
      <x v="299"/>
    </i>
    <i>
      <x v="818"/>
    </i>
    <i>
      <x v="519"/>
    </i>
    <i>
      <x v="1212"/>
    </i>
    <i>
      <x v="649"/>
    </i>
    <i>
      <x v="961"/>
    </i>
    <i>
      <x v="115"/>
    </i>
    <i>
      <x v="1186"/>
    </i>
    <i>
      <x v="688"/>
    </i>
    <i>
      <x v="450"/>
    </i>
    <i>
      <x v="376"/>
    </i>
    <i>
      <x v="1618"/>
    </i>
    <i>
      <x v="1215"/>
    </i>
    <i>
      <x v="810"/>
    </i>
    <i>
      <x v="107"/>
    </i>
    <i>
      <x v="1644"/>
    </i>
    <i>
      <x v="180"/>
    </i>
    <i>
      <x v="1609"/>
    </i>
    <i>
      <x v="1020"/>
    </i>
    <i>
      <x v="615"/>
    </i>
    <i>
      <x v="181"/>
    </i>
    <i>
      <x v="69"/>
    </i>
    <i>
      <x v="699"/>
    </i>
    <i>
      <x v="1098"/>
    </i>
    <i>
      <x v="1607"/>
    </i>
    <i>
      <x v="418"/>
    </i>
    <i>
      <x v="15"/>
    </i>
    <i>
      <x v="1451"/>
    </i>
    <i>
      <x v="1012"/>
    </i>
    <i>
      <x v="1286"/>
    </i>
    <i>
      <x v="132"/>
    </i>
    <i>
      <x v="871"/>
    </i>
    <i>
      <x v="23"/>
    </i>
    <i>
      <x v="235"/>
    </i>
    <i>
      <x v="1112"/>
    </i>
    <i>
      <x v="172"/>
    </i>
    <i>
      <x v="84"/>
    </i>
    <i>
      <x v="34"/>
    </i>
    <i>
      <x v="1"/>
    </i>
    <i>
      <x v="743"/>
    </i>
    <i>
      <x v="497"/>
    </i>
    <i>
      <x v="1610"/>
    </i>
    <i>
      <x v="804"/>
    </i>
    <i>
      <x v="279"/>
    </i>
    <i>
      <x v="956"/>
    </i>
    <i>
      <x v="387"/>
    </i>
    <i>
      <x v="75"/>
    </i>
    <i>
      <x v="1479"/>
    </i>
    <i>
      <x v="1242"/>
    </i>
    <i>
      <x v="286"/>
    </i>
    <i>
      <x v="66"/>
    </i>
    <i>
      <x v="682"/>
    </i>
    <i>
      <x v="546"/>
    </i>
    <i>
      <x v="147"/>
    </i>
    <i>
      <x v="565"/>
    </i>
    <i>
      <x v="284"/>
    </i>
    <i>
      <x v="462"/>
    </i>
    <i>
      <x v="43"/>
    </i>
    <i>
      <x v="1174"/>
    </i>
    <i>
      <x v="368"/>
    </i>
    <i>
      <x v="1147"/>
    </i>
    <i>
      <x v="560"/>
    </i>
    <i>
      <x v="111"/>
    </i>
    <i>
      <x v="1136"/>
    </i>
    <i>
      <x v="971"/>
    </i>
    <i>
      <x v="460"/>
    </i>
    <i>
      <x v="884"/>
    </i>
    <i>
      <x v="952"/>
    </i>
    <i>
      <x v="877"/>
    </i>
    <i>
      <x v="674"/>
    </i>
    <i>
      <x v="1478"/>
    </i>
    <i>
      <x v="780"/>
    </i>
    <i>
      <x v="1290"/>
    </i>
    <i>
      <x v="1324"/>
    </i>
    <i>
      <x v="334"/>
    </i>
    <i>
      <x v="923"/>
    </i>
    <i>
      <x v="782"/>
    </i>
    <i>
      <x v="845"/>
    </i>
    <i>
      <x v="715"/>
    </i>
    <i>
      <x v="553"/>
    </i>
    <i>
      <x v="189"/>
    </i>
    <i>
      <x v="721"/>
    </i>
    <i>
      <x v="272"/>
    </i>
    <i>
      <x v="1092"/>
    </i>
    <i>
      <x v="433"/>
    </i>
    <i>
      <x v="1516"/>
    </i>
    <i>
      <x v="1310"/>
    </i>
    <i>
      <x v="24"/>
    </i>
    <i>
      <x v="391"/>
    </i>
    <i>
      <x v="665"/>
    </i>
    <i>
      <x v="37"/>
    </i>
    <i>
      <x v="1199"/>
    </i>
    <i>
      <x v="26"/>
    </i>
    <i>
      <x v="635"/>
    </i>
    <i>
      <x v="1356"/>
    </i>
    <i>
      <x v="886"/>
    </i>
    <i>
      <x v="1050"/>
    </i>
    <i>
      <x v="392"/>
    </i>
    <i>
      <x v="1030"/>
    </i>
    <i>
      <x v="475"/>
    </i>
    <i>
      <x v="1626"/>
    </i>
    <i>
      <x v="265"/>
    </i>
    <i>
      <x v="1129"/>
    </i>
    <i>
      <x v="931"/>
    </i>
    <i>
      <x v="925"/>
    </i>
    <i>
      <x v="1081"/>
    </i>
    <i>
      <x v="1063"/>
    </i>
    <i>
      <x v="1167"/>
    </i>
    <i>
      <x v="1190"/>
    </i>
    <i>
      <x v="1069"/>
    </i>
    <i>
      <x v="256"/>
    </i>
    <i>
      <x v="105"/>
    </i>
    <i>
      <x v="201"/>
    </i>
    <i>
      <x v="1184"/>
    </i>
    <i>
      <x v="46"/>
    </i>
    <i>
      <x v="248"/>
    </i>
    <i>
      <x v="572"/>
    </i>
    <i>
      <x v="878"/>
    </i>
    <i>
      <x v="133"/>
    </i>
    <i>
      <x v="759"/>
    </i>
    <i>
      <x v="1265"/>
    </i>
    <i>
      <x v="982"/>
    </i>
    <i>
      <x v="510"/>
    </i>
    <i>
      <x v="252"/>
    </i>
    <i>
      <x v="1137"/>
    </i>
    <i>
      <x v="578"/>
    </i>
    <i>
      <x v="275"/>
    </i>
    <i>
      <x v="667"/>
    </i>
    <i>
      <x v="1429"/>
    </i>
    <i>
      <x v="1009"/>
    </i>
    <i>
      <x v="544"/>
    </i>
    <i>
      <x v="3"/>
    </i>
    <i>
      <x v="610"/>
    </i>
    <i>
      <x v="470"/>
    </i>
    <i>
      <x v="1346"/>
    </i>
    <i>
      <x v="1511"/>
    </i>
    <i>
      <x v="603"/>
    </i>
    <i>
      <x v="1210"/>
    </i>
    <i>
      <x v="302"/>
    </i>
    <i>
      <x v="620"/>
    </i>
    <i>
      <x v="1004"/>
    </i>
    <i>
      <x v="1654"/>
    </i>
    <i>
      <x v="888"/>
    </i>
    <i>
      <x v="785"/>
    </i>
    <i>
      <x v="128"/>
    </i>
    <i>
      <x v="467"/>
    </i>
    <i>
      <x v="1089"/>
    </i>
    <i>
      <x v="648"/>
    </i>
    <i>
      <x v="388"/>
    </i>
    <i>
      <x v="1254"/>
    </i>
    <i>
      <x v="1502"/>
    </i>
    <i>
      <x v="1337"/>
    </i>
    <i>
      <x v="212"/>
    </i>
    <i>
      <x v="1249"/>
    </i>
    <i>
      <x v="1439"/>
    </i>
    <i>
      <x v="1195"/>
    </i>
    <i>
      <x v="806"/>
    </i>
    <i>
      <x v="30"/>
    </i>
    <i>
      <x v="594"/>
    </i>
    <i>
      <x v="102"/>
    </i>
    <i>
      <x v="1085"/>
    </i>
    <i>
      <x v="232"/>
    </i>
    <i>
      <x v="932"/>
    </i>
    <i>
      <x v="1517"/>
    </i>
    <i>
      <x v="253"/>
    </i>
    <i>
      <x v="1645"/>
    </i>
    <i>
      <x v="1396"/>
    </i>
    <i>
      <x v="1519"/>
    </i>
    <i>
      <x v="916"/>
    </i>
    <i>
      <x v="1509"/>
    </i>
    <i>
      <x v="1655"/>
    </i>
    <i>
      <x v="868"/>
    </i>
    <i>
      <x v="949"/>
    </i>
    <i>
      <x v="790"/>
    </i>
    <i>
      <x v="306"/>
    </i>
    <i>
      <x v="511"/>
    </i>
    <i>
      <x v="651"/>
    </i>
    <i>
      <x v="184"/>
    </i>
    <i>
      <x v="525"/>
    </i>
    <i>
      <x v="1231"/>
    </i>
    <i>
      <x v="321"/>
    </i>
    <i>
      <x v="1270"/>
    </i>
    <i>
      <x v="397"/>
    </i>
    <i>
      <x v="779"/>
    </i>
    <i>
      <x v="371"/>
    </i>
    <i>
      <x v="537"/>
    </i>
    <i>
      <x v="1674"/>
    </i>
    <i>
      <x v="1449"/>
    </i>
    <i>
      <x v="1555"/>
    </i>
    <i>
      <x v="1460"/>
    </i>
    <i>
      <x v="681"/>
    </i>
    <i>
      <x v="976"/>
    </i>
    <i>
      <x v="270"/>
    </i>
    <i>
      <x v="57"/>
    </i>
    <i>
      <x v="1633"/>
    </i>
    <i>
      <x v="230"/>
    </i>
    <i>
      <x v="323"/>
    </i>
    <i>
      <x v="1523"/>
    </i>
    <i>
      <x v="199"/>
    </i>
    <i>
      <x v="850"/>
    </i>
    <i>
      <x v="129"/>
    </i>
    <i>
      <x v="919"/>
    </i>
    <i>
      <x v="164"/>
    </i>
    <i>
      <x v="1533"/>
    </i>
    <i>
      <x v="555"/>
    </i>
    <i>
      <x v="911"/>
    </i>
    <i>
      <x v="255"/>
    </i>
    <i>
      <x v="676"/>
    </i>
    <i>
      <x v="775"/>
    </i>
    <i>
      <x v="526"/>
    </i>
    <i>
      <x v="556"/>
    </i>
    <i>
      <x v="1397"/>
    </i>
    <i>
      <x v="1320"/>
    </i>
    <i>
      <x v="872"/>
    </i>
    <i>
      <x v="153"/>
    </i>
    <i>
      <x v="73"/>
    </i>
    <i>
      <x v="233"/>
    </i>
    <i>
      <x v="1603"/>
    </i>
    <i>
      <x v="182"/>
    </i>
    <i>
      <x v="1431"/>
    </i>
    <i>
      <x v="1207"/>
    </i>
    <i>
      <x v="697"/>
    </i>
    <i>
      <x v="1461"/>
    </i>
    <i>
      <x v="1168"/>
    </i>
    <i>
      <x v="355"/>
    </i>
    <i>
      <x v="295"/>
    </i>
    <i>
      <x v="630"/>
    </i>
    <i>
      <x v="1583"/>
    </i>
    <i>
      <x v="656"/>
    </i>
    <i>
      <x v="795"/>
    </i>
    <i>
      <x v="739"/>
    </i>
    <i>
      <x v="632"/>
    </i>
    <i>
      <x v="1476"/>
    </i>
    <i>
      <x v="723"/>
    </i>
    <i>
      <x v="1671"/>
    </i>
    <i>
      <x v="936"/>
    </i>
    <i>
      <x v="1075"/>
    </i>
    <i>
      <x v="1181"/>
    </i>
    <i>
      <x v="459"/>
    </i>
    <i>
      <x v="1175"/>
    </i>
    <i>
      <x v="17"/>
    </i>
    <i>
      <x v="110"/>
    </i>
    <i>
      <x v="1588"/>
    </i>
    <i>
      <x v="966"/>
    </i>
    <i>
      <x v="894"/>
    </i>
    <i>
      <x v="89"/>
    </i>
    <i>
      <x v="576"/>
    </i>
    <i>
      <x v="152"/>
    </i>
    <i>
      <x v="1221"/>
    </i>
    <i>
      <x v="219"/>
    </i>
    <i>
      <x v="600"/>
    </i>
    <i>
      <x v="104"/>
    </i>
    <i>
      <x v="1072"/>
    </i>
    <i>
      <x v="158"/>
    </i>
    <i>
      <x v="1108"/>
    </i>
    <i>
      <x v="1074"/>
    </i>
    <i>
      <x v="1521"/>
    </i>
    <i>
      <x v="216"/>
    </i>
    <i>
      <x v="970"/>
    </i>
    <i>
      <x v="1135"/>
    </i>
    <i>
      <x v="122"/>
    </i>
    <i>
      <x v="633"/>
    </i>
    <i>
      <x v="540"/>
    </i>
    <i>
      <x v="1627"/>
    </i>
    <i>
      <x v="734"/>
    </i>
    <i>
      <x v="614"/>
    </i>
    <i>
      <x v="783"/>
    </i>
    <i>
      <x v="529"/>
    </i>
    <i>
      <x v="226"/>
    </i>
    <i>
      <x v="1244"/>
    </i>
    <i>
      <x v="1224"/>
    </i>
    <i>
      <x v="1300"/>
    </i>
    <i>
      <x v="706"/>
    </i>
    <i>
      <x v="1269"/>
    </i>
    <i>
      <x v="1636"/>
    </i>
    <i>
      <x v="1388"/>
    </i>
    <i>
      <x v="458"/>
    </i>
    <i>
      <x v="772"/>
    </i>
    <i>
      <x v="1503"/>
    </i>
    <i>
      <x v="423"/>
    </i>
    <i>
      <x v="1228"/>
    </i>
    <i>
      <x v="224"/>
    </i>
    <i>
      <x v="761"/>
    </i>
    <i>
      <x v="698"/>
    </i>
    <i>
      <x v="1183"/>
    </i>
    <i>
      <x v="625"/>
    </i>
    <i>
      <x v="985"/>
    </i>
    <i>
      <x v="303"/>
    </i>
    <i>
      <x v="465"/>
    </i>
    <i>
      <x v="1046"/>
    </i>
    <i>
      <x v="1077"/>
    </i>
    <i>
      <x v="1367"/>
    </i>
    <i>
      <x v="1513"/>
    </i>
    <i>
      <x v="1384"/>
    </i>
    <i>
      <x v="425"/>
    </i>
    <i>
      <x v="1621"/>
    </i>
    <i>
      <x v="1542"/>
    </i>
    <i>
      <x v="1430"/>
    </i>
    <i>
      <x v="313"/>
    </i>
    <i>
      <x v="732"/>
    </i>
    <i>
      <x v="1370"/>
    </i>
    <i>
      <x v="542"/>
    </i>
    <i>
      <x v="624"/>
    </i>
    <i>
      <x v="344"/>
    </i>
    <i>
      <x v="291"/>
    </i>
    <i>
      <x v="1382"/>
    </i>
    <i>
      <x v="422"/>
    </i>
    <i>
      <x v="359"/>
    </i>
    <i>
      <x v="20"/>
    </i>
    <i>
      <x v="1230"/>
    </i>
    <i>
      <x v="1294"/>
    </i>
    <i>
      <x v="672"/>
    </i>
    <i>
      <x v="434"/>
    </i>
    <i>
      <x v="135"/>
    </i>
    <i>
      <x v="1549"/>
    </i>
    <i>
      <x v="1562"/>
    </i>
    <i>
      <x v="752"/>
    </i>
    <i>
      <x v="58"/>
    </i>
    <i>
      <x v="38"/>
    </i>
    <i>
      <x v="408"/>
    </i>
    <i>
      <x v="502"/>
    </i>
    <i>
      <x v="776"/>
    </i>
    <i>
      <x v="1222"/>
    </i>
    <i>
      <x v="1322"/>
    </i>
    <i>
      <x v="1296"/>
    </i>
    <i>
      <x v="1000"/>
    </i>
    <i>
      <x v="83"/>
    </i>
    <i>
      <x v="109"/>
    </i>
    <i>
      <x v="814"/>
    </i>
    <i>
      <x v="1648"/>
    </i>
    <i>
      <x v="294"/>
    </i>
    <i>
      <x v="1156"/>
    </i>
    <i>
      <x v="1301"/>
    </i>
    <i>
      <x v="1261"/>
    </i>
    <i>
      <x v="611"/>
    </i>
    <i>
      <x v="1404"/>
    </i>
    <i>
      <x v="669"/>
    </i>
    <i>
      <x v="1159"/>
    </i>
    <i>
      <x v="93"/>
    </i>
    <i>
      <x v="1173"/>
    </i>
    <i>
      <x v="1423"/>
    </i>
    <i>
      <x v="27"/>
    </i>
    <i>
      <x v="566"/>
    </i>
    <i>
      <x v="436"/>
    </i>
    <i>
      <x v="477"/>
    </i>
    <i>
      <x v="1616"/>
    </i>
    <i>
      <x v="608"/>
    </i>
    <i>
      <x v="176"/>
    </i>
    <i>
      <x v="1372"/>
    </i>
    <i>
      <x v="1565"/>
    </i>
    <i>
      <x v="655"/>
    </i>
    <i>
      <x v="756"/>
    </i>
    <i>
      <x v="1153"/>
    </i>
    <i>
      <x v="1264"/>
    </i>
    <i>
      <x v="1419"/>
    </i>
    <i>
      <x v="1505"/>
    </i>
    <i>
      <x v="1416"/>
    </i>
    <i>
      <x v="1624"/>
    </i>
    <i>
      <x v="908"/>
    </i>
    <i>
      <x v="1313"/>
    </i>
    <i>
      <x v="1455"/>
    </i>
    <i>
      <x v="464"/>
    </i>
    <i>
      <x v="86"/>
    </i>
    <i>
      <x v="740"/>
    </i>
    <i>
      <x v="1087"/>
    </i>
    <i>
      <x v="62"/>
    </i>
    <i>
      <x v="915"/>
    </i>
    <i>
      <x v="513"/>
    </i>
    <i>
      <x v="1281"/>
    </i>
    <i>
      <x v="1053"/>
    </i>
    <i>
      <x v="1425"/>
    </i>
    <i>
      <x v="28"/>
    </i>
    <i>
      <x v="585"/>
    </i>
    <i>
      <x v="702"/>
    </i>
    <i>
      <x v="1202"/>
    </i>
    <i>
      <x v="42"/>
    </i>
    <i>
      <x v="1393"/>
    </i>
    <i>
      <x v="494"/>
    </i>
    <i>
      <x v="1651"/>
    </i>
    <i>
      <x v="1219"/>
    </i>
    <i>
      <x v="1247"/>
    </i>
    <i>
      <x v="297"/>
    </i>
    <i>
      <x v="811"/>
    </i>
    <i>
      <x v="1601"/>
    </i>
    <i>
      <x v="990"/>
    </i>
    <i>
      <x v="261"/>
    </i>
    <i>
      <x v="791"/>
    </i>
    <i>
      <x v="1657"/>
    </i>
    <i>
      <x v="1381"/>
    </i>
    <i>
      <x v="821"/>
    </i>
    <i>
      <x v="55"/>
    </i>
    <i>
      <x v="1103"/>
    </i>
    <i>
      <x v="244"/>
    </i>
    <i>
      <x v="1245"/>
    </i>
    <i>
      <x v="1007"/>
    </i>
    <i>
      <x v="1316"/>
    </i>
    <i>
      <x v="1097"/>
    </i>
    <i>
      <x v="82"/>
    </i>
    <i>
      <x v="431"/>
    </i>
    <i>
      <x v="1614"/>
    </i>
    <i>
      <x v="1658"/>
    </i>
    <i>
      <x v="74"/>
    </i>
    <i>
      <x v="169"/>
    </i>
    <i>
      <x v="618"/>
    </i>
    <i>
      <x v="1501"/>
    </i>
    <i>
      <x v="986"/>
    </i>
    <i>
      <x v="159"/>
    </i>
    <i>
      <x v="1520"/>
    </i>
    <i>
      <x v="579"/>
    </i>
    <i>
      <x v="1263"/>
    </i>
    <i>
      <x v="402"/>
    </i>
    <i>
      <x v="365"/>
    </i>
    <i>
      <x v="179"/>
    </i>
    <i>
      <x v="1595"/>
    </i>
    <i>
      <x v="792"/>
    </i>
    <i>
      <x v="141"/>
    </i>
    <i>
      <x v="1510"/>
    </i>
    <i>
      <x v="621"/>
    </i>
    <i>
      <x v="70"/>
    </i>
    <i>
      <x v="260"/>
    </i>
    <i>
      <x v="983"/>
    </i>
    <i>
      <x v="1361"/>
    </i>
    <i>
      <x v="1013"/>
    </i>
    <i>
      <x v="708"/>
    </i>
    <i>
      <x v="749"/>
    </i>
    <i>
      <x v="833"/>
    </i>
    <i>
      <x v="78"/>
    </i>
    <i>
      <x v="451"/>
    </i>
    <i>
      <x v="819"/>
    </i>
    <i>
      <x v="348"/>
    </i>
    <i>
      <x v="484"/>
    </i>
    <i>
      <x v="1124"/>
    </i>
    <i>
      <x v="1368"/>
    </i>
    <i>
      <x v="162"/>
    </i>
    <i>
      <x v="1401"/>
    </i>
    <i>
      <x v="407"/>
    </i>
    <i>
      <x v="116"/>
    </i>
    <i>
      <x v="1354"/>
    </i>
    <i>
      <x v="61"/>
    </i>
    <i>
      <x v="280"/>
    </i>
    <i>
      <x v="520"/>
    </i>
    <i>
      <x v="120"/>
    </i>
    <i>
      <x v="557"/>
    </i>
    <i>
      <x v="138"/>
    </i>
    <i>
      <x v="81"/>
    </i>
    <i>
      <x v="148"/>
    </i>
    <i>
      <x v="938"/>
    </i>
    <i>
      <x v="533"/>
    </i>
    <i>
      <x v="394"/>
    </i>
    <i>
      <x v="1246"/>
    </i>
    <i>
      <x v="960"/>
    </i>
    <i>
      <x v="213"/>
    </i>
    <i>
      <x v="725"/>
    </i>
    <i>
      <x v="696"/>
    </i>
    <i>
      <x v="921"/>
    </i>
    <i>
      <x v="1079"/>
    </i>
    <i>
      <x v="12"/>
    </i>
    <i>
      <x v="98"/>
    </i>
    <i>
      <x v="1040"/>
    </i>
    <i>
      <x v="689"/>
    </i>
    <i>
      <x v="77"/>
    </i>
    <i>
      <x v="1083"/>
    </i>
    <i>
      <x v="770"/>
    </i>
    <i>
      <x v="704"/>
    </i>
    <i>
      <x v="905"/>
    </i>
    <i>
      <x v="636"/>
    </i>
    <i>
      <x v="95"/>
    </i>
    <i>
      <x v="171"/>
    </i>
    <i>
      <x v="733"/>
    </i>
    <i>
      <x v="386"/>
    </i>
    <i>
      <x v="709"/>
    </i>
    <i>
      <x v="393"/>
    </i>
    <i>
      <x v="134"/>
    </i>
    <i>
      <x v="1374"/>
    </i>
    <i>
      <x v="640"/>
    </i>
    <i>
      <x v="1351"/>
    </i>
    <i>
      <x v="981"/>
    </i>
    <i>
      <x v="1211"/>
    </i>
    <i>
      <x v="1048"/>
    </i>
    <i>
      <x v="18"/>
    </i>
    <i>
      <x v="496"/>
    </i>
    <i>
      <x v="406"/>
    </i>
    <i>
      <x v="1062"/>
    </i>
    <i>
      <x v="1010"/>
    </i>
    <i>
      <x v="90"/>
    </i>
    <i>
      <x v="40"/>
    </i>
    <i>
      <x v="145"/>
    </i>
    <i>
      <x v="1073"/>
    </i>
    <i>
      <x v="1459"/>
    </i>
    <i>
      <x v="831"/>
    </i>
    <i>
      <x v="527"/>
    </i>
    <i>
      <x v="1329"/>
    </i>
    <i>
      <x v="1140"/>
    </i>
    <i>
      <x v="686"/>
    </i>
    <i>
      <x v="874"/>
    </i>
    <i>
      <x v="65"/>
    </i>
    <i>
      <x v="499"/>
    </i>
    <i>
      <x v="703"/>
    </i>
    <i>
      <x v="1548"/>
    </i>
    <i>
      <x v="1104"/>
    </i>
    <i>
      <x v="575"/>
    </i>
    <i>
      <x v="673"/>
    </i>
    <i>
      <x v="1434"/>
    </i>
    <i>
      <x v="1369"/>
    </i>
    <i>
      <x v="207"/>
    </i>
    <i>
      <x v="902"/>
    </i>
    <i>
      <x v="194"/>
    </i>
    <i>
      <x v="1581"/>
    </i>
    <i>
      <x v="347"/>
    </i>
    <i>
      <x v="885"/>
    </i>
    <i>
      <x v="671"/>
    </i>
    <i>
      <x v="427"/>
    </i>
    <i>
      <x v="1203"/>
    </i>
    <i>
      <x v="1539"/>
    </i>
    <i>
      <x v="1234"/>
    </i>
    <i>
      <x v="1206"/>
    </i>
    <i>
      <x v="882"/>
    </i>
    <i>
      <x v="362"/>
    </i>
    <i>
      <x v="881"/>
    </i>
    <i>
      <x v="991"/>
    </i>
    <i>
      <x v="838"/>
    </i>
    <i>
      <x v="901"/>
    </i>
    <i>
      <x v="549"/>
    </i>
    <i>
      <x v="798"/>
    </i>
    <i>
      <x v="411"/>
    </i>
    <i>
      <x v="14"/>
    </i>
    <i>
      <x v="346"/>
    </i>
    <i>
      <x v="358"/>
    </i>
    <i>
      <x v="766"/>
    </i>
    <i>
      <x v="1639"/>
    </i>
    <i>
      <x v="1317"/>
    </i>
    <i>
      <x v="1262"/>
    </i>
    <i>
      <x v="1507"/>
    </i>
    <i>
      <x v="822"/>
    </i>
    <i>
      <x v="538"/>
    </i>
    <i>
      <x v="628"/>
    </i>
    <i>
      <x v="853"/>
    </i>
    <i>
      <x v="692"/>
    </i>
    <i>
      <x v="1154"/>
    </i>
    <i>
      <x v="1630"/>
    </i>
    <i>
      <x v="650"/>
    </i>
    <i>
      <x v="131"/>
    </i>
    <i>
      <x v="262"/>
    </i>
    <i>
      <x v="939"/>
    </i>
    <i>
      <x v="1345"/>
    </i>
    <i>
      <x v="1587"/>
    </i>
    <i>
      <x v="51"/>
    </i>
    <i>
      <x v="137"/>
    </i>
    <i>
      <x v="1544"/>
    </i>
    <i>
      <x v="722"/>
    </i>
    <i>
      <x v="1360"/>
    </i>
    <i>
      <x v="25"/>
    </i>
    <i>
      <x v="1314"/>
    </i>
    <i>
      <x v="1422"/>
    </i>
    <i>
      <x v="404"/>
    </i>
    <i>
      <x v="1602"/>
    </i>
    <i>
      <x v="356"/>
    </i>
    <i>
      <x v="1526"/>
    </i>
    <i>
      <x v="328"/>
    </i>
    <i>
      <x v="1597"/>
    </i>
    <i>
      <x v="1660"/>
    </i>
    <i>
      <x v="584"/>
    </i>
    <i>
      <x v="1634"/>
    </i>
    <i>
      <x v="227"/>
    </i>
    <i>
      <x v="1061"/>
    </i>
    <i>
      <x v="1170"/>
    </i>
    <i>
      <x v="1189"/>
    </i>
    <i>
      <x v="236"/>
    </i>
    <i>
      <x v="1380"/>
    </i>
    <i>
      <x v="664"/>
    </i>
    <i>
      <x v="1661"/>
    </i>
    <i>
      <x v="864"/>
    </i>
    <i>
      <x v="1271"/>
    </i>
    <i>
      <x v="249"/>
    </i>
    <i>
      <x v="774"/>
    </i>
    <i>
      <x v="443"/>
    </i>
    <i>
      <x v="1445"/>
    </i>
    <i>
      <x v="959"/>
    </i>
    <i>
      <x v="53"/>
    </i>
    <i>
      <x v="52"/>
    </i>
    <i>
      <x v="1629"/>
    </i>
    <i>
      <x v="1011"/>
    </i>
    <i>
      <x v="1594"/>
    </i>
    <i>
      <x v="1427"/>
    </i>
    <i>
      <x v="1414"/>
    </i>
    <i>
      <x v="1165"/>
    </i>
    <i>
      <x v="1139"/>
    </i>
    <i>
      <x v="1400"/>
    </i>
    <i>
      <x v="343"/>
    </i>
    <i>
      <x v="1308"/>
    </i>
    <i>
      <x v="948"/>
    </i>
    <i>
      <x v="515"/>
    </i>
    <i>
      <x v="1024"/>
    </i>
    <i>
      <x v="817"/>
    </i>
    <i>
      <x v="1541"/>
    </i>
    <i>
      <x v="1591"/>
    </i>
    <i>
      <x v="1218"/>
    </i>
    <i>
      <x v="899"/>
    </i>
    <i>
      <x v="507"/>
    </i>
    <i>
      <x v="125"/>
    </i>
    <i>
      <x v="251"/>
    </i>
    <i>
      <x v="1532"/>
    </i>
    <i>
      <x v="453"/>
    </i>
    <i>
      <x v="10"/>
    </i>
    <i>
      <x v="644"/>
    </i>
    <i>
      <x v="1493"/>
    </i>
    <i>
      <x v="1385"/>
    </i>
    <i>
      <x v="352"/>
    </i>
    <i>
      <x v="1538"/>
    </i>
    <i>
      <x v="1049"/>
    </i>
    <i>
      <x v="730"/>
    </i>
    <i>
      <x v="1340"/>
    </i>
    <i>
      <x v="13"/>
    </i>
    <i>
      <x v="208"/>
    </i>
    <i>
      <x v="728"/>
    </i>
    <i>
      <x v="372"/>
    </i>
    <i>
      <x v="351"/>
    </i>
    <i>
      <x v="481"/>
    </i>
    <i>
      <x v="1643"/>
    </i>
    <i>
      <x v="1045"/>
    </i>
    <i>
      <x v="668"/>
    </i>
    <i>
      <x v="754"/>
    </i>
    <i>
      <x v="1255"/>
    </i>
    <i>
      <x v="198"/>
    </i>
    <i>
      <x v="273"/>
    </i>
    <i>
      <x v="646"/>
    </i>
    <i>
      <x v="1239"/>
    </i>
    <i>
      <x v="677"/>
    </i>
    <i>
      <x v="1433"/>
    </i>
    <i>
      <x v="161"/>
    </i>
    <i>
      <x v="363"/>
    </i>
    <i>
      <x v="1403"/>
    </i>
    <i>
      <x v="441"/>
    </i>
    <i>
      <x v="1415"/>
    </i>
    <i>
      <x v="1323"/>
    </i>
    <i>
      <x v="1180"/>
    </i>
    <i>
      <x v="1536"/>
    </i>
    <i>
      <x v="737"/>
    </i>
    <i>
      <x v="165"/>
    </i>
    <i>
      <x v="1486"/>
    </i>
    <i>
      <x v="127"/>
    </i>
    <i>
      <x v="1362"/>
    </i>
    <i>
      <x v="1596"/>
    </i>
    <i>
      <x v="631"/>
    </i>
    <i>
      <x v="683"/>
    </i>
    <i>
      <x v="835"/>
    </i>
    <i>
      <x v="907"/>
    </i>
    <i>
      <x v="243"/>
    </i>
    <i>
      <x v="627"/>
    </i>
    <i>
      <x v="257"/>
    </i>
    <i>
      <x v="1580"/>
    </i>
    <i>
      <x v="616"/>
    </i>
    <i>
      <x v="1524"/>
    </i>
    <i>
      <x v="150"/>
    </i>
    <i>
      <x v="250"/>
    </i>
    <i>
      <x v="812"/>
    </i>
    <i>
      <x v="856"/>
    </i>
    <i>
      <x v="48"/>
    </i>
    <i>
      <x v="384"/>
    </i>
    <i>
      <x v="1328"/>
    </i>
    <i>
      <x v="1094"/>
    </i>
    <i>
      <x v="809"/>
    </i>
    <i>
      <x v="419"/>
    </i>
    <i>
      <x v="893"/>
    </i>
    <i>
      <x v="307"/>
    </i>
    <i>
      <x v="870"/>
    </i>
    <i>
      <x v="666"/>
    </i>
    <i>
      <x v="521"/>
    </i>
    <i>
      <x v="491"/>
    </i>
    <i>
      <x v="558"/>
    </i>
    <i>
      <x v="844"/>
    </i>
    <i>
      <x v="1299"/>
    </i>
    <i>
      <x v="1086"/>
    </i>
    <i>
      <x v="1582"/>
    </i>
    <i>
      <x v="501"/>
    </i>
    <i>
      <x v="1099"/>
    </i>
    <i>
      <x v="315"/>
    </i>
    <i>
      <x v="218"/>
    </i>
    <i>
      <x v="195"/>
    </i>
    <i>
      <x v="1283"/>
    </i>
    <i>
      <x v="1026"/>
    </i>
    <i>
      <x v="1256"/>
    </i>
    <i>
      <x v="1543"/>
    </i>
    <i>
      <x v="559"/>
    </i>
    <i>
      <x v="1564"/>
    </i>
    <i>
      <x v="353"/>
    </i>
    <i>
      <x v="1647"/>
    </i>
    <i>
      <x v="1327"/>
    </i>
    <i>
      <x v="1531"/>
    </i>
    <i>
      <x v="489"/>
    </i>
    <i>
      <x v="271"/>
    </i>
    <i>
      <x v="54"/>
    </i>
    <i>
      <x v="1411"/>
    </i>
    <i>
      <x v="254"/>
    </i>
    <i>
      <x v="1334"/>
    </i>
    <i>
      <x v="1437"/>
    </i>
    <i>
      <x v="258"/>
    </i>
    <i>
      <x v="476"/>
    </i>
    <i>
      <x v="1625"/>
    </i>
    <i>
      <x v="1051"/>
    </i>
    <i>
      <x v="1295"/>
    </i>
    <i>
      <x v="403"/>
    </i>
    <i>
      <x v="865"/>
    </i>
    <i>
      <x v="660"/>
    </i>
    <i>
      <x v="287"/>
    </i>
    <i>
      <x v="1071"/>
    </i>
    <i>
      <x v="1096"/>
    </i>
    <i>
      <x v="1472"/>
    </i>
    <i>
      <x v="999"/>
    </i>
    <i>
      <x v="855"/>
    </i>
    <i>
      <x v="1342"/>
    </i>
    <i>
      <x v="1138"/>
    </i>
    <i>
      <x v="1623"/>
    </i>
    <i>
      <x v="1638"/>
    </i>
    <i>
      <x v="1035"/>
    </i>
    <i>
      <x v="1498"/>
    </i>
    <i>
      <x v="762"/>
    </i>
    <i>
      <x v="914"/>
    </i>
    <i>
      <x v="469"/>
    </i>
    <i>
      <x v="741"/>
    </i>
    <i>
      <x v="522"/>
    </i>
    <i>
      <x v="1241"/>
    </i>
    <i>
      <x v="264"/>
    </i>
    <i>
      <x v="1003"/>
    </i>
    <i>
      <x v="896"/>
    </i>
    <i>
      <x v="36"/>
    </i>
    <i>
      <x v="913"/>
    </i>
    <i>
      <x v="445"/>
    </i>
    <i>
      <x v="200"/>
    </i>
    <i>
      <x v="117"/>
    </i>
    <i>
      <x v="595"/>
    </i>
    <i>
      <x v="1572"/>
    </i>
    <i>
      <x v="401"/>
    </i>
    <i>
      <x v="100"/>
    </i>
    <i>
      <x v="79"/>
    </i>
    <i>
      <x v="1102"/>
    </i>
    <i>
      <x v="1475"/>
    </i>
    <i>
      <x v="385"/>
    </i>
    <i>
      <x v="1522"/>
    </i>
    <i>
      <x v="757"/>
    </i>
    <i>
      <x v="1325"/>
    </i>
    <i>
      <x v="414"/>
    </i>
    <i>
      <x v="1119"/>
    </i>
    <i>
      <x v="239"/>
    </i>
    <i>
      <x v="409"/>
    </i>
    <i>
      <x v="800"/>
    </i>
    <i>
      <x v="547"/>
    </i>
    <i>
      <x v="993"/>
    </i>
    <i>
      <x v="50"/>
    </i>
    <i>
      <x v="440"/>
    </i>
    <i>
      <x v="263"/>
    </i>
    <i>
      <x v="904"/>
    </i>
    <i>
      <x v="670"/>
    </i>
    <i>
      <x v="1395"/>
    </i>
    <i>
      <x v="390"/>
    </i>
    <i>
      <x v="21"/>
    </i>
    <i>
      <x v="92"/>
    </i>
    <i>
      <x v="1615"/>
    </i>
    <i>
      <x v="1145"/>
    </i>
    <i>
      <x v="366"/>
    </i>
    <i>
      <x v="803"/>
    </i>
    <i>
      <x v="1473"/>
    </i>
    <i>
      <x v="99"/>
    </i>
    <i>
      <x v="637"/>
    </i>
    <i>
      <x v="1663"/>
    </i>
    <i>
      <x v="927"/>
    </i>
    <i>
      <x v="463"/>
    </i>
    <i>
      <x v="1068"/>
    </i>
    <i>
      <x v="298"/>
    </i>
    <i>
      <x v="714"/>
    </i>
    <i>
      <x v="851"/>
    </i>
    <i>
      <x v="168"/>
    </i>
    <i>
      <x v="503"/>
    </i>
    <i>
      <x v="438"/>
    </i>
    <i>
      <x v="1253"/>
    </i>
    <i>
      <x v="1358"/>
    </i>
    <i>
      <x v="854"/>
    </i>
    <i>
      <x v="945"/>
    </i>
    <i>
      <x v="41"/>
    </i>
    <i>
      <x v="44"/>
    </i>
    <i>
      <x v="1209"/>
    </i>
    <i>
      <x v="63"/>
    </i>
    <i>
      <x v="1672"/>
    </i>
    <i>
      <x v="596"/>
    </i>
    <i>
      <x v="112"/>
    </i>
    <i>
      <x v="808"/>
    </i>
    <i>
      <x v="310"/>
    </i>
    <i>
      <x v="731"/>
    </i>
    <i>
      <x v="190"/>
    </i>
    <i>
      <x v="744"/>
    </i>
    <i>
      <x v="455"/>
    </i>
    <i>
      <x v="437"/>
    </i>
    <i>
      <x v="690"/>
    </i>
    <i>
      <x v="820"/>
    </i>
    <i>
      <x v="1302"/>
    </i>
    <i>
      <x v="1390"/>
    </i>
    <i>
      <x v="327"/>
    </i>
    <i>
      <x v="322"/>
    </i>
    <i>
      <x v="863"/>
    </i>
    <i>
      <x v="1336"/>
    </i>
    <i>
      <x v="1197"/>
    </i>
    <i>
      <x v="1204"/>
    </i>
    <i>
      <x v="852"/>
    </i>
    <i>
      <x v="788"/>
    </i>
    <i>
      <x v="156"/>
    </i>
    <i>
      <x v="846"/>
    </i>
    <i>
      <x v="45"/>
    </i>
    <i>
      <x v="719"/>
    </i>
    <i>
      <x v="410"/>
    </i>
    <i>
      <x v="1585"/>
    </i>
    <i>
      <x v="1293"/>
    </i>
    <i>
      <x v="1196"/>
    </i>
    <i>
      <x v="799"/>
    </i>
    <i>
      <x v="345"/>
    </i>
    <i>
      <x v="605"/>
    </i>
    <i>
      <x v="1612"/>
    </i>
    <i>
      <x v="801"/>
    </i>
    <i>
      <x v="824"/>
    </i>
    <i>
      <x v="823"/>
    </i>
    <i>
      <x v="813"/>
    </i>
    <i>
      <x v="420"/>
    </i>
    <i>
      <x v="1348"/>
    </i>
    <i>
      <x v="1559"/>
    </i>
    <i>
      <x v="1016"/>
    </i>
    <i>
      <x v="103"/>
    </i>
    <i>
      <x v="340"/>
    </i>
    <i>
      <x v="1163"/>
    </i>
    <i>
      <x v="707"/>
    </i>
    <i>
      <x v="789"/>
    </i>
    <i>
      <x v="1557"/>
    </i>
    <i>
      <x v="1574"/>
    </i>
    <i>
      <x v="1054"/>
    </i>
    <i>
      <x v="268"/>
    </i>
    <i>
      <x v="1318"/>
    </i>
    <i>
      <x v="1598"/>
    </i>
    <i>
      <x v="685"/>
    </i>
    <i>
      <x v="454"/>
    </i>
    <i>
      <x v="49"/>
    </i>
    <i>
      <x v="1235"/>
    </i>
    <i>
      <x v="551"/>
    </i>
    <i>
      <x v="400"/>
    </i>
    <i>
      <x v="293"/>
    </i>
    <i>
      <x v="586"/>
    </i>
    <i>
      <x v="753"/>
    </i>
    <i>
      <x v="747"/>
    </i>
    <i>
      <x v="472"/>
    </i>
    <i>
      <x v="726"/>
    </i>
    <i>
      <x v="1064"/>
    </i>
    <i>
      <x v="1025"/>
    </i>
    <i>
      <x v="988"/>
    </i>
    <i>
      <x v="564"/>
    </i>
    <i>
      <x v="114"/>
    </i>
    <i>
      <x v="193"/>
    </i>
    <i>
      <x v="661"/>
    </i>
    <i>
      <x v="1556"/>
    </i>
    <i>
      <x v="944"/>
    </i>
    <i>
      <x v="373"/>
    </i>
    <i>
      <x v="149"/>
    </i>
    <i>
      <x v="1613"/>
    </i>
    <i>
      <x v="175"/>
    </i>
    <i>
      <x v="940"/>
    </i>
    <i>
      <x v="1043"/>
    </i>
    <i>
      <x v="536"/>
    </i>
    <i>
      <x v="1554"/>
    </i>
    <i>
      <x v="1631"/>
    </i>
    <i>
      <x v="1426"/>
    </i>
    <i>
      <x v="1650"/>
    </i>
    <i>
      <x v="1131"/>
    </i>
    <i>
      <x v="909"/>
    </i>
    <i>
      <x v="1349"/>
    </i>
    <i>
      <x v="1560"/>
    </i>
    <i>
      <x v="1363"/>
    </i>
    <i>
      <x v="1229"/>
    </i>
    <i>
      <x v="269"/>
    </i>
    <i>
      <x v="1143"/>
    </i>
    <i>
      <x v="534"/>
    </i>
    <i>
      <x v="349"/>
    </i>
    <i>
      <x v="196"/>
    </i>
    <i>
      <x v="887"/>
    </i>
    <i>
      <x v="777"/>
    </i>
    <i>
      <x v="647"/>
    </i>
    <i>
      <x v="369"/>
    </i>
    <i>
      <x v="1553"/>
    </i>
    <i>
      <x v="1550"/>
    </i>
    <i>
      <x v="1487"/>
    </i>
    <i>
      <x v="1019"/>
    </i>
    <i>
      <x v="498"/>
    </i>
    <i>
      <x v="1352"/>
    </i>
    <i>
      <x v="1076"/>
    </i>
    <i>
      <x v="47"/>
    </i>
    <i>
      <x v="324"/>
    </i>
    <i>
      <x v="1330"/>
    </i>
    <i>
      <x v="474"/>
    </i>
    <i>
      <x v="1005"/>
    </i>
    <i>
      <x v="329"/>
    </i>
    <i>
      <x v="849"/>
    </i>
    <i>
      <x v="768"/>
    </i>
    <i>
      <x v="80"/>
    </i>
    <i>
      <x v="1558"/>
    </i>
    <i>
      <x v="5"/>
    </i>
    <i>
      <x v="1590"/>
    </i>
    <i>
      <x v="1620"/>
    </i>
    <i>
      <x v="417"/>
    </i>
    <i>
      <x v="1628"/>
    </i>
    <i>
      <x v="745"/>
    </i>
    <i>
      <x v="1142"/>
    </i>
    <i>
      <x v="1191"/>
    </i>
    <i>
      <x v="339"/>
    </i>
    <i>
      <x v="222"/>
    </i>
    <i>
      <x v="834"/>
    </i>
    <i>
      <x v="984"/>
    </i>
    <i>
      <x v="1410"/>
    </i>
    <i>
      <x v="891"/>
    </i>
    <i>
      <x v="1258"/>
    </i>
    <i>
      <x v="364"/>
    </i>
    <i>
      <x v="1570"/>
    </i>
    <i>
      <x v="903"/>
    </i>
    <i>
      <x v="1438"/>
    </i>
    <i>
      <x v="912"/>
    </i>
    <i>
      <x v="1637"/>
    </i>
    <i>
      <x v="562"/>
    </i>
    <i>
      <x v="1446"/>
    </i>
    <i>
      <x v="955"/>
    </i>
    <i>
      <x v="1567"/>
    </i>
    <i>
      <x v="188"/>
    </i>
    <i>
      <x v="97"/>
    </i>
    <i>
      <x v="457"/>
    </i>
    <i>
      <x v="1278"/>
    </i>
    <i>
      <x v="1399"/>
    </i>
    <i>
      <x v="1039"/>
    </i>
    <i>
      <x v="802"/>
    </i>
    <i>
      <x v="1353"/>
    </i>
    <i>
      <x v="1484"/>
    </i>
    <i>
      <x v="1122"/>
    </i>
    <i>
      <x v="225"/>
    </i>
    <i>
      <x v="1001"/>
    </i>
    <i>
      <x v="554"/>
    </i>
    <i>
      <x v="446"/>
    </i>
    <i>
      <x v="700"/>
    </i>
    <i>
      <x v="283"/>
    </i>
    <i>
      <x v="693"/>
    </i>
    <i>
      <x v="755"/>
    </i>
    <i>
      <x v="1044"/>
    </i>
    <i>
      <x v="619"/>
    </i>
    <i>
      <x v="843"/>
    </i>
    <i>
      <x v="642"/>
    </i>
    <i>
      <x v="389"/>
    </i>
    <i>
      <x v="727"/>
    </i>
    <i>
      <x v="267"/>
    </i>
    <i>
      <x v="192"/>
    </i>
    <i>
      <x v="1315"/>
    </i>
    <i>
      <x v="1060"/>
    </i>
    <i>
      <x v="1421"/>
    </i>
    <i>
      <x v="580"/>
    </i>
    <i>
      <x v="1664"/>
    </i>
    <i>
      <x v="1034"/>
    </i>
    <i>
      <x v="957"/>
    </i>
    <i>
      <x v="1665"/>
    </i>
    <i>
      <x v="492"/>
    </i>
    <i>
      <x v="1652"/>
    </i>
    <i>
      <x v="989"/>
    </i>
    <i>
      <x v="994"/>
    </i>
    <i>
      <x v="1238"/>
    </i>
    <i>
      <x v="1282"/>
    </i>
    <i>
      <x v="590"/>
    </i>
    <i>
      <x v="1412"/>
    </i>
    <i>
      <x v="1091"/>
    </i>
    <i>
      <x v="1252"/>
    </i>
    <i>
      <x v="523"/>
    </i>
    <i>
      <x/>
    </i>
    <i>
      <x v="245"/>
    </i>
    <i>
      <x v="429"/>
    </i>
    <i>
      <x v="1223"/>
    </i>
    <i>
      <x v="748"/>
    </i>
    <i>
      <x v="91"/>
    </i>
    <i>
      <x v="1226"/>
    </i>
    <i>
      <x v="1579"/>
    </i>
    <i>
      <x v="1534"/>
    </i>
    <i>
      <x v="531"/>
    </i>
    <i>
      <x v="405"/>
    </i>
    <i>
      <x v="617"/>
    </i>
    <i>
      <x v="206"/>
    </i>
    <i>
      <x v="300"/>
    </i>
    <i>
      <x v="1338"/>
    </i>
    <i>
      <x v="1424"/>
    </i>
    <i>
      <x v="1130"/>
    </i>
    <i>
      <x v="1640"/>
    </i>
    <i>
      <x v="543"/>
    </i>
    <i>
      <x v="1319"/>
    </i>
    <i>
      <x v="1100"/>
    </i>
    <i>
      <x v="574"/>
    </i>
    <i>
      <x v="1055"/>
    </i>
    <i>
      <x v="964"/>
    </i>
    <i>
      <x v="658"/>
    </i>
    <i>
      <x v="1457"/>
    </i>
    <i>
      <x v="1566"/>
    </i>
    <i>
      <x v="588"/>
    </i>
    <i>
      <x v="593"/>
    </i>
    <i>
      <x v="305"/>
    </i>
    <i>
      <x v="1172"/>
    </i>
    <i>
      <x v="311"/>
    </i>
    <i>
      <x v="992"/>
    </i>
    <i>
      <x v="231"/>
    </i>
    <i>
      <x v="786"/>
    </i>
    <i>
      <x v="771"/>
    </i>
    <i>
      <x v="1078"/>
    </i>
    <i>
      <x v="228"/>
    </i>
    <i>
      <x v="934"/>
    </i>
    <i>
      <x v="946"/>
    </i>
    <i>
      <x v="825"/>
    </i>
    <i>
      <x v="205"/>
    </i>
    <i>
      <x v="1127"/>
    </i>
    <i>
      <x v="612"/>
    </i>
    <i>
      <x v="1474"/>
    </i>
    <i>
      <x v="39"/>
    </i>
    <i>
      <x v="1547"/>
    </i>
    <i>
      <x v="570"/>
    </i>
    <i>
      <x v="1111"/>
    </i>
    <i>
      <x v="1303"/>
    </i>
    <i>
      <x v="1144"/>
    </i>
    <i>
      <x v="281"/>
    </i>
    <i>
      <x v="1669"/>
    </i>
    <i>
      <x v="1496"/>
    </i>
    <i>
      <x v="1120"/>
    </i>
    <i>
      <x v="738"/>
    </i>
    <i>
      <x v="583"/>
    </i>
    <i>
      <x v="1642"/>
    </i>
    <i>
      <x v="143"/>
    </i>
    <i>
      <x v="1635"/>
    </i>
    <i>
      <x v="338"/>
    </i>
    <i>
      <x v="977"/>
    </i>
    <i>
      <x v="1347"/>
    </i>
    <i>
      <x v="1392"/>
    </i>
    <i>
      <x v="750"/>
    </i>
    <i>
      <x v="1284"/>
    </i>
    <i>
      <x v="1653"/>
    </i>
    <i>
      <x v="816"/>
    </i>
    <i>
      <x v="151"/>
    </i>
    <i>
      <x v="1114"/>
    </i>
    <i>
      <x v="377"/>
    </i>
    <i>
      <x v="485"/>
    </i>
    <i>
      <x v="274"/>
    </i>
    <i>
      <x v="599"/>
    </i>
    <i>
      <x v="508"/>
    </i>
    <i>
      <x v="1600"/>
    </i>
    <i>
      <x v="210"/>
    </i>
    <i>
      <x v="442"/>
    </i>
    <i>
      <x v="1485"/>
    </i>
    <i>
      <x v="282"/>
    </i>
    <i>
      <x v="1492"/>
    </i>
    <i>
      <x v="889"/>
    </i>
    <i>
      <x v="1584"/>
    </i>
    <i>
      <x v="108"/>
    </i>
    <i>
      <x v="1250"/>
    </i>
    <i>
      <x v="781"/>
    </i>
    <i>
      <x v="695"/>
    </i>
    <i>
      <x v="309"/>
    </i>
    <i>
      <x v="1333"/>
    </i>
    <i>
      <x v="1267"/>
    </i>
    <i>
      <x v="288"/>
    </i>
    <i>
      <x v="943"/>
    </i>
    <i>
      <x v="1042"/>
    </i>
    <i>
      <x v="428"/>
    </i>
    <i>
      <x v="7"/>
    </i>
    <i>
      <x v="1483"/>
    </i>
    <i>
      <x v="1366"/>
    </i>
    <i>
      <x v="1149"/>
    </i>
    <i>
      <x v="866"/>
    </i>
    <i>
      <x v="1201"/>
    </i>
    <i>
      <x v="582"/>
    </i>
    <i>
      <x v="1409"/>
    </i>
    <i>
      <x v="623"/>
    </i>
    <i>
      <x v="223"/>
    </i>
    <i>
      <x v="139"/>
    </i>
    <i>
      <x v="241"/>
    </i>
    <i>
      <x v="530"/>
    </i>
    <i>
      <x v="724"/>
    </i>
    <i>
      <x v="490"/>
    </i>
    <i>
      <x v="1344"/>
    </i>
    <i>
      <x v="1105"/>
    </i>
    <i>
      <x v="1561"/>
    </i>
    <i>
      <x v="1364"/>
    </i>
    <i>
      <x v="367"/>
    </i>
    <i>
      <x v="1335"/>
    </i>
    <i>
      <x v="479"/>
    </i>
    <i>
      <x v="963"/>
    </i>
    <i>
      <x v="998"/>
    </i>
    <i>
      <x v="1205"/>
    </i>
    <i>
      <x v="1036"/>
    </i>
    <i>
      <x v="1667"/>
    </i>
    <i>
      <x v="1386"/>
    </i>
    <i>
      <x v="1604"/>
    </i>
    <i>
      <x v="718"/>
    </i>
    <i>
      <x v="312"/>
    </i>
    <i>
      <x v="259"/>
    </i>
    <i>
      <x v="638"/>
    </i>
    <i>
      <x v="1279"/>
    </i>
    <i>
      <x v="60"/>
    </i>
    <i>
      <x v="1088"/>
    </i>
    <i>
      <x v="1006"/>
    </i>
    <i>
      <x v="1569"/>
    </i>
    <i>
      <x v="130"/>
    </i>
    <i>
      <x v="289"/>
    </i>
    <i>
      <x v="609"/>
    </i>
    <i>
      <x v="1394"/>
    </i>
    <i>
      <x v="880"/>
    </i>
    <i>
      <x v="94"/>
    </i>
    <i>
      <x v="1463"/>
    </i>
    <i>
      <x v="1326"/>
    </i>
    <i>
      <x v="1056"/>
    </i>
    <i>
      <x v="1008"/>
    </i>
    <i>
      <x v="953"/>
    </i>
    <i>
      <x v="332"/>
    </i>
    <i>
      <x v="1408"/>
    </i>
    <i>
      <x v="266"/>
    </i>
    <i>
      <x v="653"/>
    </i>
    <i>
      <x v="435"/>
    </i>
    <i>
      <x v="967"/>
    </i>
    <i>
      <x v="694"/>
    </i>
    <i>
      <x v="1563"/>
    </i>
    <i>
      <x v="933"/>
    </i>
    <i>
      <x v="947"/>
    </i>
    <i>
      <x v="1577"/>
    </i>
    <i>
      <x v="867"/>
    </i>
    <i>
      <x v="1608"/>
    </i>
    <i>
      <x v="962"/>
    </i>
    <i>
      <x v="1466"/>
    </i>
    <i>
      <x v="1309"/>
    </i>
    <i>
      <x v="1275"/>
    </i>
    <i>
      <x v="76"/>
    </i>
    <i>
      <x v="64"/>
    </i>
    <i>
      <x v="1084"/>
    </i>
    <i>
      <x v="613"/>
    </i>
    <i>
      <x v="483"/>
    </i>
    <i>
      <x v="1467"/>
    </i>
    <i>
      <x v="1109"/>
    </i>
    <i>
      <x v="1489"/>
    </i>
    <i>
      <x v="629"/>
    </i>
    <i>
      <x v="1132"/>
    </i>
    <i>
      <x v="278"/>
    </i>
    <i>
      <x v="1515"/>
    </i>
    <i>
      <x v="1185"/>
    </i>
    <i>
      <x v="1126"/>
    </i>
    <i>
      <x v="22"/>
    </i>
    <i>
      <x v="1285"/>
    </i>
    <i>
      <x v="1494"/>
    </i>
    <i>
      <x v="113"/>
    </i>
    <i>
      <x v="857"/>
    </i>
    <i>
      <x v="88"/>
    </i>
    <i>
      <x v="246"/>
    </i>
    <i>
      <x v="869"/>
    </i>
    <i>
      <x v="29"/>
    </i>
    <i>
      <x v="439"/>
    </i>
    <i>
      <x v="607"/>
    </i>
    <i>
      <x v="598"/>
    </i>
    <i>
      <x v="765"/>
    </i>
    <i>
      <x v="1029"/>
    </i>
    <i>
      <x v="33"/>
    </i>
    <i>
      <x v="858"/>
    </i>
    <i>
      <x v="832"/>
    </i>
    <i>
      <x v="374"/>
    </i>
    <i>
      <x v="997"/>
    </i>
    <i>
      <x v="170"/>
    </i>
    <i>
      <x v="124"/>
    </i>
    <i>
      <x v="1389"/>
    </i>
    <i>
      <x v="1441"/>
    </i>
    <i>
      <x v="1331"/>
    </i>
    <i>
      <x v="1041"/>
    </i>
    <i>
      <x v="532"/>
    </i>
    <i>
      <x v="1158"/>
    </i>
    <i>
      <x v="473"/>
    </i>
    <i>
      <x v="56"/>
    </i>
    <i>
      <x v="1312"/>
    </i>
    <i>
      <x v="1454"/>
    </i>
    <i>
      <x v="1468"/>
    </i>
    <i>
      <x v="325"/>
    </i>
    <i>
      <x v="840"/>
    </i>
    <i>
      <x v="1617"/>
    </i>
    <i>
      <x v="1420"/>
    </i>
    <i>
      <x v="1405"/>
    </i>
    <i>
      <x v="712"/>
    </i>
    <i>
      <x v="466"/>
    </i>
    <i>
      <x v="643"/>
    </i>
    <i>
      <x v="1406"/>
    </i>
    <i>
      <x v="234"/>
    </i>
    <i>
      <x v="1067"/>
    </i>
    <i>
      <x v="1592"/>
    </i>
    <i>
      <x v="941"/>
    </i>
    <i>
      <x v="942"/>
    </i>
    <i>
      <x v="837"/>
    </i>
    <i>
      <x v="229"/>
    </i>
    <i>
      <x v="1115"/>
    </i>
    <i>
      <x v="276"/>
    </i>
    <i>
      <x v="173"/>
    </i>
    <i>
      <x v="548"/>
    </i>
    <i>
      <x v="32"/>
    </i>
    <i>
      <x v="1453"/>
    </i>
    <i>
      <x v="330"/>
    </i>
    <i>
      <x v="1272"/>
    </i>
    <i>
      <x v="395"/>
    </i>
    <i>
      <x v="1240"/>
    </i>
    <i>
      <x v="769"/>
    </i>
    <i>
      <x v="859"/>
    </i>
    <i>
      <x v="687"/>
    </i>
    <i>
      <x v="539"/>
    </i>
    <i>
      <x v="1237"/>
    </i>
    <i>
      <x v="926"/>
    </i>
    <i>
      <x v="1152"/>
    </i>
    <i>
      <x v="121"/>
    </i>
    <i>
      <x v="900"/>
    </i>
    <i>
      <x v="1440"/>
    </i>
    <i>
      <x v="1373"/>
    </i>
    <i>
      <x v="1518"/>
    </i>
    <i>
      <x v="935"/>
    </i>
    <i>
      <x v="1058"/>
    </i>
    <i>
      <x v="1311"/>
    </i>
    <i>
      <x v="308"/>
    </i>
    <i>
      <x v="1477"/>
    </i>
    <i>
      <x v="1512"/>
    </i>
    <i>
      <x v="187"/>
    </i>
    <i>
      <x v="1116"/>
    </i>
    <i>
      <x v="841"/>
    </i>
    <i>
      <x v="1606"/>
    </i>
    <i>
      <x v="447"/>
    </i>
    <i>
      <x v="142"/>
    </i>
    <i>
      <x v="1341"/>
    </i>
    <i>
      <x v="720"/>
    </i>
    <i>
      <x v="626"/>
    </i>
    <i>
      <x v="1082"/>
    </i>
    <i>
      <x v="1376"/>
    </i>
    <i>
      <x v="876"/>
    </i>
    <i>
      <x v="1021"/>
    </i>
    <i>
      <x v="729"/>
    </i>
    <i>
      <x v="659"/>
    </i>
    <i>
      <x v="794"/>
    </i>
    <i>
      <x v="155"/>
    </i>
    <i>
      <x v="589"/>
    </i>
    <i>
      <x v="965"/>
    </i>
    <i>
      <x v="361"/>
    </i>
    <i>
      <x v="378"/>
    </i>
    <i>
      <x v="561"/>
    </i>
    <i>
      <x v="951"/>
    </i>
    <i>
      <x v="591"/>
    </i>
    <i>
      <x v="805"/>
    </i>
    <i>
      <x v="842"/>
    </i>
    <i>
      <x v="1057"/>
    </i>
    <i>
      <x v="910"/>
    </i>
    <i>
      <x v="68"/>
    </i>
    <i>
      <x v="1059"/>
    </i>
    <i>
      <x v="969"/>
    </i>
    <i>
      <x v="861"/>
    </i>
    <i>
      <x v="1157"/>
    </i>
    <i>
      <x v="684"/>
    </i>
    <i>
      <x v="1259"/>
    </i>
    <i>
      <x v="452"/>
    </i>
    <i>
      <x v="191"/>
    </i>
    <i>
      <x v="1529"/>
    </i>
    <i>
      <x v="1535"/>
    </i>
    <i>
      <x v="1448"/>
    </i>
    <i>
      <x v="1375"/>
    </i>
    <i>
      <x v="848"/>
    </i>
    <i>
      <x v="493"/>
    </i>
    <i>
      <x v="950"/>
    </i>
    <i>
      <x v="518"/>
    </i>
    <i>
      <x v="1673"/>
    </i>
    <i>
      <x v="1033"/>
    </i>
    <i>
      <x v="1015"/>
    </i>
    <i>
      <x v="449"/>
    </i>
    <i>
      <x v="318"/>
    </i>
    <i>
      <x v="1443"/>
    </i>
    <i>
      <x v="1619"/>
    </i>
    <i>
      <x v="319"/>
    </i>
    <i>
      <x v="1248"/>
    </i>
    <i>
      <x v="764"/>
    </i>
    <i>
      <x v="1266"/>
    </i>
    <i>
      <x v="1470"/>
    </i>
    <i>
      <x v="875"/>
    </i>
    <i>
      <x v="662"/>
    </i>
    <i>
      <x v="16"/>
    </i>
    <i>
      <x v="1032"/>
    </i>
    <i>
      <x v="1070"/>
    </i>
    <i>
      <x v="1589"/>
    </i>
    <i>
      <x v="735"/>
    </i>
    <i>
      <x v="1208"/>
    </i>
    <i>
      <x v="736"/>
    </i>
    <i>
      <x v="1128"/>
    </i>
    <i>
      <x v="242"/>
    </i>
    <i>
      <x v="59"/>
    </i>
    <i>
      <x v="1277"/>
    </i>
    <i>
      <x v="1571"/>
    </i>
    <i>
      <x v="606"/>
    </i>
    <i>
      <x v="123"/>
    </i>
    <i>
      <x v="9"/>
    </i>
    <i>
      <x v="1200"/>
    </i>
    <i>
      <x v="862"/>
    </i>
    <i>
      <x v="996"/>
    </i>
    <i>
      <x v="412"/>
    </i>
    <i>
      <x v="1500"/>
    </i>
    <i>
      <x v="541"/>
    </i>
    <i>
      <x v="979"/>
    </i>
    <i>
      <x v="1160"/>
    </i>
    <i>
      <x v="622"/>
    </i>
    <i>
      <x v="1297"/>
    </i>
    <i>
      <x v="421"/>
    </i>
    <i>
      <x v="204"/>
    </i>
    <i>
      <x v="1480"/>
    </i>
    <i>
      <x v="1586"/>
    </i>
    <i>
      <x v="1166"/>
    </i>
    <i>
      <x v="1289"/>
    </i>
    <i>
      <x v="1482"/>
    </i>
    <i>
      <x v="1187"/>
    </i>
    <i>
      <x v="917"/>
    </i>
    <i>
      <x v="922"/>
    </i>
    <i>
      <x v="928"/>
    </i>
    <i>
      <x v="1123"/>
    </i>
    <i>
      <x v="31"/>
    </i>
    <i>
      <x v="1413"/>
    </i>
    <i>
      <x v="758"/>
    </i>
    <i>
      <x v="1525"/>
    </i>
    <i>
      <x v="292"/>
    </i>
    <i>
      <x v="601"/>
    </i>
    <i>
      <x v="1378"/>
    </i>
    <i>
      <x v="587"/>
    </i>
    <i>
      <x v="1469"/>
    </i>
    <i>
      <x v="1332"/>
    </i>
    <i>
      <x v="154"/>
    </i>
    <i>
      <x v="1576"/>
    </i>
    <i>
      <x v="1599"/>
    </i>
    <i>
      <x v="67"/>
    </i>
    <i>
      <x v="214"/>
    </i>
    <i>
      <x v="1490"/>
    </i>
    <i>
      <x v="1171"/>
    </i>
    <i>
      <x v="987"/>
    </i>
    <i>
      <x v="1052"/>
    </i>
    <i>
      <x v="1670"/>
    </i>
    <i>
      <x v="71"/>
    </i>
    <i>
      <x v="751"/>
    </i>
    <i>
      <x v="826"/>
    </i>
    <i>
      <x v="1178"/>
    </i>
    <i>
      <x v="220"/>
    </i>
    <i>
      <x v="1662"/>
    </i>
    <i>
      <x v="1456"/>
    </i>
    <i>
      <x v="1257"/>
    </i>
    <i>
      <x v="1488"/>
    </i>
    <i>
      <x v="1357"/>
    </i>
    <i>
      <x v="1321"/>
    </i>
    <i>
      <x v="1573"/>
    </i>
    <i>
      <x v="238"/>
    </i>
    <i>
      <x v="514"/>
    </i>
    <i>
      <x v="72"/>
    </i>
    <i>
      <x v="101"/>
    </i>
    <i>
      <x v="426"/>
    </i>
    <i>
      <x v="1444"/>
    </i>
    <i>
      <x v="1018"/>
    </i>
    <i>
      <x v="920"/>
    </i>
    <i>
      <x v="1151"/>
    </i>
    <i>
      <x v="1530"/>
    </i>
    <i>
      <x v="742"/>
    </i>
    <i>
      <x v="954"/>
    </i>
    <i>
      <x v="1236"/>
    </i>
    <i>
      <x v="1491"/>
    </i>
    <i>
      <x v="1568"/>
    </i>
    <i>
      <x v="898"/>
    </i>
    <i>
      <x v="1162"/>
    </i>
    <i>
      <x v="784"/>
    </i>
    <i>
      <x v="174"/>
    </i>
    <i>
      <x v="1442"/>
    </i>
    <i>
      <x v="1551"/>
    </i>
    <i>
      <x v="1379"/>
    </i>
    <i>
      <x v="975"/>
    </i>
    <i>
      <x v="1117"/>
    </i>
    <i>
      <x v="290"/>
    </i>
    <i>
      <x v="432"/>
    </i>
    <i>
      <x v="506"/>
    </i>
    <i>
      <x v="96"/>
    </i>
    <i>
      <x v="1417"/>
    </i>
    <i>
      <x v="1452"/>
    </i>
    <i>
      <x v="357"/>
    </i>
    <i>
      <x v="829"/>
    </i>
    <i>
      <x v="1188"/>
    </i>
    <i>
      <x v="1292"/>
    </i>
    <i>
      <x v="597"/>
    </i>
    <i>
      <x v="237"/>
    </i>
    <i>
      <x v="1220"/>
    </i>
    <i>
      <x v="1110"/>
    </i>
    <i>
      <x v="1465"/>
    </i>
    <i>
      <x v="1134"/>
    </i>
    <i>
      <x v="641"/>
    </i>
    <i>
      <x v="787"/>
    </i>
    <i>
      <x v="1213"/>
    </i>
    <i>
      <x v="937"/>
    </i>
    <i>
      <x v="995"/>
    </i>
    <i>
      <x v="342"/>
    </i>
    <i>
      <x v="336"/>
    </i>
    <i>
      <x v="604"/>
    </i>
    <i>
      <x v="424"/>
    </i>
    <i>
      <x v="778"/>
    </i>
    <i>
      <x v="215"/>
    </i>
    <i>
      <x v="1575"/>
    </i>
    <i>
      <x v="1194"/>
    </i>
    <i>
      <x v="763"/>
    </i>
    <i>
      <x v="19"/>
    </i>
    <i>
      <x v="1027"/>
    </i>
    <i>
      <x v="1306"/>
    </i>
    <i>
      <x v="1540"/>
    </i>
    <i>
      <x v="1002"/>
    </i>
    <i>
      <x v="1450"/>
    </i>
    <i>
      <x v="1298"/>
    </i>
    <i>
      <x v="119"/>
    </i>
    <i>
      <x v="1037"/>
    </i>
    <i>
      <x v="1464"/>
    </i>
    <i>
      <x v="563"/>
    </i>
    <i>
      <x v="815"/>
    </i>
    <i>
      <x v="1537"/>
    </i>
    <i>
      <x v="1148"/>
    </i>
    <i>
      <x v="1260"/>
    </i>
    <i>
      <x v="958"/>
    </i>
    <i>
      <x v="705"/>
    </i>
    <i>
      <x v="11"/>
    </i>
    <i>
      <x v="1545"/>
    </i>
    <i>
      <x v="136"/>
    </i>
    <i>
      <x v="337"/>
    </i>
    <i>
      <x v="1377"/>
    </i>
    <i>
      <x v="1164"/>
    </i>
    <i>
      <x v="209"/>
    </i>
    <i>
      <x v="1022"/>
    </i>
    <i>
      <x v="1407"/>
    </i>
    <i>
      <x v="1038"/>
    </i>
    <i>
      <x v="691"/>
    </i>
    <i>
      <x v="380"/>
    </i>
    <i>
      <x v="382"/>
    </i>
    <i>
      <x v="504"/>
    </i>
    <i>
      <x v="1398"/>
    </i>
    <i>
      <x v="1371"/>
    </i>
    <i>
      <x v="1350"/>
    </i>
    <i>
      <x v="1304"/>
    </i>
    <i>
      <x v="577"/>
    </i>
    <i>
      <x v="767"/>
    </i>
    <i>
      <x v="1047"/>
    </i>
    <i>
      <x v="320"/>
    </i>
    <i>
      <x v="895"/>
    </i>
    <i>
      <x v="1339"/>
    </i>
    <i>
      <x v="1227"/>
    </i>
    <i>
      <x v="1274"/>
    </i>
    <i>
      <x v="416"/>
    </i>
    <i>
      <x v="679"/>
    </i>
    <i>
      <x v="1578"/>
    </i>
    <i>
      <x v="413"/>
    </i>
    <i>
      <x v="6"/>
    </i>
    <i>
      <x v="398"/>
    </i>
    <i>
      <x v="186"/>
    </i>
    <i>
      <x v="634"/>
    </i>
    <i>
      <x v="974"/>
    </i>
    <i>
      <x v="1514"/>
    </i>
    <i>
      <x v="1552"/>
    </i>
    <i>
      <x v="573"/>
    </i>
    <i>
      <x v="118"/>
    </i>
    <i>
      <x v="1146"/>
    </i>
    <i>
      <x v="480"/>
    </i>
    <i>
      <x v="1343"/>
    </i>
    <i>
      <x v="370"/>
    </i>
    <i>
      <x v="217"/>
    </i>
    <i>
      <x v="1495"/>
    </i>
    <i>
      <x v="517"/>
    </i>
    <i>
      <x v="396"/>
    </i>
    <i>
      <x v="482"/>
    </i>
    <i>
      <x v="968"/>
    </i>
    <i>
      <x v="1432"/>
    </i>
    <i>
      <x v="1428"/>
    </i>
    <i>
      <x v="317"/>
    </i>
    <i>
      <x v="183"/>
    </i>
    <i>
      <x v="1365"/>
    </i>
    <i>
      <x v="87"/>
    </i>
    <i>
      <x v="1481"/>
    </i>
    <i>
      <x v="202"/>
    </i>
    <i>
      <x v="487"/>
    </i>
    <i>
      <x v="1176"/>
    </i>
    <i>
      <x v="773"/>
    </i>
    <i>
      <x v="827"/>
    </i>
    <i>
      <x v="713"/>
    </i>
    <i>
      <x v="1435"/>
    </i>
    <i>
      <x v="221"/>
    </i>
    <i>
      <x v="760"/>
    </i>
    <i>
      <x v="1462"/>
    </i>
    <i>
      <x v="746"/>
    </i>
    <i>
      <x v="301"/>
    </i>
    <i>
      <x v="1305"/>
    </i>
    <i>
      <x v="1391"/>
    </i>
    <i>
      <x v="830"/>
    </i>
    <i>
      <x v="240"/>
    </i>
    <i>
      <x v="1031"/>
    </i>
    <i>
      <x v="1095"/>
    </i>
    <i>
      <x v="1499"/>
    </i>
    <i>
      <x v="1198"/>
    </i>
    <i>
      <x v="716"/>
    </i>
    <i>
      <x v="1193"/>
    </i>
    <i>
      <x v="166"/>
    </i>
    <i>
      <x v="1280"/>
    </i>
    <i>
      <x v="528"/>
    </i>
    <i>
      <x v="860"/>
    </i>
    <i>
      <x v="1418"/>
    </i>
    <i>
      <x v="1023"/>
    </i>
    <i>
      <x v="375"/>
    </i>
    <i>
      <x v="1359"/>
    </i>
    <i>
      <x v="839"/>
    </i>
    <i>
      <x v="710"/>
    </i>
    <i>
      <x v="1118"/>
    </i>
    <i>
      <x v="1177"/>
    </i>
    <i>
      <x v="569"/>
    </i>
    <i>
      <x v="1436"/>
    </i>
    <i>
      <x v="1232"/>
    </i>
    <i>
      <x v="972"/>
    </i>
    <i>
      <x v="973"/>
    </i>
    <i>
      <x v="1155"/>
    </i>
    <i>
      <x v="1101"/>
    </i>
    <i>
      <x v="1106"/>
    </i>
    <i>
      <x v="1287"/>
    </i>
    <i>
      <x v="1546"/>
    </i>
    <i>
      <x v="1214"/>
    </i>
    <i>
      <x v="663"/>
    </i>
    <i>
      <x v="1268"/>
    </i>
    <i>
      <x v="1243"/>
    </i>
    <i>
      <x v="1447"/>
    </i>
    <i>
      <x v="978"/>
    </i>
    <i>
      <x v="456"/>
    </i>
    <i>
      <x v="1291"/>
    </i>
    <i>
      <x v="892"/>
    </i>
    <i>
      <x v="1288"/>
    </i>
    <i>
      <x v="277"/>
    </i>
    <i>
      <x v="680"/>
    </i>
    <i>
      <x v="430"/>
    </i>
    <i>
      <x v="657"/>
    </i>
    <i>
      <x v="35"/>
    </i>
    <i>
      <x v="1307"/>
    </i>
    <i>
      <x v="326"/>
    </i>
    <i>
      <x v="701"/>
    </i>
    <i>
      <x v="1383"/>
    </i>
    <i>
      <x v="1090"/>
    </i>
    <i>
      <x v="106"/>
    </i>
    <i t="grand">
      <x/>
    </i>
  </rowItems>
  <colItems count="1">
    <i/>
  </colItems>
  <dataFields count="1">
    <dataField name="Soma de VENDA" fld="1" baseField="2" baseItem="0" numFmtId="44"/>
  </dataField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151">
      <autoFilter ref="A1">
        <filterColumn colId="0">
          <customFilters>
            <customFilter operator="lessThan" val="4"/>
          </customFilters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GERAL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33D1E-E255-43F6-9982-1065B90A8F36}" name="Tabela dinâmica2" cacheId="36" applyNumberFormats="0" applyBorderFormats="0" applyFontFormats="0" applyPatternFormats="0" applyAlignmentFormats="0" applyWidthHeightFormats="1" dataCaption="Valores" tag="8a4f1c0b-42a0-42cd-9dc3-dfe70532825f" updatedVersion="7" minRefreshableVersion="3" useAutoFormatting="1" subtotalHiddenItems="1" rowGrandTotals="0" colGrandTotals="0" itemPrintTitles="1" createdVersion="7" indent="0" outline="1" outlineData="1" multipleFieldFilters="0" chartFormat="4">
  <location ref="A16:B17" firstHeaderRow="1" firstDataRow="1" firstDataCol="1"/>
  <pivotFields count="6">
    <pivotField allDrilled="1" subtotalTop="0" showAll="0" measureFilter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3"/>
  </rowFields>
  <rowItems count="1">
    <i>
      <x/>
    </i>
  </rowItems>
  <colItems count="1">
    <i/>
  </colItems>
  <dataFields count="1">
    <dataField name="Soma de VENDA" fld="1" baseField="2" baseItem="0" numFmtId="44"/>
  </dataField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LessThan" id="1" iMeasureHier="151">
      <autoFilter ref="A1">
        <filterColumn colId="0">
          <customFilters>
            <customFilter operator="lessThan" val="4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GERAL]"/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F0317-957F-405E-9963-B1B9B295FD34}" name="Tabela dinâmica1" cacheId="55" applyNumberFormats="0" applyBorderFormats="0" applyFontFormats="0" applyPatternFormats="0" applyAlignmentFormats="0" applyWidthHeightFormats="1" dataCaption="Valores" tag="34000317-cc67-4314-9009-0baefa208eac" updatedVersion="7" minRefreshableVersion="3" subtotalHiddenItems="1" colGrandTotals="0" itemPrintTitles="1" createdVersion="7" indent="0" outline="1" outlineData="1" multipleFieldFilters="0" rowHeaderCaption="">
  <location ref="A2:U72" firstHeaderRow="0" firstDataRow="1" firstDataCol="1"/>
  <pivotFields count="22">
    <pivotField axis="axisRow" allDrilled="1" showAll="0" defaultAttributeDrillState="1">
      <items count="6">
        <item x="2"/>
        <item x="0"/>
        <item x="1"/>
        <item x="4"/>
        <item x="3"/>
        <item t="default"/>
      </items>
    </pivotField>
    <pivotField axis="axisRow" allDrilled="1" showAll="0" sortType="descending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70">
    <i>
      <x/>
    </i>
    <i r="1">
      <x v="36"/>
    </i>
    <i r="1">
      <x v="44"/>
    </i>
    <i r="1">
      <x v="32"/>
    </i>
    <i r="1">
      <x v="33"/>
    </i>
    <i r="1">
      <x v="34"/>
    </i>
    <i r="1">
      <x v="43"/>
    </i>
    <i r="1">
      <x v="37"/>
    </i>
    <i r="1">
      <x v="38"/>
    </i>
    <i r="1">
      <x v="39"/>
    </i>
    <i r="1">
      <x v="42"/>
    </i>
    <i r="1">
      <x v="31"/>
    </i>
    <i r="1">
      <x v="41"/>
    </i>
    <i r="1">
      <x v="30"/>
    </i>
    <i r="1">
      <x v="35"/>
    </i>
    <i r="1">
      <x v="40"/>
    </i>
    <i>
      <x v="1"/>
    </i>
    <i r="1">
      <x v="10"/>
    </i>
    <i r="1">
      <x v="14"/>
    </i>
    <i r="1">
      <x v="6"/>
    </i>
    <i r="1">
      <x v="2"/>
    </i>
    <i r="1">
      <x v="8"/>
    </i>
    <i r="1">
      <x v="4"/>
    </i>
    <i r="1">
      <x v="11"/>
    </i>
    <i r="1">
      <x v="12"/>
    </i>
    <i r="1">
      <x v="5"/>
    </i>
    <i r="1">
      <x v="3"/>
    </i>
    <i r="1">
      <x/>
    </i>
    <i r="1">
      <x v="9"/>
    </i>
    <i r="1">
      <x v="13"/>
    </i>
    <i r="1">
      <x v="7"/>
    </i>
    <i r="1">
      <x v="15"/>
    </i>
    <i r="1">
      <x v="1"/>
    </i>
    <i>
      <x v="2"/>
    </i>
    <i r="1">
      <x v="21"/>
    </i>
    <i r="1">
      <x v="22"/>
    </i>
    <i r="1">
      <x v="18"/>
    </i>
    <i r="1">
      <x v="19"/>
    </i>
    <i r="1">
      <x v="16"/>
    </i>
    <i r="1">
      <x v="25"/>
    </i>
    <i r="1">
      <x v="20"/>
    </i>
    <i r="1">
      <x v="26"/>
    </i>
    <i r="1">
      <x v="29"/>
    </i>
    <i r="1">
      <x v="24"/>
    </i>
    <i r="1">
      <x v="27"/>
    </i>
    <i r="1">
      <x v="17"/>
    </i>
    <i r="1">
      <x v="28"/>
    </i>
    <i r="1">
      <x v="23"/>
    </i>
    <i>
      <x v="3"/>
    </i>
    <i r="1">
      <x v="58"/>
    </i>
    <i r="1">
      <x v="60"/>
    </i>
    <i r="1">
      <x v="54"/>
    </i>
    <i r="1">
      <x v="56"/>
    </i>
    <i r="1">
      <x v="57"/>
    </i>
    <i r="1">
      <x v="61"/>
    </i>
    <i r="1">
      <x v="55"/>
    </i>
    <i r="1">
      <x v="59"/>
    </i>
    <i r="1">
      <x v="62"/>
    </i>
    <i r="1">
      <x v="63"/>
    </i>
    <i>
      <x v="4"/>
    </i>
    <i r="1">
      <x v="50"/>
    </i>
    <i r="1">
      <x v="51"/>
    </i>
    <i r="1">
      <x v="48"/>
    </i>
    <i r="1">
      <x v="46"/>
    </i>
    <i r="1">
      <x v="45"/>
    </i>
    <i r="1">
      <x v="52"/>
    </i>
    <i r="1">
      <x v="47"/>
    </i>
    <i r="1">
      <x v="49"/>
    </i>
    <i r="1">
      <x v="53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META VOLUME" fld="2" baseField="0" baseItem="0" numFmtId="164"/>
    <dataField name="VOLUME REAL" fld="3" baseField="0" baseItem="0" numFmtId="164"/>
    <dataField name="VOLUME %" fld="4" baseField="0" baseItem="0" numFmtId="10"/>
    <dataField name=" META DIA" fld="11" baseField="1" baseItem="14" numFmtId="44"/>
    <dataField name="TENDENCIA" fld="12" baseField="1" baseItem="14" numFmtId="44"/>
    <dataField name="META POSITIVAÇÃO" fld="10" baseField="0" baseItem="0" numFmtId="1"/>
    <dataField name="POSITIVAÇÃO REAL" fld="5" baseField="0" baseItem="0" numFmtId="1"/>
    <dataField name="POSITIVAÇÃO %" fld="6" baseField="0" baseItem="0" numFmtId="10"/>
    <dataField name="META MIX" fld="7" baseField="0" baseItem="0" numFmtId="1"/>
    <dataField name="MIX REAL" fld="8" baseField="0" baseItem="0" numFmtId="1"/>
    <dataField name="MIX %" fld="9" baseField="0" baseItem="0" numFmtId="10"/>
    <dataField name="META PLASTICOS" fld="13" baseField="0" baseItem="0" numFmtId="44"/>
    <dataField name="VENDA PLASTICOS" fld="14" baseField="0" baseItem="0" numFmtId="44"/>
    <dataField name="PLASTICOS %" fld="15" baseField="0" baseItem="0" numFmtId="10"/>
    <dataField name="META CX TERM" fld="16" baseField="0" baseItem="0" numFmtId="44"/>
    <dataField name="VENDA CX TERM" fld="17" baseField="0" baseItem="0" numFmtId="44"/>
    <dataField name="CX TERM" fld="18" baseField="0" baseItem="0" numFmtId="10"/>
    <dataField name="META LAMPADAS" fld="19" baseField="0" baseItem="0" numFmtId="44"/>
    <dataField name="VENDA LAMPADA" fld="20" baseField="0" baseItem="0" numFmtId="44"/>
    <dataField name="LAMPADA %" fld="21" baseField="0" baseItem="0" numFmtId="10"/>
  </dataFields>
  <formats count="49">
    <format dxfId="71">
      <pivotArea dataOnly="0" labelOnly="1" outline="0" fieldPosition="0">
        <references count="1">
          <reference field="4294967294" count="9">
            <x v="0"/>
            <x v="1"/>
            <x v="2"/>
            <x v="5"/>
            <x v="6"/>
            <x v="7"/>
            <x v="8"/>
            <x v="9"/>
            <x v="10"/>
          </reference>
        </references>
      </pivotArea>
    </format>
    <format dxfId="70">
      <pivotArea dataOnly="0" labelOnly="1" outline="0" fieldPosition="0">
        <references count="1">
          <reference field="4294967294" count="9">
            <x v="0"/>
            <x v="1"/>
            <x v="2"/>
            <x v="5"/>
            <x v="6"/>
            <x v="7"/>
            <x v="8"/>
            <x v="9"/>
            <x v="10"/>
          </reference>
        </references>
      </pivotArea>
    </format>
    <format dxfId="69">
      <pivotArea dataOnly="0" labelOnly="1" outline="0" fieldPosition="0">
        <references count="1">
          <reference field="4294967294" count="9">
            <x v="0"/>
            <x v="1"/>
            <x v="2"/>
            <x v="5"/>
            <x v="6"/>
            <x v="7"/>
            <x v="8"/>
            <x v="9"/>
            <x v="10"/>
          </reference>
        </references>
      </pivotArea>
    </format>
    <format dxfId="68">
      <pivotArea outline="0" fieldPosition="0">
        <references count="1">
          <reference field="4294967294" count="1">
            <x v="3"/>
          </reference>
        </references>
      </pivotArea>
    </format>
    <format dxfId="67">
      <pivotArea outline="0" fieldPosition="0">
        <references count="1">
          <reference field="4294967294" count="1">
            <x v="4"/>
          </reference>
        </references>
      </pivotArea>
    </format>
    <format dxfId="66">
      <pivotArea field="0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4">
      <pivotArea field="0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2">
      <pivotArea field="0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0">
      <pivotArea outline="0" collapsedLevelsAreSubtotals="1" fieldPosition="0">
        <references count="1">
          <reference field="4294967294" count="1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9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8">
      <pivotArea outline="0" collapsedLevelsAreSubtotals="1" fieldPosition="0"/>
    </format>
    <format dxfId="57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6">
      <pivotArea outline="0" fieldPosition="0">
        <references count="1">
          <reference field="4294967294" count="1">
            <x v="11"/>
          </reference>
        </references>
      </pivotArea>
    </format>
    <format dxfId="55">
      <pivotArea outline="0" fieldPosition="0">
        <references count="1">
          <reference field="4294967294" count="1">
            <x v="12"/>
          </reference>
        </references>
      </pivotArea>
    </format>
    <format dxfId="54">
      <pivotArea dataOnly="0" labelOnly="1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53">
      <pivotArea dataOnly="0" labelOnly="1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52">
      <pivotArea outline="0" collapsedLevelsAreSubtotals="1" fieldPosition="0">
        <references count="1">
          <reference field="4294967294" count="3" selected="0">
            <x v="11"/>
            <x v="12"/>
            <x v="13"/>
          </reference>
        </references>
      </pivotArea>
    </format>
    <format dxfId="51">
      <pivotArea dataOnly="0" labelOnly="1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50">
      <pivotArea outline="0" fieldPosition="0">
        <references count="1">
          <reference field="4294967294" count="1">
            <x v="13"/>
          </reference>
        </references>
      </pivotArea>
    </format>
    <format dxfId="49">
      <pivotArea outline="0" fieldPosition="0">
        <references count="1">
          <reference field="4294967294" count="1">
            <x v="14"/>
          </reference>
        </references>
      </pivotArea>
    </format>
    <format dxfId="48">
      <pivotArea outline="0" fieldPosition="0">
        <references count="1">
          <reference field="4294967294" count="1">
            <x v="15"/>
          </reference>
        </references>
      </pivotArea>
    </format>
    <format dxfId="47">
      <pivotArea outline="0" fieldPosition="0">
        <references count="1">
          <reference field="4294967294" count="1">
            <x v="16"/>
          </reference>
        </references>
      </pivotArea>
    </format>
    <format dxfId="46">
      <pivotArea outline="0" fieldPosition="0">
        <references count="1">
          <reference field="4294967294" count="1">
            <x v="17"/>
          </reference>
        </references>
      </pivotArea>
    </format>
    <format dxfId="45">
      <pivotArea outline="0" fieldPosition="0">
        <references count="1">
          <reference field="4294967294" count="1">
            <x v="18"/>
          </reference>
        </references>
      </pivotArea>
    </format>
    <format dxfId="44">
      <pivotArea outline="0" collapsedLevelsAreSubtotals="1" fieldPosition="0">
        <references count="1">
          <reference field="4294967294" count="3" selected="0">
            <x v="14"/>
            <x v="15"/>
            <x v="16"/>
          </reference>
        </references>
      </pivotArea>
    </format>
    <format dxfId="43">
      <pivotArea dataOnly="0" labelOnly="1" outline="0" fieldPosition="0">
        <references count="1">
          <reference field="4294967294" count="3">
            <x v="14"/>
            <x v="15"/>
            <x v="16"/>
          </reference>
        </references>
      </pivotArea>
    </format>
    <format dxfId="42">
      <pivotArea dataOnly="0" outline="0" fieldPosition="0">
        <references count="1">
          <reference field="4294967294" count="3">
            <x v="17"/>
            <x v="18"/>
            <x v="19"/>
          </reference>
        </references>
      </pivotArea>
    </format>
    <format dxfId="41">
      <pivotArea outline="0" collapsedLevelsAreSubtotals="1" fieldPosition="0">
        <references count="1">
          <reference field="4294967294" count="3" selected="0">
            <x v="17"/>
            <x v="18"/>
            <x v="19"/>
          </reference>
        </references>
      </pivotArea>
    </format>
    <format dxfId="40">
      <pivotArea dataOnly="0" labelOnly="1" outline="0" fieldPosition="0">
        <references count="1">
          <reference field="4294967294" count="3">
            <x v="17"/>
            <x v="18"/>
            <x v="19"/>
          </reference>
        </references>
      </pivotArea>
    </format>
    <format dxfId="39">
      <pivotArea dataOnly="0" outline="0" fieldPosition="0">
        <references count="1">
          <reference field="4294967294" count="3">
            <x v="14"/>
            <x v="15"/>
            <x v="16"/>
          </reference>
        </references>
      </pivotArea>
    </format>
    <format dxfId="38">
      <pivotArea outline="0" collapsedLevelsAreSubtotals="1" fieldPosition="0">
        <references count="1">
          <reference field="4294967294" count="3" selected="0">
            <x v="14"/>
            <x v="15"/>
            <x v="16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14"/>
            <x v="15"/>
            <x v="16"/>
          </reference>
        </references>
      </pivotArea>
    </format>
    <format dxfId="36">
      <pivotArea dataOnly="0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35">
      <pivotArea dataOnly="0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34">
      <pivotArea dataOnly="0" outline="0" fieldPosition="0">
        <references count="1">
          <reference field="4294967294" count="3">
            <x v="11"/>
            <x v="12"/>
            <x v="13"/>
          </reference>
        </references>
      </pivotArea>
    </format>
    <format dxfId="33">
      <pivotArea dataOnly="0" outline="0" fieldPosition="0">
        <references count="1">
          <reference field="4294967294" count="3">
            <x v="17"/>
            <x v="18"/>
            <x v="19"/>
          </reference>
        </references>
      </pivotArea>
    </format>
    <format dxfId="32">
      <pivotArea dataOnly="0" fieldPosition="0">
        <references count="1">
          <reference field="0" count="1">
            <x v="0"/>
          </reference>
        </references>
      </pivotArea>
    </format>
    <format dxfId="31">
      <pivotArea dataOnly="0" fieldPosition="0">
        <references count="1">
          <reference field="0" count="1">
            <x v="1"/>
          </reference>
        </references>
      </pivotArea>
    </format>
    <format dxfId="30">
      <pivotArea dataOnly="0" fieldPosition="0">
        <references count="1">
          <reference field="0" count="1">
            <x v="2"/>
          </reference>
        </references>
      </pivotArea>
    </format>
    <format dxfId="29">
      <pivotArea dataOnly="0" fieldPosition="0">
        <references count="1">
          <reference field="0" count="1">
            <x v="1048832"/>
          </reference>
        </references>
      </pivotArea>
    </format>
    <format dxfId="28">
      <pivotArea dataOnly="0" fieldPosition="0">
        <references count="1">
          <reference field="0" count="1">
            <x v="3"/>
          </reference>
        </references>
      </pivotArea>
    </format>
    <format dxfId="27">
      <pivotArea dataOnly="0" grandRow="1" fieldPosition="0"/>
    </format>
    <format dxfId="26">
      <pivotArea outline="0" fieldPosition="0">
        <references count="1">
          <reference field="4294967294" count="1">
            <x v="19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16"/>
          </reference>
          <reference field="0" count="1" selected="0">
            <x v="0"/>
          </reference>
          <reference field="1" count="1">
            <x v="38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19"/>
          </reference>
          <reference field="0" count="1" selected="0">
            <x v="0"/>
          </reference>
          <reference field="1" count="1">
            <x v="39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6"/>
          </reference>
          <reference field="0" count="1" selected="0">
            <x v="3"/>
          </reference>
          <reference field="1" count="1">
            <x v="58"/>
          </reference>
        </references>
      </pivotArea>
    </format>
  </formats>
  <conditionalFormats count="14">
    <conditionalFormat priority="126">
      <pivotAreas count="5"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1">
              <x v="3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3">
              <x v="1"/>
              <x v="2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3">
              <x v="16"/>
              <x v="17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3">
              <x v="30"/>
              <x v="31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1">
              <x v="0"/>
            </reference>
          </references>
        </pivotArea>
      </pivotAreas>
    </conditionalFormat>
    <conditionalFormat priority="121">
      <pivotAreas count="5"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1">
              <x v="32"/>
            </reference>
          </references>
        </pivotArea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3">
              <x v="1"/>
              <x v="2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3">
              <x v="16"/>
              <x v="17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3">
              <x v="30"/>
              <x v="31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1">
              <x v="0"/>
            </reference>
          </references>
        </pivotArea>
      </pivotAreas>
    </conditionalFormat>
    <conditionalFormat priority="118">
      <pivotAreas count="5"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1">
              <x v="32"/>
            </reference>
          </references>
        </pivotArea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3">
              <x v="1"/>
              <x v="2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3">
              <x v="16"/>
              <x v="17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3">
              <x v="30"/>
              <x v="31"/>
              <x v="1048832"/>
            </reference>
          </references>
        </pivotArea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1">
              <x v="0"/>
            </reference>
          </references>
        </pivotArea>
      </pivotAreas>
    </conditionalFormat>
    <conditionalFormat priority="72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0" count="1" selected="0">
              <x v="1048832"/>
            </reference>
            <reference field="1" count="1">
              <x v="19"/>
            </reference>
          </references>
        </pivotArea>
      </pivotAreas>
    </conditionalFormat>
    <conditionalFormat priority="71">
      <pivotAreas count="1">
        <pivotArea type="data" collapsedLevelsAreSubtotals="1" fieldPosition="0">
          <references count="3">
            <reference field="4294967294" count="1" selected="0">
              <x v="7"/>
            </reference>
            <reference field="0" count="1" selected="0">
              <x v="1048832"/>
            </reference>
            <reference field="1" count="1">
              <x v="19"/>
            </reference>
          </references>
        </pivotArea>
      </pivotAreas>
    </conditionalFormat>
    <conditionalFormat priority="68">
      <pivotAreas count="1">
        <pivotArea type="data" collapsedLevelsAreSubtotals="1" fieldPosition="0">
          <references count="3">
            <reference field="4294967294" count="1" selected="0">
              <x v="10"/>
            </reference>
            <reference field="0" count="1" selected="0">
              <x v="1048832"/>
            </reference>
            <reference field="1" count="1">
              <x v="19"/>
            </reference>
          </references>
        </pivotArea>
      </pivotAreas>
    </conditionalFormat>
    <conditionalFormat scope="field" priority="34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1" count="0" selected="0"/>
          </references>
        </pivotArea>
      </pivotAreas>
    </conditionalFormat>
    <conditionalFormat scope="field" priority="33">
      <pivotAreas count="1">
        <pivotArea outline="0" collapsedLevelsAreSubtotals="1" fieldPosition="0">
          <references count="2">
            <reference field="4294967294" count="1" selected="0">
              <x v="7"/>
            </reference>
            <reference field="1" count="0" selected="0"/>
          </references>
        </pivotArea>
      </pivotAreas>
    </conditionalFormat>
    <conditionalFormat scope="field" priority="30">
      <pivotAreas count="1">
        <pivotArea outline="0" collapsedLevelsAreSubtotals="1" fieldPosition="0">
          <references count="2">
            <reference field="4294967294" count="1" selected="0">
              <x v="10"/>
            </reference>
            <reference field="1" count="0" selected="0"/>
          </references>
        </pivotArea>
      </pivotAreas>
    </conditionalFormat>
    <conditionalFormat scope="data" priority="16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15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13"/>
            </reference>
            <reference field="1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16"/>
            </reference>
            <reference field="1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9"/>
            </reference>
            <reference field="1" count="0" selected="0"/>
          </references>
        </pivotArea>
      </pivotAreas>
    </conditionalFormat>
  </conditional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 VOLUME"/>
    <pivotHierarchy dragToData="1" caption="VOLUME REAL"/>
    <pivotHierarchy dragToData="1" caption="META POSITIVAÇÃO"/>
    <pivotHierarchy dragToData="1" caption="VOLUME %"/>
    <pivotHierarchy dragToData="1" caption="POSITIVAÇÃO REAL"/>
    <pivotHierarchy dragToData="1" caption="POSITIVAÇÃO %"/>
    <pivotHierarchy dragToData="1" caption="META MIX"/>
    <pivotHierarchy dragToData="1" caption="MIX REAL"/>
    <pivotHierarchy dragToData="1" caption="MIX %"/>
    <pivotHierarchy dragToData="1" caption=" VOLUME ID1"/>
    <pivotHierarchy dragToData="1" caption=" VLM REAL ID1"/>
    <pivotHierarchy dragToData="1" caption=" VLM ID1 %"/>
    <pivotHierarchy dragToData="1" caption="META POSITIVAÇÃO ID1"/>
    <pivotHierarchy dragToData="1" caption="POSITIVAÇÃO REAL ID1"/>
    <pivotHierarchy dragToData="1" caption="POSITIVAÇÃO ID1 %"/>
    <pivotHierarchy dragToData="1" caption="META CX TERM"/>
    <pivotHierarchy dragToData="1" caption="VENDA CX TERM"/>
    <pivotHierarchy dragToData="1" caption=" VLM ID1 %"/>
    <pivotHierarchy dragToData="1" caption="META POSITIVAÇÕES ID2"/>
    <pivotHierarchy dragToData="1" caption="POITIVAÇÃO REAL ID2"/>
    <pivotHierarchy dragToData="1" caption="POSITIVAÇÃO ID2 %"/>
    <pivotHierarchy dragToData="1" caption="META LAMPADAS"/>
    <pivotHierarchy dragToData="1" caption="VENDA LAMPADA"/>
    <pivotHierarchy dragToData="1" caption="LAMPADA %"/>
    <pivotHierarchy dragToData="1" caption="META POSITIVAÇÃO ID3"/>
    <pivotHierarchy dragToData="1" caption="POSITIVAÇÃO REAL ID3"/>
    <pivotHierarchy dragToData="1" caption="POSITIVAÇÃO ID3 %"/>
    <pivotHierarchy dragToData="1" caption="META VOLUME ID4"/>
    <pivotHierarchy dragToData="1" caption="VOLUME REAL ID4"/>
    <pivotHierarchy dragToData="1" caption="VOLUME ID4 %"/>
    <pivotHierarchy dragToData="1" caption="META POSITIVAÇÃO ID4"/>
    <pivotHierarchy dragToData="1" caption="POSITIVAÇÃO REAL ID4"/>
    <pivotHierarchy dragToData="1" caption="POSITIVAÇÃO ID4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META DIA"/>
    <pivotHierarchy dragToData="1" caption="TENDENCI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OSSOS"/>
    <pivotHierarchy dragToData="1" caption="OUTROS "/>
  </pivotHierarchies>
  <pivotTableStyleInfo name="PivotStyleMedium9 2" showRowHeaders="1" showColHeaders="1" showRowStripes="0" showColStripes="1" showLastColumn="1"/>
  <rowHierarchiesUsage count="2">
    <rowHierarchyUsage hierarchyUsage="21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0BB8-A4BA-49BF-915B-5118CEAB3148}" name="Tabela dinâmica2" cacheId="51" applyNumberFormats="0" applyBorderFormats="0" applyFontFormats="0" applyPatternFormats="0" applyAlignmentFormats="0" applyWidthHeightFormats="1" dataCaption="Valores" tag="ba1b9754-1ff8-4c4e-b84a-b864238c955c" updatedVersion="7" minRefreshableVersion="3" subtotalHiddenItems="1" colGrandTotals="0" itemPrintTitles="1" createdVersion="7" indent="0" showHeaders="0" outline="1" outlineData="1" multipleFieldFilters="0">
  <location ref="A2:M7" firstHeaderRow="0" firstDataRow="1" firstDataCol="1"/>
  <pivotFields count="1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META VOLUME" fld="1" baseField="0" baseItem="0" numFmtId="164"/>
    <dataField name=" FATURADO" fld="4" baseField="0" baseItem="1" numFmtId="44"/>
    <dataField name=" DEFINIDO" fld="5" baseField="0" baseItem="1" numFmtId="44"/>
    <dataField name="VOLUME REAL" fld="2" baseField="0" baseItem="0" numFmtId="164"/>
    <dataField name=" TENDENCIA" fld="6" baseField="0" baseItem="1" numFmtId="44"/>
    <dataField name="VOLUME %" fld="3" baseField="0" baseItem="0" numFmtId="10"/>
    <dataField name=" POSITIVAÇÃO" fld="7" baseField="0" baseItem="1" numFmtId="165"/>
    <dataField name=" POSITIVAÇÃO REAL" fld="8" baseField="0" baseItem="1" numFmtId="3"/>
    <dataField name=" POSITIVAÇÃO %" fld="9" subtotal="average" baseField="0" baseItem="0" numFmtId="10"/>
    <dataField name="META MIX" fld="10" baseField="0" baseItem="3"/>
    <dataField name="MIX REAL " fld="11" baseField="0" baseItem="3"/>
    <dataField name=" MIX %" fld="12" baseField="0" baseItem="3" numFmtId="10"/>
  </dataFields>
  <formats count="19"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3">
            <x v="0"/>
            <x v="3"/>
            <x v="5"/>
          </reference>
        </references>
      </pivotArea>
    </format>
    <format dxfId="16">
      <pivotArea field="0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3">
            <x v="0"/>
            <x v="3"/>
            <x v="5"/>
          </reference>
        </references>
      </pivotArea>
    </format>
    <format dxfId="14">
      <pivotArea outline="0" fieldPosition="0">
        <references count="1">
          <reference field="4294967294" count="1">
            <x v="1"/>
          </reference>
        </references>
      </pivotArea>
    </format>
    <format dxfId="13">
      <pivotArea outline="0" fieldPosition="0">
        <references count="1">
          <reference field="4294967294" count="1">
            <x v="2"/>
          </reference>
        </references>
      </pivotArea>
    </format>
    <format dxfId="12">
      <pivotArea outline="0" fieldPosition="0">
        <references count="1">
          <reference field="4294967294" count="1">
            <x v="4"/>
          </reference>
        </references>
      </pivotArea>
    </format>
    <format dxfId="11">
      <pivotArea outline="0" fieldPosition="0">
        <references count="1">
          <reference field="4294967294" count="1">
            <x v="6"/>
          </reference>
        </references>
      </pivotArea>
    </format>
    <format dxfId="10">
      <pivotArea outline="0" fieldPosition="0">
        <references count="1">
          <reference field="4294967294" count="1">
            <x v="7"/>
          </reference>
        </references>
      </pivotArea>
    </format>
    <format dxfId="9">
      <pivotArea outline="0" fieldPosition="0">
        <references count="1">
          <reference field="4294967294" count="1">
            <x v="8"/>
          </reference>
        </references>
      </pivotArea>
    </format>
    <format dxfId="8">
      <pivotArea outline="0" collapsedLevelsAreSubtotals="1" fieldPosition="0">
        <references count="1">
          <reference field="4294967294" count="9" selected="0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">
      <pivotArea outline="0" fieldPosition="0">
        <references count="1">
          <reference field="4294967294" count="1">
            <x v="11"/>
          </reference>
        </references>
      </pivotArea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7">
    <conditionalFormat scope="field" priority="11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0" count="0" selected="0"/>
          </references>
        </pivotArea>
      </pivotAreas>
    </conditionalFormat>
    <conditionalFormat scope="field" priority="6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  <conditionalFormat scope="field" priority="5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0" count="0" selected="0"/>
          </references>
        </pivotArea>
      </pivotAreas>
    </conditionalFormat>
    <conditionalFormat scope="field" priority="4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0" count="0" selected="0"/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0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8"/>
            </reference>
            <reference field="0" count="0" selected="0"/>
          </references>
        </pivotArea>
      </pivotAreas>
    </conditionalFormat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1"/>
            </reference>
            <reference field="0" count="0" selected="0"/>
          </references>
        </pivotArea>
      </pivotAreas>
    </conditionalFormat>
  </conditionalFormats>
  <pivotHierarchies count="1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VOLUME"/>
    <pivotHierarchy dragToData="1" caption="VOLUME REAL"/>
    <pivotHierarchy dragToData="1" caption="VOLUME %"/>
    <pivotHierarchy dragToData="1" caption="META MIX"/>
    <pivotHierarchy dragToData="1" caption=" MIX %"/>
    <pivotHierarchy dragToData="1" caption="MIX REAL "/>
    <pivotHierarchy dragToData="1" caption=" POSITIVAÇÃO"/>
    <pivotHierarchy dragToData="1" caption=" POSITIVAÇÃO REAL"/>
    <pivotHierarchy dragToData="1" caption=" POSITIVAÇÃO %"/>
    <pivotHierarchy dragToData="1"/>
    <pivotHierarchy dragToData="1"/>
    <pivotHierarchy dragToData="1" caption="META DIA"/>
    <pivotHierarchy dragToData="1" caption=" TENDENCIA"/>
    <pivotHierarchy dragToData="1"/>
    <pivotHierarchy dragToData="1"/>
    <pivotHierarchy dragToData="1" caption=" FATURADO"/>
    <pivotHierarchy dragToData="1" caption=" DEFINIDO"/>
    <pivotHierarchy dragToData="1" caption=" POSITIVAÇÃO %"/>
    <pivotHierarchy dragToData="1"/>
    <pivotHierarchy dragToData="1" caption="META PLASTICOS"/>
    <pivotHierarchy dragToData="1" caption="VENDA PLASTICOS"/>
    <pivotHierarchy dragToData="1" caption=" META ID FOCO 2"/>
    <pivotHierarchy dragToData="1" caption=" REAL ID FOCO 2"/>
    <pivotHierarchy dragToData="1" caption=" META ID FOCO 3"/>
    <pivotHierarchy dragToData="1" caption=" REAL ID FOCO 3"/>
    <pivotHierarchy dragToData="1" caption=" META ID FOCO 4"/>
    <pivotHierarchy dragToData="1" caption=" REAL ID FOCO 4"/>
    <pivotHierarchy dragToData="1" caption="TENDENCIA PLASTICOS"/>
    <pivotHierarchy dragToData="1" caption="TENDENCIA ID FOCO2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1" showLastColumn="1"/>
  <rowHierarchiesUsage count="1">
    <rowHierarchyUsage hierarchyUsage="6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Tabela17">
        <x15:activeTabTopLevelEntity name="[Tabela1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52626A48-4700-4638-8D23-3EFD1A44653D}" sourceName="[Tabela1].[EQUIPE]">
  <pivotTables>
    <pivotTable tabId="4" name="Tabela dinâmica1"/>
    <pivotTable tabId="4" name="Tabela dinâmica4"/>
    <pivotTable tabId="4" name="Tabela dinâmica5"/>
    <pivotTable tabId="4" name="Tabela dinâmica7"/>
    <pivotTable tabId="4" name="Tabela dinâmica8"/>
    <pivotTable tabId="4" name="Tabela dinâmica10"/>
    <pivotTable tabId="4" name="Tabela dinâmica14"/>
    <pivotTable tabId="4" name="Tabela dinâmica2"/>
    <pivotTable tabId="4" name="Tabela dinâmica3"/>
    <pivotTable tabId="4" name="Tabela dinâmica6"/>
    <pivotTable tabId="4" name="Tabela dinâmica9"/>
  </pivotTables>
  <data>
    <olap pivotCacheId="2035318926">
      <levels count="2">
        <level uniqueName="[Tabela1].[EQUIPE].[(All)]" sourceCaption="(All)" count="0"/>
        <level uniqueName="[Tabela1].[EQUIPE].[EQUIPE]" sourceCaption="EQUIPE" count="6">
          <ranges>
            <range startItem="0">
              <i n="[Tabela1].[EQUIPE].&amp;[255 - BAZAR PA - NORTE - PA]" c="255 - BAZAR PA - NORTE - PA"/>
              <i n="[Tabela1].[EQUIPE].&amp;[474 - BAZAR PA - SUL - PA]" c="474 - BAZAR PA - SUL - PA"/>
              <i n="[Tabela1].[EQUIPE].&amp;[516 - BAZAR PA - SUDOESTE - PA]" c="516 - BAZAR PA - SUDOESTE - PA"/>
              <i n="[Tabela1].[EQUIPE].&amp;[570 - BAZAR ILHAS - PA]" c="570 - BAZAR ILHAS - PA"/>
              <i n="[Tabela1].[EQUIPE].&amp;[570 - BAZAR METROPOLITANA - PA]" c="570 - BAZAR METROPOLITANA - PA"/>
              <i n="[Tabela1].[EQUIPE].&amp;" c="(vazio)"/>
            </range>
          </ranges>
        </level>
      </levels>
      <selections count="1">
        <selection n="[Tabela1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EQUIPE].[EQUIPE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20699BC4-BEAC-449B-A185-40486BBABD79}" sourceName="[Tabela1].[VENDEDOR]">
  <pivotTables>
    <pivotTable tabId="4" name="Tabela dinâmica1"/>
    <pivotTable tabId="4" name="Tabela dinâmica4"/>
    <pivotTable tabId="4" name="Tabela dinâmica5"/>
    <pivotTable tabId="4" name="Tabela dinâmica7"/>
    <pivotTable tabId="4" name="Tabela dinâmica8"/>
    <pivotTable tabId="4" name="Tabela dinâmica10"/>
    <pivotTable tabId="4" name="Tabela dinâmica14"/>
    <pivotTable tabId="4" name="Tabela dinâmica2"/>
    <pivotTable tabId="4" name="Tabela dinâmica3"/>
    <pivotTable tabId="4" name="Tabela dinâmica6"/>
    <pivotTable tabId="4" name="Tabela dinâmica9"/>
  </pivotTables>
  <data>
    <olap pivotCacheId="2035318926">
      <levels count="2">
        <level uniqueName="[Tabela1].[VENDEDOR].[(All)]" sourceCaption="(All)" count="0"/>
        <level uniqueName="[Tabela1].[VENDEDOR].[VENDEDOR]" sourceCaption="VENDEDOR" count="65">
          <ranges>
            <range startItem="0">
              <i n="[Tabela1].[VENDEDOR].&amp;[10632 - DEUMANEIDE GOMES DE NORONHA]" c="10632 - DEUMANEIDE GOMES DE NORONHA"/>
              <i n="[Tabela1].[VENDEDOR].&amp;[13212 - DILSON JOSE AREIA]" c="13212 - DILSON JOSE AREIA"/>
              <i n="[Tabela1].[VENDEDOR].&amp;[14457 - SILVONE MARCIA MACIEL DA SILVA]" c="14457 - SILVONE MARCIA MACIEL DA SILVA"/>
              <i n="[Tabela1].[VENDEDOR].&amp;[18048 - RAYANA SANTOS SABOIA]" c="18048 - RAYANA SANTOS SABOIA"/>
              <i n="[Tabela1].[VENDEDOR].&amp;[20691 - RAFAELA DE SOUZA GONCALVES]" c="20691 - RAFAELA DE SOUZA GONCALVES"/>
              <i n="[Tabela1].[VENDEDOR].&amp;[21512 - ALINE SILVA OLIVEIRA]" c="21512 - ALINE SILVA OLIVEIRA"/>
              <i n="[Tabela1].[VENDEDOR].&amp;[21610 - E S DE JESUS]" c="21610 - E S DE JESUS"/>
              <i n="[Tabela1].[VENDEDOR].&amp;[22216 - JOSE ARTUR DA SILVA SANTOS]" c="22216 - JOSE ARTUR DA SILVA SANTOS"/>
              <i n="[Tabela1].[VENDEDOR].&amp;[24570 - KESIA CRISTINA SOUSA DA SILVA]" c="24570 - KESIA CRISTINA SOUSA DA SILVA"/>
              <i n="[Tabela1].[VENDEDOR].&amp;[24700 - ALDECY PINHEIRO SILVA]" c="24700 - ALDECY PINHEIRO SILVA"/>
              <i n="[Tabela1].[VENDEDOR].&amp;[27147 - CRISTIANE DO SOCORRO SOARES DOS SANTOS]" c="27147 - CRISTIANE DO SOCORRO SOARES DOS SANTOS"/>
              <i n="[Tabela1].[VENDEDOR].&amp;[28400 - ROBSON DA SILVA GASPAR]" c="28400 - ROBSON DA SILVA GASPAR"/>
              <i n="[Tabela1].[VENDEDOR].&amp;[28402 - LUAN LOPES CALDAS]" c="28402 - LUAN LOPES CALDAS"/>
              <i n="[Tabela1].[VENDEDOR].&amp;[28427 - SAMEA SUELLEN SOARES DA GAMA]" c="28427 - SAMEA SUELLEN SOARES DA GAMA"/>
              <i n="[Tabela1].[VENDEDOR].&amp;[28611 - CAMILA DELMACHIO DE OLIVEIRA]" c="28611 - CAMILA DELMACHIO DE OLIVEIRA"/>
              <i n="[Tabela1].[VENDEDOR].&amp;[28709 - WISLY FELIPE ROCHA MENDES]" c="28709 - WISLY FELIPE ROCHA MENDES"/>
              <i n="[Tabela1].[VENDEDOR].&amp;[29840 - LUANA CAROLINE RAIOL MARECO]" c="29840 - LUANA CAROLINE RAIOL MARECO"/>
              <i n="[Tabela1].[VENDEDOR].&amp;[30111 - RICARDO RIBEIRO DA SILVA]" c="30111 - RICARDO RIBEIRO DA SILVA"/>
              <i n="[Tabela1].[VENDEDOR].&amp;[30137 - J. DOS SANTOS SILVA REPRESENTACAO COMERCIAL]" c="30137 - J. DOS SANTOS SILVA REPRESENTACAO COMERCIAL"/>
              <i n="[Tabela1].[VENDEDOR].&amp;[30444 - JOSIELLY DA SILVA AIRES CALADO]" c="30444 - JOSIELLY DA SILVA AIRES CALADO"/>
              <i n="[Tabela1].[VENDEDOR].&amp;[30457 - KATIA BARBOZA CASTRO]" c="30457 - KATIA BARBOZA CASTRO"/>
              <i n="[Tabela1].[VENDEDOR].&amp;[30512 - FERNANDA DE CASTRO AMANCIO]" c="30512 - FERNANDA DE CASTRO AMANCIO"/>
              <i n="[Tabela1].[VENDEDOR].&amp;[33119 - CLEBSON OLIVEIRA DE OLIVEIRA]" c="33119 - CLEBSON OLIVEIRA DE OLIVEIRA"/>
              <i n="[Tabela1].[VENDEDOR].&amp;[34312 - SILAS LUIS PORTELA MARTINS]" c="34312 - SILAS LUIS PORTELA MARTINS"/>
              <i n="[Tabela1].[VENDEDOR].&amp;[35079 - AMANDA CARDOSO DOS SANTOS]" c="35079 - AMANDA CARDOSO DOS SANTOS"/>
              <i n="[Tabela1].[VENDEDOR].&amp;[35288 - FERNANDA SOUSA ALMEIDA PAIXAO]" c="35288 - FERNANDA SOUSA ALMEIDA PAIXAO"/>
              <i n="[Tabela1].[VENDEDOR].&amp;[35317 - RENATO LOREIRO MUNIZ]" c="35317 - RENATO LOREIRO MUNIZ"/>
              <i n="[Tabela1].[VENDEDOR].&amp;[35368 - CLEISON JUNIOR FARIAS MACHADO]" c="35368 - CLEISON JUNIOR FARIAS MACHADO"/>
              <i n="[Tabela1].[VENDEDOR].&amp;[35845 - LEUDEMAR ALVES DE OLIVEIRA]" c="35845 - LEUDEMAR ALVES DE OLIVEIRA"/>
              <i n="[Tabela1].[VENDEDOR].&amp;[36372 - ADRIANE ASSUNCAO FERREIRA]" c="36372 - ADRIANE ASSUNCAO FERREIRA"/>
              <i n="[Tabela1].[VENDEDOR].&amp;[36425 - FRANCISCA RAYANE PEREIRA OLIVEIRA]" c="36425 - FRANCISCA RAYANE PEREIRA OLIVEIRA"/>
              <i n="[Tabela1].[VENDEDOR].&amp;[36439 - CAROLINE DOS SANTOS OLIVEIRA]" c="36439 - CAROLINE DOS SANTOS OLIVEIRA"/>
              <i n="[Tabela1].[VENDEDOR].&amp;[36573 - LEOMAR ALVES DA SILVA]" c="36573 - LEOMAR ALVES DA SILVA"/>
              <i n="[Tabela1].[VENDEDOR].&amp;[37316 - LUIZ FELLYPE FREITAS BENMUYAL DA COSTA]" c="37316 - LUIZ FELLYPE FREITAS BENMUYAL DA COSTA"/>
              <i n="[Tabela1].[VENDEDOR].&amp;[37638 - J P ALBUQUERQUE DE ALMEIDA]" c="37638 - J P ALBUQUERQUE DE ALMEIDA"/>
              <i n="[Tabela1].[VENDEDOR].&amp;[37861 - YASMIM PERES MARTOS]" c="37861 - YASMIM PERES MARTOS"/>
              <i n="[Tabela1].[VENDEDOR].&amp;[37919 - L C SANTOS DE SOUZA REPRESENTACOES]" c="37919 - L C SANTOS DE SOUZA REPRESENTACOES"/>
              <i n="[Tabela1].[VENDEDOR].&amp;[37920 - ANGELA CRISTINA DOS SANTOS OLIVEIRA]" c="37920 - ANGELA CRISTINA DOS SANTOS OLIVEIRA"/>
              <i n="[Tabela1].[VENDEDOR].&amp;[38138 - MARIA VITORIA GONCALVES PANTOJA]" c="38138 - MARIA VITORIA GONCALVES PANTOJA"/>
              <i n="[Tabela1].[VENDEDOR].&amp;[38165 - KEILA PEREIRA DA SILVA]" c="38165 - KEILA PEREIRA DA SILVA"/>
              <i n="[Tabela1].[VENDEDOR].&amp;[38351 - FELIPE FARIAS MOURA]" c="38351 - FELIPE FARIAS MOURA"/>
              <i n="[Tabela1].[VENDEDOR].&amp;[38443 - LUCIMAR SILVA VASCONCELOS]" c="38443 - LUCIMAR SILVA VASCONCELOS"/>
              <i n="[Tabela1].[VENDEDOR].&amp;[38783 - DANILO ROMMEL SANTOS DO NASCIMENTO]" c="38783 - DANILO ROMMEL SANTOS DO NASCIMENTO"/>
              <i n="[Tabela1].[VENDEDOR].&amp;[39267 - DEILSON DO CARMO NONATO]" c="39267 - DEILSON DO CARMO NONATO"/>
              <i n="[Tabela1].[VENDEDOR].&amp;[39290 - ELOYSE ESTEFANY COSTA DE VASCONCELOS]" c="39290 - ELOYSE ESTEFANY COSTA DE VASCONCELOS"/>
              <i n="[Tabela1].[VENDEDOR].&amp;[39531 - ANTONIO CARLOS SANTOS DA SILVA]" c="39531 - ANTONIO CARLOS SANTOS DA SILVA"/>
              <i n="[Tabela1].[VENDEDOR].&amp;[39590 - JADER MEDEIROS ALVES]" c="39590 - JADER MEDEIROS ALVES"/>
              <i n="[Tabela1].[VENDEDOR].&amp;[39635 - MARCELO OSCAR DA CRUZ]" c="39635 - MARCELO OSCAR DA CRUZ"/>
              <i n="[Tabela1].[VENDEDOR].&amp;[39701 - CAMILA SANCHES DE MEDEIROS]" c="39701 - CAMILA SANCHES DE MEDEIROS"/>
              <i n="[Tabela1].[VENDEDOR].&amp;[40033 - EVELIN RAYANE DA PAZ SILVA]" c="40033 - EVELIN RAYANE DA PAZ SILVA"/>
              <i n="[Tabela1].[VENDEDOR].&amp;[40203 - THAMYLI DE SOUSA DANTAS]" c="40203 - THAMYLI DE SOUSA DANTAS"/>
              <i n="[Tabela1].[VENDEDOR].&amp;[41614 - ROSINALDO DA SILVA MONTEIRO]" c="41614 - ROSINALDO DA SILVA MONTEIRO"/>
              <i n="[Tabela1].[VENDEDOR].&amp;[41838 - ALEXSANDRA CESAR DOS SANTOS]" c="41838 - ALEXSANDRA CESAR DOS SANTOS"/>
              <i n="[Tabela1].[VENDEDOR].&amp;[42299 - MATEUS SILVA DE SOUSA]" c="42299 - MATEUS SILVA DE SOUSA"/>
              <i n="[Tabela1].[VENDEDOR].&amp;[42301 - LEANDRO DOS SANTOS VIANA]" c="42301 - LEANDRO DOS SANTOS VIANA"/>
              <i n="[Tabela1].[VENDEDOR].&amp;[42371 - MARIA FERNANDA SANTANA DA SILVA COSTA]" c="42371 - MARIA FERNANDA SANTANA DA SILVA COSTA"/>
              <i n="[Tabela1].[VENDEDOR].&amp;[42430 - ADRIANE BARROS GAIA]" c="42430 - ADRIANE BARROS GAIA"/>
              <i n="[Tabela1].[VENDEDOR].&amp;[42543 - DOUGLAS ALEXANDRE DE OLIVEIRA CERQUEIRA]" c="42543 - DOUGLAS ALEXANDRE DE OLIVEIRA CERQUEIRA"/>
              <i n="[Tabela1].[VENDEDOR].&amp;[42554 - JOÃO PEDRO MORAES GOMES]" c="42554 - JOÃO PEDRO MORAES GOMES"/>
              <i n="[Tabela1].[VENDEDOR].&amp;[42555 - ALINE SOUZA DO NASCIMENTO]" c="42555 - ALINE SOUZA DO NASCIMENTO"/>
              <i n="[Tabela1].[VENDEDOR].&amp;[42611 - JOSE ORLANDO FERREIRA DE CARVALHO]" c="42611 - JOSE ORLANDO FERREIRA DE CARVALHO"/>
              <i n="[Tabela1].[VENDEDOR].&amp;[42657 - MARIA LUCICLEIA MOURA DA SILVA]" c="42657 - MARIA LUCICLEIA MOURA DA SILVA"/>
              <i n="[Tabela1].[VENDEDOR].&amp;[42804 - CECI LARA DOS SANTOS SOARES]" c="42804 - CECI LARA DOS SANTOS SOARES"/>
              <i n="[Tabela1].[VENDEDOR].&amp;[42805 - RANDER GONCALVES DA SILVA]" c="42805 - RANDER GONCALVES DA SILVA"/>
              <i n="[Tabela1].[VENDEDOR].&amp;" c="(vazio)"/>
            </range>
          </ranges>
        </level>
      </levels>
      <selections count="1">
        <selection n="[Tabela1].[VENDEDOR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VENDEDOR].[VENDEDOR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1" xr10:uid="{DF6115B1-4F80-42C3-8CAB-7E37E495B6D5}" sourceName="[Tabela1].[EQUIPE]">
  <pivotTables>
    <pivotTable tabId="2" name="Tabela dinâmica1"/>
  </pivotTables>
  <data>
    <olap pivotCacheId="1123902181">
      <levels count="2">
        <level uniqueName="[Tabela1].[EQUIPE].[(All)]" sourceCaption="(All)" count="0"/>
        <level uniqueName="[Tabela1].[EQUIPE].[EQUIPE]" sourceCaption="EQUIPE" count="6">
          <ranges>
            <range startItem="0">
              <i n="[Tabela1].[EQUIPE].&amp;[255 - BAZAR PA - NORTE - PA]" c="255 - BAZAR PA - NORTE - PA"/>
              <i n="[Tabela1].[EQUIPE].&amp;[474 - BAZAR PA - SUL - PA]" c="474 - BAZAR PA - SUL - PA"/>
              <i n="[Tabela1].[EQUIPE].&amp;[516 - BAZAR PA - SUDOESTE - PA]" c="516 - BAZAR PA - SUDOESTE - PA"/>
              <i n="[Tabela1].[EQUIPE].&amp;[570 - BAZAR ILHAS - PA]" c="570 - BAZAR ILHAS - PA"/>
              <i n="[Tabela1].[EQUIPE].&amp;[570 - BAZAR METROPOLITANA - PA]" c="570 - BAZAR METROPOLITANA - PA"/>
              <i n="[Tabela1].[EQUIPE].&amp;" c="(vazio)" nd="1"/>
            </range>
          </ranges>
        </level>
      </levels>
      <selections count="1">
        <selection n="[Tabela1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1].[EQUIPE].[EQUIPE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C2B24526-8E90-4BF3-9051-4C2C59975821}" cache="SegmentaçãodeDados_EQUIPE" caption="EQUIPE" level="1" style="Estilo de Segmentação de Dados 1" rowHeight="241300"/>
  <slicer name="VENDEDOR" xr10:uid="{208512A1-6152-4C70-95B3-3A90E302D76A}" cache="SegmentaçãodeDados_VENDEDOR" caption="VENDEDOR" level="1" style="Estilo de Segmentação de Dados 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 1" xr10:uid="{0BD1BB07-D200-43C4-8D68-27E5E507CFC5}" cache="SegmentaçãodeDados_EQUIPE1" caption="EQUIPE" columnCount="3" level="1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2.xml"/><Relationship Id="rId4" Type="http://schemas.microsoft.com/office/2007/relationships/slicer" Target="../slicers/slicer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29A1-151D-4DFE-8C2E-E76502CFE4CB}">
  <sheetPr codeName="Planilha2"/>
  <dimension ref="A1:I1703"/>
  <sheetViews>
    <sheetView workbookViewId="0">
      <selection activeCell="B24" sqref="B24"/>
    </sheetView>
  </sheetViews>
  <sheetFormatPr defaultRowHeight="15" x14ac:dyDescent="0.25"/>
  <cols>
    <col min="1" max="1" width="18" bestFit="1" customWidth="1"/>
    <col min="2" max="2" width="15.85546875" bestFit="1" customWidth="1"/>
    <col min="3" max="3" width="5.5703125" bestFit="1" customWidth="1"/>
    <col min="4" max="4" width="5.28515625" bestFit="1" customWidth="1"/>
    <col min="5" max="5" width="5.5703125" bestFit="1" customWidth="1"/>
    <col min="6" max="6" width="84.85546875" bestFit="1" customWidth="1"/>
    <col min="7" max="7" width="15.85546875" bestFit="1" customWidth="1"/>
    <col min="8" max="8" width="10.7109375" bestFit="1" customWidth="1"/>
    <col min="9" max="9" width="39.85546875" bestFit="1" customWidth="1"/>
    <col min="10" max="10" width="15.85546875" bestFit="1" customWidth="1"/>
    <col min="11" max="11" width="9.5703125" bestFit="1" customWidth="1"/>
    <col min="12" max="12" width="9.28515625" bestFit="1" customWidth="1"/>
    <col min="13" max="13" width="12" bestFit="1" customWidth="1"/>
    <col min="14" max="14" width="14.28515625" bestFit="1" customWidth="1"/>
    <col min="15" max="18" width="12" bestFit="1" customWidth="1"/>
    <col min="19" max="19" width="18.5703125" bestFit="1" customWidth="1"/>
    <col min="20" max="20" width="27.42578125" bestFit="1" customWidth="1"/>
    <col min="21" max="21" width="12.28515625" bestFit="1" customWidth="1"/>
    <col min="22" max="22" width="11.140625" bestFit="1" customWidth="1"/>
    <col min="23" max="23" width="18" bestFit="1" customWidth="1"/>
  </cols>
  <sheetData>
    <row r="1" spans="1:9" ht="15.75" thickBot="1" x14ac:dyDescent="0.3">
      <c r="A1" s="17" t="s">
        <v>1</v>
      </c>
      <c r="B1" s="18" t="s">
        <v>0</v>
      </c>
      <c r="I1" s="39" t="s">
        <v>9</v>
      </c>
    </row>
    <row r="2" spans="1:9" ht="15.75" thickBot="1" x14ac:dyDescent="0.3">
      <c r="A2" s="42">
        <v>5870000</v>
      </c>
      <c r="B2" s="43">
        <v>4757113.7799999965</v>
      </c>
      <c r="C2" s="28">
        <f>IF((B2/A2)&gt;E2,1,B2/A2)</f>
        <v>0.81041120613287843</v>
      </c>
      <c r="D2" s="44">
        <f>E2-C2</f>
        <v>0.18958879386712157</v>
      </c>
      <c r="E2" s="28">
        <f>1</f>
        <v>1</v>
      </c>
      <c r="I2" s="3" t="s">
        <v>25</v>
      </c>
    </row>
    <row r="3" spans="1:9" x14ac:dyDescent="0.25">
      <c r="I3" s="3" t="s">
        <v>24</v>
      </c>
    </row>
    <row r="4" spans="1:9" x14ac:dyDescent="0.25">
      <c r="A4" t="s">
        <v>34</v>
      </c>
      <c r="B4" t="s">
        <v>35</v>
      </c>
      <c r="I4" s="3" t="s">
        <v>31</v>
      </c>
    </row>
    <row r="5" spans="1:9" ht="15.75" thickBot="1" x14ac:dyDescent="0.3">
      <c r="A5" s="29">
        <v>2064</v>
      </c>
      <c r="B5" s="46">
        <v>1686.0000000000014</v>
      </c>
      <c r="C5" s="28">
        <f>IF((B5/A5)&gt;E5,1,B5/A5)</f>
        <v>0.81686046511627974</v>
      </c>
      <c r="D5" s="44">
        <f>E5-C5</f>
        <v>0.18313953488372026</v>
      </c>
      <c r="E5" s="28">
        <f>1</f>
        <v>1</v>
      </c>
      <c r="I5" s="3" t="s">
        <v>26</v>
      </c>
    </row>
    <row r="6" spans="1:9" x14ac:dyDescent="0.25">
      <c r="I6" s="3" t="s">
        <v>30</v>
      </c>
    </row>
    <row r="7" spans="1:9" x14ac:dyDescent="0.25">
      <c r="A7" t="s">
        <v>36</v>
      </c>
      <c r="B7" t="s">
        <v>37</v>
      </c>
      <c r="I7" s="3" t="s">
        <v>78</v>
      </c>
    </row>
    <row r="8" spans="1:9" x14ac:dyDescent="0.25">
      <c r="A8" s="29">
        <v>8610</v>
      </c>
      <c r="B8" s="46">
        <v>5235</v>
      </c>
      <c r="C8" s="28">
        <f>IF((B8/A8)&gt;E8,1,B8/A8)</f>
        <v>0.60801393728222997</v>
      </c>
      <c r="D8" s="44">
        <f>E8-C8</f>
        <v>0.39198606271777003</v>
      </c>
      <c r="E8" s="28">
        <f>1</f>
        <v>1</v>
      </c>
      <c r="I8" s="3" t="s">
        <v>29</v>
      </c>
    </row>
    <row r="9" spans="1:9" x14ac:dyDescent="0.25">
      <c r="I9" s="3" t="s">
        <v>32</v>
      </c>
    </row>
    <row r="10" spans="1:9" x14ac:dyDescent="0.25">
      <c r="A10" t="s">
        <v>40</v>
      </c>
      <c r="I10" s="3" t="s">
        <v>33</v>
      </c>
    </row>
    <row r="11" spans="1:9" x14ac:dyDescent="0.25">
      <c r="A11" s="41">
        <v>5584437.9156521764</v>
      </c>
      <c r="I11" s="3" t="s">
        <v>84</v>
      </c>
    </row>
    <row r="12" spans="1:9" x14ac:dyDescent="0.25">
      <c r="I12" s="3" t="s">
        <v>65</v>
      </c>
    </row>
    <row r="13" spans="1:9" x14ac:dyDescent="0.25">
      <c r="A13" t="s">
        <v>41</v>
      </c>
      <c r="I13" s="3" t="s">
        <v>45</v>
      </c>
    </row>
    <row r="14" spans="1:9" x14ac:dyDescent="0.25">
      <c r="A14" s="41">
        <v>278221.55500000034</v>
      </c>
      <c r="B14" s="48">
        <f>IF(A14&gt;=0,A14,"META BATIDA")</f>
        <v>278221.55500000034</v>
      </c>
      <c r="I14" s="3" t="s">
        <v>44</v>
      </c>
    </row>
    <row r="15" spans="1:9" x14ac:dyDescent="0.25">
      <c r="I15" s="3" t="s">
        <v>66</v>
      </c>
    </row>
    <row r="16" spans="1:9" x14ac:dyDescent="0.25">
      <c r="A16" s="39" t="s">
        <v>38</v>
      </c>
      <c r="B16" t="s">
        <v>43</v>
      </c>
      <c r="I16" s="3" t="s">
        <v>46</v>
      </c>
    </row>
    <row r="17" spans="1:9" x14ac:dyDescent="0.25">
      <c r="A17" s="3" t="s">
        <v>42</v>
      </c>
      <c r="B17" s="40">
        <v>4601802.8899999997</v>
      </c>
      <c r="I17" s="3" t="s">
        <v>67</v>
      </c>
    </row>
    <row r="18" spans="1:9" x14ac:dyDescent="0.25">
      <c r="I18" s="3" t="s">
        <v>68</v>
      </c>
    </row>
    <row r="19" spans="1:9" x14ac:dyDescent="0.25">
      <c r="A19" s="39" t="s">
        <v>38</v>
      </c>
      <c r="B19" t="s">
        <v>43</v>
      </c>
      <c r="I19" s="3" t="s">
        <v>47</v>
      </c>
    </row>
    <row r="20" spans="1:9" x14ac:dyDescent="0.25">
      <c r="A20" s="3" t="s">
        <v>42</v>
      </c>
      <c r="B20" s="40">
        <v>4601802.8899999997</v>
      </c>
      <c r="I20" s="3" t="s">
        <v>69</v>
      </c>
    </row>
    <row r="21" spans="1:9" x14ac:dyDescent="0.25">
      <c r="A21" s="3" t="s">
        <v>88</v>
      </c>
      <c r="B21" s="40">
        <v>155500.79</v>
      </c>
      <c r="I21" s="3" t="s">
        <v>48</v>
      </c>
    </row>
    <row r="22" spans="1:9" ht="15.75" thickBot="1" x14ac:dyDescent="0.3">
      <c r="I22" s="3" t="s">
        <v>70</v>
      </c>
    </row>
    <row r="23" spans="1:9" ht="15.75" thickBot="1" x14ac:dyDescent="0.3">
      <c r="A23" t="s">
        <v>80</v>
      </c>
      <c r="B23" t="s">
        <v>81</v>
      </c>
      <c r="I23" s="3" t="s">
        <v>49</v>
      </c>
    </row>
    <row r="24" spans="1:9" ht="15.75" thickBot="1" x14ac:dyDescent="0.3">
      <c r="A24" s="29">
        <v>189000</v>
      </c>
      <c r="B24" s="46">
        <v>84409.039999999964</v>
      </c>
      <c r="I24" s="3" t="s">
        <v>71</v>
      </c>
    </row>
    <row r="25" spans="1:9" x14ac:dyDescent="0.25">
      <c r="I25" s="3" t="s">
        <v>72</v>
      </c>
    </row>
    <row r="26" spans="1:9" x14ac:dyDescent="0.25">
      <c r="I26" s="3" t="s">
        <v>50</v>
      </c>
    </row>
    <row r="27" spans="1:9" x14ac:dyDescent="0.25">
      <c r="A27" s="39" t="s">
        <v>38</v>
      </c>
      <c r="B27" t="s">
        <v>39</v>
      </c>
      <c r="F27" s="39" t="s">
        <v>38</v>
      </c>
      <c r="G27" t="s">
        <v>43</v>
      </c>
      <c r="I27" s="3" t="s">
        <v>51</v>
      </c>
    </row>
    <row r="28" spans="1:9" x14ac:dyDescent="0.25">
      <c r="A28" s="3" t="s">
        <v>719</v>
      </c>
      <c r="B28" s="45">
        <v>3</v>
      </c>
      <c r="F28" s="3" t="s">
        <v>127</v>
      </c>
      <c r="G28" s="40">
        <v>154634.60999999999</v>
      </c>
      <c r="I28" s="3" t="s">
        <v>73</v>
      </c>
    </row>
    <row r="29" spans="1:9" x14ac:dyDescent="0.25">
      <c r="A29" s="3" t="s">
        <v>680</v>
      </c>
      <c r="B29" s="45">
        <v>3</v>
      </c>
      <c r="F29" s="3" t="s">
        <v>89</v>
      </c>
      <c r="G29" s="40">
        <v>136890.1</v>
      </c>
      <c r="I29" s="3" t="s">
        <v>52</v>
      </c>
    </row>
    <row r="30" spans="1:9" x14ac:dyDescent="0.25">
      <c r="A30" s="3" t="s">
        <v>679</v>
      </c>
      <c r="B30" s="45">
        <v>3</v>
      </c>
      <c r="F30" s="3" t="s">
        <v>97</v>
      </c>
      <c r="G30" s="40">
        <v>102798.12</v>
      </c>
      <c r="I30" s="3" t="s">
        <v>74</v>
      </c>
    </row>
    <row r="31" spans="1:9" x14ac:dyDescent="0.25">
      <c r="A31" s="3" t="s">
        <v>1317</v>
      </c>
      <c r="B31" s="45">
        <v>3</v>
      </c>
      <c r="F31" s="3" t="s">
        <v>447</v>
      </c>
      <c r="G31" s="40">
        <v>69339</v>
      </c>
      <c r="I31" s="3" t="s">
        <v>53</v>
      </c>
    </row>
    <row r="32" spans="1:9" x14ac:dyDescent="0.25">
      <c r="A32" s="3" t="s">
        <v>683</v>
      </c>
      <c r="B32" s="45">
        <v>3</v>
      </c>
      <c r="F32" s="3" t="s">
        <v>732</v>
      </c>
      <c r="G32" s="40">
        <v>64012</v>
      </c>
      <c r="I32" s="3" t="s">
        <v>75</v>
      </c>
    </row>
    <row r="33" spans="1:9" x14ac:dyDescent="0.25">
      <c r="A33" s="3" t="s">
        <v>1216</v>
      </c>
      <c r="B33" s="45">
        <v>3</v>
      </c>
      <c r="F33" s="3" t="s">
        <v>426</v>
      </c>
      <c r="G33" s="40">
        <v>55590</v>
      </c>
      <c r="I33" s="3" t="s">
        <v>54</v>
      </c>
    </row>
    <row r="34" spans="1:9" x14ac:dyDescent="0.25">
      <c r="A34" s="3" t="s">
        <v>681</v>
      </c>
      <c r="B34" s="45">
        <v>3</v>
      </c>
      <c r="F34" s="3" t="s">
        <v>728</v>
      </c>
      <c r="G34" s="40">
        <v>54900</v>
      </c>
      <c r="I34" s="3" t="s">
        <v>55</v>
      </c>
    </row>
    <row r="35" spans="1:9" x14ac:dyDescent="0.25">
      <c r="A35" s="3" t="s">
        <v>682</v>
      </c>
      <c r="B35" s="45">
        <v>3</v>
      </c>
      <c r="F35" s="3" t="s">
        <v>174</v>
      </c>
      <c r="G35" s="40">
        <v>52356.800000000003</v>
      </c>
      <c r="I35" s="3" t="s">
        <v>76</v>
      </c>
    </row>
    <row r="36" spans="1:9" x14ac:dyDescent="0.25">
      <c r="A36" s="3" t="s">
        <v>1824</v>
      </c>
      <c r="B36" s="45">
        <v>3</v>
      </c>
      <c r="F36" s="3" t="s">
        <v>734</v>
      </c>
      <c r="G36" s="40">
        <v>41553.800000000003</v>
      </c>
      <c r="I36" s="3" t="s">
        <v>56</v>
      </c>
    </row>
    <row r="37" spans="1:9" x14ac:dyDescent="0.25">
      <c r="A37" s="3" t="s">
        <v>1318</v>
      </c>
      <c r="B37" s="45">
        <v>3</v>
      </c>
      <c r="F37" s="3" t="s">
        <v>213</v>
      </c>
      <c r="G37" s="40">
        <v>39258.32</v>
      </c>
      <c r="I37" s="3" t="s">
        <v>57</v>
      </c>
    </row>
    <row r="38" spans="1:9" x14ac:dyDescent="0.25">
      <c r="A38" s="3" t="s">
        <v>1825</v>
      </c>
      <c r="B38" s="45">
        <v>3</v>
      </c>
      <c r="F38" s="3" t="s">
        <v>228</v>
      </c>
      <c r="G38" s="40">
        <v>34581.699999999997</v>
      </c>
      <c r="I38" s="3" t="s">
        <v>58</v>
      </c>
    </row>
    <row r="39" spans="1:9" x14ac:dyDescent="0.25">
      <c r="A39" s="3" t="s">
        <v>608</v>
      </c>
      <c r="B39" s="45">
        <v>3</v>
      </c>
      <c r="F39" s="3" t="s">
        <v>570</v>
      </c>
      <c r="G39" s="40">
        <v>34325</v>
      </c>
      <c r="I39" s="3" t="s">
        <v>59</v>
      </c>
    </row>
    <row r="40" spans="1:9" x14ac:dyDescent="0.25">
      <c r="A40" s="3" t="s">
        <v>1665</v>
      </c>
      <c r="B40" s="45">
        <v>2</v>
      </c>
      <c r="F40" s="3" t="s">
        <v>104</v>
      </c>
      <c r="G40" s="40">
        <v>30184.6</v>
      </c>
      <c r="I40" s="3" t="s">
        <v>77</v>
      </c>
    </row>
    <row r="41" spans="1:9" x14ac:dyDescent="0.25">
      <c r="A41" s="3" t="s">
        <v>684</v>
      </c>
      <c r="B41" s="45">
        <v>2</v>
      </c>
      <c r="F41" s="3" t="s">
        <v>172</v>
      </c>
      <c r="G41" s="40">
        <v>29257.1</v>
      </c>
      <c r="I41" s="3" t="s">
        <v>82</v>
      </c>
    </row>
    <row r="42" spans="1:9" x14ac:dyDescent="0.25">
      <c r="A42" s="3" t="s">
        <v>690</v>
      </c>
      <c r="B42" s="45">
        <v>2</v>
      </c>
      <c r="F42" s="3" t="s">
        <v>729</v>
      </c>
      <c r="G42" s="40">
        <v>28950</v>
      </c>
      <c r="I42" s="3" t="s">
        <v>60</v>
      </c>
    </row>
    <row r="43" spans="1:9" x14ac:dyDescent="0.25">
      <c r="A43" s="3" t="s">
        <v>711</v>
      </c>
      <c r="B43" s="45">
        <v>2</v>
      </c>
      <c r="F43" s="3" t="s">
        <v>730</v>
      </c>
      <c r="G43" s="40">
        <v>27995</v>
      </c>
      <c r="I43" s="3" t="s">
        <v>61</v>
      </c>
    </row>
    <row r="44" spans="1:9" x14ac:dyDescent="0.25">
      <c r="A44" s="3" t="s">
        <v>686</v>
      </c>
      <c r="B44" s="45">
        <v>2</v>
      </c>
      <c r="F44" s="3" t="s">
        <v>387</v>
      </c>
      <c r="G44" s="40">
        <v>26311.58</v>
      </c>
      <c r="I44" s="3" t="s">
        <v>62</v>
      </c>
    </row>
    <row r="45" spans="1:9" x14ac:dyDescent="0.25">
      <c r="A45" s="3" t="s">
        <v>689</v>
      </c>
      <c r="B45" s="45">
        <v>2</v>
      </c>
      <c r="F45" s="3" t="s">
        <v>297</v>
      </c>
      <c r="G45" s="40">
        <v>26238</v>
      </c>
      <c r="I45" s="3" t="s">
        <v>63</v>
      </c>
    </row>
    <row r="46" spans="1:9" x14ac:dyDescent="0.25">
      <c r="A46" s="3" t="s">
        <v>685</v>
      </c>
      <c r="B46" s="45">
        <v>2</v>
      </c>
      <c r="F46" s="3" t="s">
        <v>394</v>
      </c>
      <c r="G46" s="40">
        <v>25217.759999999998</v>
      </c>
      <c r="I46" s="3" t="s">
        <v>85</v>
      </c>
    </row>
    <row r="47" spans="1:9" x14ac:dyDescent="0.25">
      <c r="A47" s="3" t="s">
        <v>693</v>
      </c>
      <c r="B47" s="45">
        <v>2</v>
      </c>
      <c r="F47" s="3" t="s">
        <v>731</v>
      </c>
      <c r="G47" s="40">
        <v>24643.439999999999</v>
      </c>
      <c r="I47" s="3" t="s">
        <v>64</v>
      </c>
    </row>
    <row r="48" spans="1:9" x14ac:dyDescent="0.25">
      <c r="A48" s="3" t="s">
        <v>695</v>
      </c>
      <c r="B48" s="45">
        <v>2</v>
      </c>
      <c r="F48" s="3" t="s">
        <v>663</v>
      </c>
      <c r="G48" s="40">
        <v>24324.02</v>
      </c>
      <c r="I48" s="3" t="s">
        <v>87</v>
      </c>
    </row>
    <row r="49" spans="1:9" x14ac:dyDescent="0.25">
      <c r="A49" s="3" t="s">
        <v>1826</v>
      </c>
      <c r="B49" s="45">
        <v>2</v>
      </c>
      <c r="F49" s="3" t="s">
        <v>113</v>
      </c>
      <c r="G49" s="40">
        <v>23416.720000000001</v>
      </c>
      <c r="I49" s="3" t="s">
        <v>83</v>
      </c>
    </row>
    <row r="50" spans="1:9" x14ac:dyDescent="0.25">
      <c r="A50" s="3" t="s">
        <v>1316</v>
      </c>
      <c r="B50" s="45">
        <v>2</v>
      </c>
      <c r="F50" s="3" t="s">
        <v>735</v>
      </c>
      <c r="G50" s="40">
        <v>23336.32</v>
      </c>
      <c r="I50" s="3" t="s">
        <v>86</v>
      </c>
    </row>
    <row r="51" spans="1:9" x14ac:dyDescent="0.25">
      <c r="A51" s="3" t="s">
        <v>692</v>
      </c>
      <c r="B51" s="45">
        <v>2</v>
      </c>
      <c r="F51" s="3" t="s">
        <v>733</v>
      </c>
      <c r="G51" s="40">
        <v>21870.7</v>
      </c>
      <c r="I51" s="3" t="s">
        <v>99</v>
      </c>
    </row>
    <row r="52" spans="1:9" x14ac:dyDescent="0.25">
      <c r="A52" s="3" t="s">
        <v>696</v>
      </c>
      <c r="B52" s="45">
        <v>2</v>
      </c>
      <c r="F52" s="3" t="s">
        <v>1346</v>
      </c>
      <c r="G52" s="40">
        <v>20878.599999999999</v>
      </c>
      <c r="I52" s="3" t="s">
        <v>100</v>
      </c>
    </row>
    <row r="53" spans="1:9" x14ac:dyDescent="0.25">
      <c r="A53" s="3" t="s">
        <v>694</v>
      </c>
      <c r="B53" s="45">
        <v>2</v>
      </c>
      <c r="F53" s="3" t="s">
        <v>1508</v>
      </c>
      <c r="G53" s="40">
        <v>20340</v>
      </c>
      <c r="I53" s="3" t="s">
        <v>122</v>
      </c>
    </row>
    <row r="54" spans="1:9" x14ac:dyDescent="0.25">
      <c r="A54" s="3" t="s">
        <v>687</v>
      </c>
      <c r="B54" s="45">
        <v>2</v>
      </c>
      <c r="F54" s="3" t="s">
        <v>459</v>
      </c>
      <c r="G54" s="40">
        <v>19974.46</v>
      </c>
      <c r="I54" s="3" t="s">
        <v>123</v>
      </c>
    </row>
    <row r="55" spans="1:9" x14ac:dyDescent="0.25">
      <c r="A55" s="3" t="s">
        <v>1470</v>
      </c>
      <c r="B55" s="45">
        <v>2</v>
      </c>
      <c r="F55" s="3" t="s">
        <v>740</v>
      </c>
      <c r="G55" s="40">
        <v>19675.560000000001</v>
      </c>
      <c r="I55" s="3" t="s">
        <v>151</v>
      </c>
    </row>
    <row r="56" spans="1:9" x14ac:dyDescent="0.25">
      <c r="A56" s="3" t="s">
        <v>1827</v>
      </c>
      <c r="B56" s="45">
        <v>2</v>
      </c>
      <c r="F56" s="3" t="s">
        <v>737</v>
      </c>
      <c r="G56" s="40">
        <v>19026.63</v>
      </c>
      <c r="I56" s="3" t="s">
        <v>490</v>
      </c>
    </row>
    <row r="57" spans="1:9" x14ac:dyDescent="0.25">
      <c r="A57" s="3" t="s">
        <v>1217</v>
      </c>
      <c r="B57" s="45">
        <v>2</v>
      </c>
      <c r="F57" s="3" t="s">
        <v>169</v>
      </c>
      <c r="G57" s="40">
        <v>19020.2</v>
      </c>
      <c r="I57" s="3" t="s">
        <v>673</v>
      </c>
    </row>
    <row r="58" spans="1:9" x14ac:dyDescent="0.25">
      <c r="A58" s="3" t="s">
        <v>691</v>
      </c>
      <c r="B58" s="45">
        <v>2</v>
      </c>
      <c r="F58" s="3" t="s">
        <v>270</v>
      </c>
      <c r="G58" s="40">
        <v>18916.29</v>
      </c>
      <c r="I58" s="3" t="s">
        <v>677</v>
      </c>
    </row>
    <row r="59" spans="1:9" x14ac:dyDescent="0.25">
      <c r="A59" s="3" t="s">
        <v>688</v>
      </c>
      <c r="B59" s="45">
        <v>2</v>
      </c>
      <c r="F59" s="3" t="s">
        <v>585</v>
      </c>
      <c r="G59" s="40">
        <v>18785</v>
      </c>
      <c r="I59" s="3" t="s">
        <v>676</v>
      </c>
    </row>
    <row r="60" spans="1:9" x14ac:dyDescent="0.25">
      <c r="A60" s="3" t="s">
        <v>1828</v>
      </c>
      <c r="B60" s="45">
        <v>2</v>
      </c>
      <c r="F60" s="3" t="s">
        <v>736</v>
      </c>
      <c r="G60" s="40">
        <v>18417.63</v>
      </c>
      <c r="I60" s="3" t="s">
        <v>674</v>
      </c>
    </row>
    <row r="61" spans="1:9" x14ac:dyDescent="0.25">
      <c r="A61" s="3" t="s">
        <v>697</v>
      </c>
      <c r="B61" s="45">
        <v>2</v>
      </c>
      <c r="F61" s="3" t="s">
        <v>1834</v>
      </c>
      <c r="G61" s="40">
        <v>18107.759999999998</v>
      </c>
      <c r="I61" s="3" t="s">
        <v>675</v>
      </c>
    </row>
    <row r="62" spans="1:9" x14ac:dyDescent="0.25">
      <c r="A62" s="3" t="s">
        <v>699</v>
      </c>
      <c r="B62" s="45">
        <v>2</v>
      </c>
      <c r="F62" s="3" t="s">
        <v>1221</v>
      </c>
      <c r="G62" s="40">
        <v>17885.04</v>
      </c>
      <c r="I62" s="3" t="s">
        <v>672</v>
      </c>
    </row>
    <row r="63" spans="1:9" x14ac:dyDescent="0.25">
      <c r="A63" s="3" t="s">
        <v>698</v>
      </c>
      <c r="B63" s="45">
        <v>2</v>
      </c>
      <c r="F63" s="3" t="s">
        <v>210</v>
      </c>
      <c r="G63" s="40">
        <v>17616</v>
      </c>
      <c r="I63" s="3" t="s">
        <v>678</v>
      </c>
    </row>
    <row r="64" spans="1:9" x14ac:dyDescent="0.25">
      <c r="A64" s="3" t="s">
        <v>1829</v>
      </c>
      <c r="B64" s="45">
        <v>1</v>
      </c>
      <c r="F64" s="3" t="s">
        <v>612</v>
      </c>
      <c r="G64" s="40">
        <v>16757.439999999999</v>
      </c>
      <c r="I64" s="3" t="s">
        <v>1822</v>
      </c>
    </row>
    <row r="65" spans="1:9" x14ac:dyDescent="0.25">
      <c r="A65" s="3" t="s">
        <v>1667</v>
      </c>
      <c r="B65" s="45">
        <v>1</v>
      </c>
      <c r="F65" s="3" t="s">
        <v>1670</v>
      </c>
      <c r="G65" s="40">
        <v>16750</v>
      </c>
      <c r="I65" s="3" t="s">
        <v>1821</v>
      </c>
    </row>
    <row r="66" spans="1:9" x14ac:dyDescent="0.25">
      <c r="A66" s="3" t="s">
        <v>708</v>
      </c>
      <c r="B66" s="45">
        <v>1</v>
      </c>
      <c r="F66" s="3" t="s">
        <v>738</v>
      </c>
      <c r="G66" s="40">
        <v>16460.650000000001</v>
      </c>
      <c r="I66" s="3" t="s">
        <v>1823</v>
      </c>
    </row>
    <row r="67" spans="1:9" x14ac:dyDescent="0.25">
      <c r="A67" s="3" t="s">
        <v>701</v>
      </c>
      <c r="B67" s="45">
        <v>1</v>
      </c>
      <c r="F67" s="3" t="s">
        <v>739</v>
      </c>
      <c r="G67" s="40">
        <v>16458</v>
      </c>
      <c r="I67" s="3" t="s">
        <v>23</v>
      </c>
    </row>
    <row r="68" spans="1:9" x14ac:dyDescent="0.25">
      <c r="A68" s="3" t="s">
        <v>1588</v>
      </c>
      <c r="B68" s="45">
        <v>1</v>
      </c>
      <c r="F68" s="3" t="s">
        <v>298</v>
      </c>
      <c r="G68" s="40">
        <v>15779.44</v>
      </c>
    </row>
    <row r="69" spans="1:9" x14ac:dyDescent="0.25">
      <c r="A69" s="3" t="s">
        <v>704</v>
      </c>
      <c r="B69" s="45">
        <v>1</v>
      </c>
      <c r="F69" s="3" t="s">
        <v>508</v>
      </c>
      <c r="G69" s="40">
        <v>15602.31</v>
      </c>
    </row>
    <row r="70" spans="1:9" x14ac:dyDescent="0.25">
      <c r="A70" s="3" t="s">
        <v>705</v>
      </c>
      <c r="B70" s="45">
        <v>1</v>
      </c>
      <c r="F70" s="3" t="s">
        <v>153</v>
      </c>
      <c r="G70" s="40">
        <v>15123</v>
      </c>
    </row>
    <row r="71" spans="1:9" x14ac:dyDescent="0.25">
      <c r="A71" s="3" t="s">
        <v>1507</v>
      </c>
      <c r="B71" s="45">
        <v>1</v>
      </c>
      <c r="F71" s="3" t="s">
        <v>746</v>
      </c>
      <c r="G71" s="40">
        <v>14800.18</v>
      </c>
    </row>
    <row r="72" spans="1:9" x14ac:dyDescent="0.25">
      <c r="A72" s="3" t="s">
        <v>713</v>
      </c>
      <c r="B72" s="45">
        <v>1</v>
      </c>
      <c r="F72" s="3" t="s">
        <v>299</v>
      </c>
      <c r="G72" s="40">
        <v>14637.6</v>
      </c>
    </row>
    <row r="73" spans="1:9" x14ac:dyDescent="0.25">
      <c r="A73" s="3" t="s">
        <v>703</v>
      </c>
      <c r="B73" s="45">
        <v>1</v>
      </c>
      <c r="F73" s="3" t="s">
        <v>777</v>
      </c>
      <c r="G73" s="40">
        <v>14559.27</v>
      </c>
    </row>
    <row r="74" spans="1:9" x14ac:dyDescent="0.25">
      <c r="A74" s="3" t="s">
        <v>1220</v>
      </c>
      <c r="B74" s="45">
        <v>1</v>
      </c>
      <c r="F74" s="3" t="s">
        <v>741</v>
      </c>
      <c r="G74" s="40">
        <v>14075</v>
      </c>
    </row>
    <row r="75" spans="1:9" x14ac:dyDescent="0.25">
      <c r="A75" s="3" t="s">
        <v>707</v>
      </c>
      <c r="B75" s="45">
        <v>1</v>
      </c>
      <c r="F75" s="3" t="s">
        <v>300</v>
      </c>
      <c r="G75" s="40">
        <v>13816.57</v>
      </c>
    </row>
    <row r="76" spans="1:9" x14ac:dyDescent="0.25">
      <c r="A76" s="3" t="s">
        <v>1830</v>
      </c>
      <c r="B76" s="45">
        <v>1</v>
      </c>
      <c r="F76" s="3" t="s">
        <v>905</v>
      </c>
      <c r="G76" s="40">
        <v>13543.8</v>
      </c>
    </row>
    <row r="77" spans="1:9" x14ac:dyDescent="0.25">
      <c r="A77" s="3" t="s">
        <v>1219</v>
      </c>
      <c r="B77" s="45">
        <v>1</v>
      </c>
      <c r="F77" s="3" t="s">
        <v>401</v>
      </c>
      <c r="G77" s="40">
        <v>13516.8</v>
      </c>
    </row>
    <row r="78" spans="1:9" x14ac:dyDescent="0.25">
      <c r="A78" s="3" t="s">
        <v>1587</v>
      </c>
      <c r="B78" s="45">
        <v>1</v>
      </c>
      <c r="F78" s="3" t="s">
        <v>215</v>
      </c>
      <c r="G78" s="40">
        <v>13130.34</v>
      </c>
    </row>
    <row r="79" spans="1:9" x14ac:dyDescent="0.25">
      <c r="A79" s="3" t="s">
        <v>465</v>
      </c>
      <c r="B79" s="45">
        <v>1</v>
      </c>
      <c r="F79" s="3" t="s">
        <v>102</v>
      </c>
      <c r="G79" s="40">
        <v>12984.81</v>
      </c>
    </row>
    <row r="80" spans="1:9" x14ac:dyDescent="0.25">
      <c r="A80" s="3" t="s">
        <v>609</v>
      </c>
      <c r="B80" s="45">
        <v>1</v>
      </c>
      <c r="F80" s="3" t="s">
        <v>1671</v>
      </c>
      <c r="G80" s="40">
        <v>12962.5</v>
      </c>
    </row>
    <row r="81" spans="1:7" x14ac:dyDescent="0.25">
      <c r="A81" s="3" t="s">
        <v>1668</v>
      </c>
      <c r="B81" s="45">
        <v>1</v>
      </c>
      <c r="F81" s="3" t="s">
        <v>207</v>
      </c>
      <c r="G81" s="40">
        <v>12907.99</v>
      </c>
    </row>
    <row r="82" spans="1:7" x14ac:dyDescent="0.25">
      <c r="A82" s="3" t="s">
        <v>1831</v>
      </c>
      <c r="B82" s="45">
        <v>1</v>
      </c>
      <c r="F82" s="3" t="s">
        <v>92</v>
      </c>
      <c r="G82" s="40">
        <v>12712.75</v>
      </c>
    </row>
    <row r="83" spans="1:7" x14ac:dyDescent="0.25">
      <c r="A83" s="3" t="s">
        <v>1832</v>
      </c>
      <c r="B83" s="45">
        <v>1</v>
      </c>
      <c r="F83" s="3" t="s">
        <v>1222</v>
      </c>
      <c r="G83" s="40">
        <v>12698</v>
      </c>
    </row>
    <row r="84" spans="1:7" x14ac:dyDescent="0.25">
      <c r="A84" s="3" t="s">
        <v>1319</v>
      </c>
      <c r="B84" s="45">
        <v>1</v>
      </c>
      <c r="F84" s="3" t="s">
        <v>1471</v>
      </c>
      <c r="G84" s="40">
        <v>12686.21</v>
      </c>
    </row>
    <row r="85" spans="1:7" x14ac:dyDescent="0.25">
      <c r="A85" s="3" t="s">
        <v>717</v>
      </c>
      <c r="B85" s="45">
        <v>1</v>
      </c>
      <c r="F85" s="3" t="s">
        <v>349</v>
      </c>
      <c r="G85" s="40">
        <v>12517.5</v>
      </c>
    </row>
    <row r="86" spans="1:7" x14ac:dyDescent="0.25">
      <c r="A86" s="3" t="s">
        <v>1666</v>
      </c>
      <c r="B86" s="45">
        <v>1</v>
      </c>
      <c r="F86" s="3" t="s">
        <v>814</v>
      </c>
      <c r="G86" s="40">
        <v>12355.6</v>
      </c>
    </row>
    <row r="87" spans="1:7" x14ac:dyDescent="0.25">
      <c r="A87" s="3" t="s">
        <v>710</v>
      </c>
      <c r="B87" s="45">
        <v>1</v>
      </c>
      <c r="F87" s="3" t="s">
        <v>132</v>
      </c>
      <c r="G87" s="40">
        <v>12293</v>
      </c>
    </row>
    <row r="88" spans="1:7" x14ac:dyDescent="0.25">
      <c r="A88" s="3" t="s">
        <v>1218</v>
      </c>
      <c r="B88" s="45">
        <v>1</v>
      </c>
      <c r="F88" s="3" t="s">
        <v>742</v>
      </c>
      <c r="G88" s="40">
        <v>12047</v>
      </c>
    </row>
    <row r="89" spans="1:7" x14ac:dyDescent="0.25">
      <c r="A89" s="3" t="s">
        <v>712</v>
      </c>
      <c r="B89" s="45">
        <v>1</v>
      </c>
      <c r="F89" s="3" t="s">
        <v>323</v>
      </c>
      <c r="G89" s="40">
        <v>11839.1</v>
      </c>
    </row>
    <row r="90" spans="1:7" x14ac:dyDescent="0.25">
      <c r="A90" s="3" t="s">
        <v>1321</v>
      </c>
      <c r="B90" s="45">
        <v>1</v>
      </c>
      <c r="F90" s="3" t="s">
        <v>275</v>
      </c>
      <c r="G90" s="40">
        <v>11727.87</v>
      </c>
    </row>
    <row r="91" spans="1:7" x14ac:dyDescent="0.25">
      <c r="A91" s="3" t="s">
        <v>1589</v>
      </c>
      <c r="B91" s="45">
        <v>1</v>
      </c>
      <c r="F91" s="3" t="s">
        <v>520</v>
      </c>
      <c r="G91" s="40">
        <v>11482.5</v>
      </c>
    </row>
    <row r="92" spans="1:7" x14ac:dyDescent="0.25">
      <c r="A92" s="3" t="s">
        <v>706</v>
      </c>
      <c r="B92" s="45">
        <v>1</v>
      </c>
      <c r="F92" s="3" t="s">
        <v>220</v>
      </c>
      <c r="G92" s="40">
        <v>11290.94</v>
      </c>
    </row>
    <row r="93" spans="1:7" x14ac:dyDescent="0.25">
      <c r="A93" s="3" t="s">
        <v>715</v>
      </c>
      <c r="B93" s="45">
        <v>1</v>
      </c>
      <c r="F93" s="3" t="s">
        <v>176</v>
      </c>
      <c r="G93" s="40">
        <v>11260.18</v>
      </c>
    </row>
    <row r="94" spans="1:7" x14ac:dyDescent="0.25">
      <c r="A94" s="3" t="s">
        <v>1323</v>
      </c>
      <c r="B94" s="45">
        <v>1</v>
      </c>
      <c r="F94" s="3" t="s">
        <v>629</v>
      </c>
      <c r="G94" s="40">
        <v>11255.4</v>
      </c>
    </row>
    <row r="95" spans="1:7" x14ac:dyDescent="0.25">
      <c r="A95" s="3" t="s">
        <v>1506</v>
      </c>
      <c r="B95" s="45">
        <v>1</v>
      </c>
      <c r="F95" s="3" t="s">
        <v>393</v>
      </c>
      <c r="G95" s="40">
        <v>11198</v>
      </c>
    </row>
    <row r="96" spans="1:7" x14ac:dyDescent="0.25">
      <c r="A96" s="3" t="s">
        <v>714</v>
      </c>
      <c r="B96" s="45">
        <v>1</v>
      </c>
      <c r="F96" s="3" t="s">
        <v>991</v>
      </c>
      <c r="G96" s="40">
        <v>11018.08</v>
      </c>
    </row>
    <row r="97" spans="1:7" x14ac:dyDescent="0.25">
      <c r="A97" s="3" t="s">
        <v>1833</v>
      </c>
      <c r="B97" s="45">
        <v>1</v>
      </c>
      <c r="F97" s="3" t="s">
        <v>743</v>
      </c>
      <c r="G97" s="40">
        <v>10978.05</v>
      </c>
    </row>
    <row r="98" spans="1:7" x14ac:dyDescent="0.25">
      <c r="A98" s="3" t="s">
        <v>716</v>
      </c>
      <c r="B98" s="45">
        <v>1</v>
      </c>
      <c r="F98" s="3" t="s">
        <v>1230</v>
      </c>
      <c r="G98" s="40">
        <v>10772.68</v>
      </c>
    </row>
    <row r="99" spans="1:7" x14ac:dyDescent="0.25">
      <c r="A99" s="3" t="s">
        <v>1320</v>
      </c>
      <c r="B99" s="45">
        <v>1</v>
      </c>
      <c r="F99" s="3" t="s">
        <v>1472</v>
      </c>
      <c r="G99" s="40">
        <v>10736.8</v>
      </c>
    </row>
    <row r="100" spans="1:7" x14ac:dyDescent="0.25">
      <c r="A100" s="3" t="s">
        <v>718</v>
      </c>
      <c r="B100" s="45">
        <v>1</v>
      </c>
      <c r="F100" s="3" t="s">
        <v>1835</v>
      </c>
      <c r="G100" s="40">
        <v>10656</v>
      </c>
    </row>
    <row r="101" spans="1:7" x14ac:dyDescent="0.25">
      <c r="A101" s="3" t="s">
        <v>709</v>
      </c>
      <c r="B101" s="45">
        <v>1</v>
      </c>
      <c r="F101" s="3" t="s">
        <v>1223</v>
      </c>
      <c r="G101" s="40">
        <v>10586.23</v>
      </c>
    </row>
    <row r="102" spans="1:7" x14ac:dyDescent="0.25">
      <c r="A102" s="3" t="s">
        <v>205</v>
      </c>
      <c r="B102" s="45">
        <v>1</v>
      </c>
      <c r="F102" s="3" t="s">
        <v>783</v>
      </c>
      <c r="G102" s="40">
        <v>10101.92</v>
      </c>
    </row>
    <row r="103" spans="1:7" x14ac:dyDescent="0.25">
      <c r="A103" s="3" t="s">
        <v>1322</v>
      </c>
      <c r="B103" s="45">
        <v>1</v>
      </c>
      <c r="F103" s="3" t="s">
        <v>138</v>
      </c>
      <c r="G103" s="40">
        <v>9992.56</v>
      </c>
    </row>
    <row r="104" spans="1:7" x14ac:dyDescent="0.25">
      <c r="A104" s="3" t="s">
        <v>700</v>
      </c>
      <c r="B104" s="45">
        <v>1</v>
      </c>
      <c r="F104" s="3" t="s">
        <v>1581</v>
      </c>
      <c r="G104" s="40">
        <v>9942.56</v>
      </c>
    </row>
    <row r="105" spans="1:7" x14ac:dyDescent="0.25">
      <c r="A105" s="3" t="s">
        <v>1505</v>
      </c>
      <c r="B105" s="45">
        <v>1</v>
      </c>
      <c r="F105" s="3" t="s">
        <v>230</v>
      </c>
      <c r="G105" s="40">
        <v>9897.75</v>
      </c>
    </row>
    <row r="106" spans="1:7" x14ac:dyDescent="0.25">
      <c r="A106" s="3" t="s">
        <v>702</v>
      </c>
      <c r="B106" s="45">
        <v>1</v>
      </c>
      <c r="F106" s="3" t="s">
        <v>103</v>
      </c>
      <c r="G106" s="40">
        <v>9856.7999999999993</v>
      </c>
    </row>
    <row r="107" spans="1:7" x14ac:dyDescent="0.25">
      <c r="A107" s="3" t="s">
        <v>1669</v>
      </c>
      <c r="B107" s="45">
        <v>1</v>
      </c>
      <c r="F107" s="3" t="s">
        <v>301</v>
      </c>
      <c r="G107" s="40">
        <v>9844.2000000000007</v>
      </c>
    </row>
    <row r="108" spans="1:7" x14ac:dyDescent="0.25">
      <c r="A108" s="3" t="s">
        <v>391</v>
      </c>
      <c r="B108" s="45">
        <v>1</v>
      </c>
      <c r="F108" s="3" t="s">
        <v>466</v>
      </c>
      <c r="G108" s="40">
        <v>9834.67</v>
      </c>
    </row>
    <row r="109" spans="1:7" x14ac:dyDescent="0.25">
      <c r="A109" s="3" t="s">
        <v>724</v>
      </c>
      <c r="B109" s="45">
        <v>0</v>
      </c>
      <c r="F109" s="3" t="s">
        <v>249</v>
      </c>
      <c r="G109" s="40">
        <v>9798.2800000000007</v>
      </c>
    </row>
    <row r="110" spans="1:7" x14ac:dyDescent="0.25">
      <c r="A110" s="3" t="s">
        <v>721</v>
      </c>
      <c r="B110" s="45">
        <v>0</v>
      </c>
      <c r="F110" s="3" t="s">
        <v>444</v>
      </c>
      <c r="G110" s="40">
        <v>9709.82</v>
      </c>
    </row>
    <row r="111" spans="1:7" x14ac:dyDescent="0.25">
      <c r="A111" s="3" t="s">
        <v>720</v>
      </c>
      <c r="B111" s="45">
        <v>0</v>
      </c>
      <c r="F111" s="3" t="s">
        <v>747</v>
      </c>
      <c r="G111" s="40">
        <v>9605.2000000000007</v>
      </c>
    </row>
    <row r="112" spans="1:7" x14ac:dyDescent="0.25">
      <c r="A112" s="3" t="s">
        <v>726</v>
      </c>
      <c r="B112" s="45">
        <v>0</v>
      </c>
      <c r="F112" s="3" t="s">
        <v>744</v>
      </c>
      <c r="G112" s="40">
        <v>9598</v>
      </c>
    </row>
    <row r="113" spans="1:7" x14ac:dyDescent="0.25">
      <c r="A113" s="3" t="s">
        <v>727</v>
      </c>
      <c r="B113" s="45">
        <v>0</v>
      </c>
      <c r="F113" s="3" t="s">
        <v>1227</v>
      </c>
      <c r="G113" s="40">
        <v>9369</v>
      </c>
    </row>
    <row r="114" spans="1:7" x14ac:dyDescent="0.25">
      <c r="A114" s="3" t="s">
        <v>725</v>
      </c>
      <c r="B114" s="45">
        <v>0</v>
      </c>
      <c r="F114" s="3" t="s">
        <v>584</v>
      </c>
      <c r="G114" s="40">
        <v>9366.6200000000008</v>
      </c>
    </row>
    <row r="115" spans="1:7" x14ac:dyDescent="0.25">
      <c r="A115" s="3" t="s">
        <v>723</v>
      </c>
      <c r="B115" s="45">
        <v>0</v>
      </c>
      <c r="F115" s="3" t="s">
        <v>1672</v>
      </c>
      <c r="G115" s="40">
        <v>9250.1</v>
      </c>
    </row>
    <row r="116" spans="1:7" x14ac:dyDescent="0.25">
      <c r="A116" s="3" t="s">
        <v>722</v>
      </c>
      <c r="B116" s="45">
        <v>0</v>
      </c>
      <c r="F116" s="3" t="s">
        <v>628</v>
      </c>
      <c r="G116" s="40">
        <v>9233.4699999999993</v>
      </c>
    </row>
    <row r="117" spans="1:7" x14ac:dyDescent="0.25">
      <c r="A117" s="3" t="s">
        <v>23</v>
      </c>
      <c r="B117" s="45">
        <v>129</v>
      </c>
      <c r="F117" s="3" t="s">
        <v>353</v>
      </c>
      <c r="G117" s="40">
        <v>9131.4</v>
      </c>
    </row>
    <row r="118" spans="1:7" x14ac:dyDescent="0.25">
      <c r="F118" s="3" t="s">
        <v>1224</v>
      </c>
      <c r="G118" s="40">
        <v>9034.01</v>
      </c>
    </row>
    <row r="119" spans="1:7" x14ac:dyDescent="0.25">
      <c r="F119" s="3" t="s">
        <v>745</v>
      </c>
      <c r="G119" s="40">
        <v>8989.2000000000007</v>
      </c>
    </row>
    <row r="120" spans="1:7" x14ac:dyDescent="0.25">
      <c r="F120" s="3" t="s">
        <v>208</v>
      </c>
      <c r="G120" s="40">
        <v>8855.4</v>
      </c>
    </row>
    <row r="121" spans="1:7" x14ac:dyDescent="0.25">
      <c r="F121" s="3" t="s">
        <v>1225</v>
      </c>
      <c r="G121" s="40">
        <v>8841.6</v>
      </c>
    </row>
    <row r="122" spans="1:7" x14ac:dyDescent="0.25">
      <c r="F122" s="3" t="s">
        <v>668</v>
      </c>
      <c r="G122" s="40">
        <v>8839.1</v>
      </c>
    </row>
    <row r="123" spans="1:7" x14ac:dyDescent="0.25">
      <c r="F123" s="3" t="s">
        <v>1226</v>
      </c>
      <c r="G123" s="40">
        <v>8833.1</v>
      </c>
    </row>
    <row r="124" spans="1:7" x14ac:dyDescent="0.25">
      <c r="F124" s="3" t="s">
        <v>171</v>
      </c>
      <c r="G124" s="40">
        <v>8599.9599999999991</v>
      </c>
    </row>
    <row r="125" spans="1:7" x14ac:dyDescent="0.25">
      <c r="F125" s="3" t="s">
        <v>110</v>
      </c>
      <c r="G125" s="40">
        <v>8578.2000000000007</v>
      </c>
    </row>
    <row r="126" spans="1:7" x14ac:dyDescent="0.25">
      <c r="F126" s="3" t="s">
        <v>137</v>
      </c>
      <c r="G126" s="40">
        <v>8557.77</v>
      </c>
    </row>
    <row r="127" spans="1:7" x14ac:dyDescent="0.25">
      <c r="F127" s="3" t="s">
        <v>1590</v>
      </c>
      <c r="G127" s="40">
        <v>8548.5</v>
      </c>
    </row>
    <row r="128" spans="1:7" x14ac:dyDescent="0.25">
      <c r="F128" s="3" t="s">
        <v>1591</v>
      </c>
      <c r="G128" s="40">
        <v>8518.2000000000007</v>
      </c>
    </row>
    <row r="129" spans="6:7" x14ac:dyDescent="0.25">
      <c r="F129" s="3" t="s">
        <v>797</v>
      </c>
      <c r="G129" s="40">
        <v>8397</v>
      </c>
    </row>
    <row r="130" spans="6:7" x14ac:dyDescent="0.25">
      <c r="F130" s="3" t="s">
        <v>211</v>
      </c>
      <c r="G130" s="40">
        <v>8373.4500000000007</v>
      </c>
    </row>
    <row r="131" spans="6:7" x14ac:dyDescent="0.25">
      <c r="F131" s="3" t="s">
        <v>748</v>
      </c>
      <c r="G131" s="40">
        <v>8356.4500000000007</v>
      </c>
    </row>
    <row r="132" spans="6:7" x14ac:dyDescent="0.25">
      <c r="F132" s="3" t="s">
        <v>1086</v>
      </c>
      <c r="G132" s="40">
        <v>8277.31</v>
      </c>
    </row>
    <row r="133" spans="6:7" x14ac:dyDescent="0.25">
      <c r="F133" s="3" t="s">
        <v>771</v>
      </c>
      <c r="G133" s="40">
        <v>8194.1</v>
      </c>
    </row>
    <row r="134" spans="6:7" x14ac:dyDescent="0.25">
      <c r="F134" s="3" t="s">
        <v>283</v>
      </c>
      <c r="G134" s="40">
        <v>8147.33</v>
      </c>
    </row>
    <row r="135" spans="6:7" x14ac:dyDescent="0.25">
      <c r="F135" s="3" t="s">
        <v>611</v>
      </c>
      <c r="G135" s="40">
        <v>8078.4</v>
      </c>
    </row>
    <row r="136" spans="6:7" x14ac:dyDescent="0.25">
      <c r="F136" s="3" t="s">
        <v>291</v>
      </c>
      <c r="G136" s="40">
        <v>7977.36</v>
      </c>
    </row>
    <row r="137" spans="6:7" x14ac:dyDescent="0.25">
      <c r="F137" s="3" t="s">
        <v>1324</v>
      </c>
      <c r="G137" s="40">
        <v>7887.39</v>
      </c>
    </row>
    <row r="138" spans="6:7" x14ac:dyDescent="0.25">
      <c r="F138" s="3" t="s">
        <v>798</v>
      </c>
      <c r="G138" s="40">
        <v>7884.8</v>
      </c>
    </row>
    <row r="139" spans="6:7" x14ac:dyDescent="0.25">
      <c r="F139" s="3" t="s">
        <v>749</v>
      </c>
      <c r="G139" s="40">
        <v>7823.05</v>
      </c>
    </row>
    <row r="140" spans="6:7" x14ac:dyDescent="0.25">
      <c r="F140" s="3" t="s">
        <v>750</v>
      </c>
      <c r="G140" s="40">
        <v>7805.7</v>
      </c>
    </row>
    <row r="141" spans="6:7" x14ac:dyDescent="0.25">
      <c r="F141" s="3" t="s">
        <v>182</v>
      </c>
      <c r="G141" s="40">
        <v>7800</v>
      </c>
    </row>
    <row r="142" spans="6:7" x14ac:dyDescent="0.25">
      <c r="F142" s="3" t="s">
        <v>177</v>
      </c>
      <c r="G142" s="40">
        <v>7784.24</v>
      </c>
    </row>
    <row r="143" spans="6:7" x14ac:dyDescent="0.25">
      <c r="F143" s="3" t="s">
        <v>389</v>
      </c>
      <c r="G143" s="40">
        <v>7764.7</v>
      </c>
    </row>
    <row r="144" spans="6:7" x14ac:dyDescent="0.25">
      <c r="F144" s="3" t="s">
        <v>753</v>
      </c>
      <c r="G144" s="40">
        <v>7699.94</v>
      </c>
    </row>
    <row r="145" spans="6:7" x14ac:dyDescent="0.25">
      <c r="F145" s="3" t="s">
        <v>158</v>
      </c>
      <c r="G145" s="40">
        <v>7678.95</v>
      </c>
    </row>
    <row r="146" spans="6:7" x14ac:dyDescent="0.25">
      <c r="F146" s="3" t="s">
        <v>440</v>
      </c>
      <c r="G146" s="40">
        <v>7592.35</v>
      </c>
    </row>
    <row r="147" spans="6:7" x14ac:dyDescent="0.25">
      <c r="F147" s="3" t="s">
        <v>1473</v>
      </c>
      <c r="G147" s="40">
        <v>7573.5</v>
      </c>
    </row>
    <row r="148" spans="6:7" x14ac:dyDescent="0.25">
      <c r="F148" s="3" t="s">
        <v>614</v>
      </c>
      <c r="G148" s="40">
        <v>7510.72</v>
      </c>
    </row>
    <row r="149" spans="6:7" x14ac:dyDescent="0.25">
      <c r="F149" s="3" t="s">
        <v>1476</v>
      </c>
      <c r="G149" s="40">
        <v>7500.71</v>
      </c>
    </row>
    <row r="150" spans="6:7" x14ac:dyDescent="0.25">
      <c r="F150" s="3" t="s">
        <v>1836</v>
      </c>
      <c r="G150" s="40">
        <v>7460.8</v>
      </c>
    </row>
    <row r="151" spans="6:7" x14ac:dyDescent="0.25">
      <c r="F151" s="3" t="s">
        <v>1228</v>
      </c>
      <c r="G151" s="40">
        <v>7323.74</v>
      </c>
    </row>
    <row r="152" spans="6:7" x14ac:dyDescent="0.25">
      <c r="F152" s="3" t="s">
        <v>751</v>
      </c>
      <c r="G152" s="40">
        <v>7267.2</v>
      </c>
    </row>
    <row r="153" spans="6:7" x14ac:dyDescent="0.25">
      <c r="F153" s="3" t="s">
        <v>497</v>
      </c>
      <c r="G153" s="40">
        <v>7115.44</v>
      </c>
    </row>
    <row r="154" spans="6:7" x14ac:dyDescent="0.25">
      <c r="F154" s="3" t="s">
        <v>752</v>
      </c>
      <c r="G154" s="40">
        <v>7094.29</v>
      </c>
    </row>
    <row r="155" spans="6:7" x14ac:dyDescent="0.25">
      <c r="F155" s="3" t="s">
        <v>1325</v>
      </c>
      <c r="G155" s="40">
        <v>6993.85</v>
      </c>
    </row>
    <row r="156" spans="6:7" x14ac:dyDescent="0.25">
      <c r="F156" s="3" t="s">
        <v>1592</v>
      </c>
      <c r="G156" s="40">
        <v>6958.8</v>
      </c>
    </row>
    <row r="157" spans="6:7" x14ac:dyDescent="0.25">
      <c r="F157" s="3" t="s">
        <v>619</v>
      </c>
      <c r="G157" s="40">
        <v>6906.24</v>
      </c>
    </row>
    <row r="158" spans="6:7" x14ac:dyDescent="0.25">
      <c r="F158" s="3" t="s">
        <v>1474</v>
      </c>
      <c r="G158" s="40">
        <v>6898.8</v>
      </c>
    </row>
    <row r="159" spans="6:7" x14ac:dyDescent="0.25">
      <c r="F159" s="3" t="s">
        <v>1593</v>
      </c>
      <c r="G159" s="40">
        <v>6898.5</v>
      </c>
    </row>
    <row r="160" spans="6:7" x14ac:dyDescent="0.25">
      <c r="F160" s="3" t="s">
        <v>347</v>
      </c>
      <c r="G160" s="40">
        <v>6881.7</v>
      </c>
    </row>
    <row r="161" spans="6:7" x14ac:dyDescent="0.25">
      <c r="F161" s="3" t="s">
        <v>1837</v>
      </c>
      <c r="G161" s="40">
        <v>6807.9</v>
      </c>
    </row>
    <row r="162" spans="6:7" x14ac:dyDescent="0.25">
      <c r="F162" s="3" t="s">
        <v>655</v>
      </c>
      <c r="G162" s="40">
        <v>6764.72</v>
      </c>
    </row>
    <row r="163" spans="6:7" x14ac:dyDescent="0.25">
      <c r="F163" s="3" t="s">
        <v>352</v>
      </c>
      <c r="G163" s="40">
        <v>6763.43</v>
      </c>
    </row>
    <row r="164" spans="6:7" x14ac:dyDescent="0.25">
      <c r="F164" s="3" t="s">
        <v>139</v>
      </c>
      <c r="G164" s="40">
        <v>6723.77</v>
      </c>
    </row>
    <row r="165" spans="6:7" x14ac:dyDescent="0.25">
      <c r="F165" s="3" t="s">
        <v>128</v>
      </c>
      <c r="G165" s="40">
        <v>6713.61</v>
      </c>
    </row>
    <row r="166" spans="6:7" x14ac:dyDescent="0.25">
      <c r="F166" s="3" t="s">
        <v>754</v>
      </c>
      <c r="G166" s="40">
        <v>6617.1</v>
      </c>
    </row>
    <row r="167" spans="6:7" x14ac:dyDescent="0.25">
      <c r="F167" s="3" t="s">
        <v>501</v>
      </c>
      <c r="G167" s="40">
        <v>6586.95</v>
      </c>
    </row>
    <row r="168" spans="6:7" x14ac:dyDescent="0.25">
      <c r="F168" s="3" t="s">
        <v>755</v>
      </c>
      <c r="G168" s="40">
        <v>6519.91</v>
      </c>
    </row>
    <row r="169" spans="6:7" x14ac:dyDescent="0.25">
      <c r="F169" s="3" t="s">
        <v>409</v>
      </c>
      <c r="G169" s="40">
        <v>6516</v>
      </c>
    </row>
    <row r="170" spans="6:7" x14ac:dyDescent="0.25">
      <c r="F170" s="3" t="s">
        <v>140</v>
      </c>
      <c r="G170" s="40">
        <v>6397.67</v>
      </c>
    </row>
    <row r="171" spans="6:7" x14ac:dyDescent="0.25">
      <c r="F171" s="3" t="s">
        <v>1229</v>
      </c>
      <c r="G171" s="40">
        <v>6360.5</v>
      </c>
    </row>
    <row r="172" spans="6:7" x14ac:dyDescent="0.25">
      <c r="F172" s="3" t="s">
        <v>780</v>
      </c>
      <c r="G172" s="40">
        <v>6296.5</v>
      </c>
    </row>
    <row r="173" spans="6:7" x14ac:dyDescent="0.25">
      <c r="F173" s="3" t="s">
        <v>310</v>
      </c>
      <c r="G173" s="40">
        <v>6265.04</v>
      </c>
    </row>
    <row r="174" spans="6:7" x14ac:dyDescent="0.25">
      <c r="F174" s="3" t="s">
        <v>756</v>
      </c>
      <c r="G174" s="40">
        <v>6218.67</v>
      </c>
    </row>
    <row r="175" spans="6:7" x14ac:dyDescent="0.25">
      <c r="F175" s="3" t="s">
        <v>575</v>
      </c>
      <c r="G175" s="40">
        <v>6147.31</v>
      </c>
    </row>
    <row r="176" spans="6:7" x14ac:dyDescent="0.25">
      <c r="F176" s="3" t="s">
        <v>757</v>
      </c>
      <c r="G176" s="40">
        <v>6141.9</v>
      </c>
    </row>
    <row r="177" spans="6:7" x14ac:dyDescent="0.25">
      <c r="F177" s="3" t="s">
        <v>602</v>
      </c>
      <c r="G177" s="40">
        <v>6114.75</v>
      </c>
    </row>
    <row r="178" spans="6:7" x14ac:dyDescent="0.25">
      <c r="F178" s="3" t="s">
        <v>269</v>
      </c>
      <c r="G178" s="40">
        <v>6109</v>
      </c>
    </row>
    <row r="179" spans="6:7" x14ac:dyDescent="0.25">
      <c r="F179" s="3" t="s">
        <v>758</v>
      </c>
      <c r="G179" s="40">
        <v>6092.36</v>
      </c>
    </row>
    <row r="180" spans="6:7" x14ac:dyDescent="0.25">
      <c r="F180" s="3" t="s">
        <v>79</v>
      </c>
      <c r="G180" s="40">
        <v>6079.09</v>
      </c>
    </row>
    <row r="181" spans="6:7" x14ac:dyDescent="0.25">
      <c r="F181" s="3" t="s">
        <v>618</v>
      </c>
      <c r="G181" s="40">
        <v>6073.12</v>
      </c>
    </row>
    <row r="182" spans="6:7" x14ac:dyDescent="0.25">
      <c r="F182" s="3" t="s">
        <v>537</v>
      </c>
      <c r="G182" s="40">
        <v>6036.48</v>
      </c>
    </row>
    <row r="183" spans="6:7" x14ac:dyDescent="0.25">
      <c r="F183" s="3" t="s">
        <v>759</v>
      </c>
      <c r="G183" s="40">
        <v>6026.67</v>
      </c>
    </row>
    <row r="184" spans="6:7" x14ac:dyDescent="0.25">
      <c r="F184" s="3" t="s">
        <v>919</v>
      </c>
      <c r="G184" s="40">
        <v>6013.21</v>
      </c>
    </row>
    <row r="185" spans="6:7" x14ac:dyDescent="0.25">
      <c r="F185" s="3" t="s">
        <v>760</v>
      </c>
      <c r="G185" s="40">
        <v>6010.12</v>
      </c>
    </row>
    <row r="186" spans="6:7" x14ac:dyDescent="0.25">
      <c r="F186" s="3" t="s">
        <v>850</v>
      </c>
      <c r="G186" s="40">
        <v>5992.61</v>
      </c>
    </row>
    <row r="187" spans="6:7" x14ac:dyDescent="0.25">
      <c r="F187" s="3" t="s">
        <v>761</v>
      </c>
      <c r="G187" s="40">
        <v>5990</v>
      </c>
    </row>
    <row r="188" spans="6:7" x14ac:dyDescent="0.25">
      <c r="F188" s="3" t="s">
        <v>1475</v>
      </c>
      <c r="G188" s="40">
        <v>5916.15</v>
      </c>
    </row>
    <row r="189" spans="6:7" x14ac:dyDescent="0.25">
      <c r="F189" s="3" t="s">
        <v>762</v>
      </c>
      <c r="G189" s="40">
        <v>5880.98</v>
      </c>
    </row>
    <row r="190" spans="6:7" x14ac:dyDescent="0.25">
      <c r="F190" s="3" t="s">
        <v>405</v>
      </c>
      <c r="G190" s="40">
        <v>5865.08</v>
      </c>
    </row>
    <row r="191" spans="6:7" x14ac:dyDescent="0.25">
      <c r="F191" s="3" t="s">
        <v>763</v>
      </c>
      <c r="G191" s="40">
        <v>5799</v>
      </c>
    </row>
    <row r="192" spans="6:7" x14ac:dyDescent="0.25">
      <c r="F192" s="3" t="s">
        <v>595</v>
      </c>
      <c r="G192" s="40">
        <v>5766</v>
      </c>
    </row>
    <row r="193" spans="6:7" x14ac:dyDescent="0.25">
      <c r="F193" s="3" t="s">
        <v>340</v>
      </c>
      <c r="G193" s="40">
        <v>5693.4</v>
      </c>
    </row>
    <row r="194" spans="6:7" x14ac:dyDescent="0.25">
      <c r="F194" s="3" t="s">
        <v>392</v>
      </c>
      <c r="G194" s="40">
        <v>5652.59</v>
      </c>
    </row>
    <row r="195" spans="6:7" x14ac:dyDescent="0.25">
      <c r="F195" s="3" t="s">
        <v>764</v>
      </c>
      <c r="G195" s="40">
        <v>5650.2</v>
      </c>
    </row>
    <row r="196" spans="6:7" x14ac:dyDescent="0.25">
      <c r="F196" s="3" t="s">
        <v>528</v>
      </c>
      <c r="G196" s="40">
        <v>5631.83</v>
      </c>
    </row>
    <row r="197" spans="6:7" x14ac:dyDescent="0.25">
      <c r="F197" s="3" t="s">
        <v>337</v>
      </c>
      <c r="G197" s="40">
        <v>5614.8</v>
      </c>
    </row>
    <row r="198" spans="6:7" x14ac:dyDescent="0.25">
      <c r="F198" s="3" t="s">
        <v>533</v>
      </c>
      <c r="G198" s="40">
        <v>5589.44</v>
      </c>
    </row>
    <row r="199" spans="6:7" x14ac:dyDescent="0.25">
      <c r="F199" s="3" t="s">
        <v>981</v>
      </c>
      <c r="G199" s="40">
        <v>5573.14</v>
      </c>
    </row>
    <row r="200" spans="6:7" x14ac:dyDescent="0.25">
      <c r="F200" s="3" t="s">
        <v>776</v>
      </c>
      <c r="G200" s="40">
        <v>5564.5</v>
      </c>
    </row>
    <row r="201" spans="6:7" x14ac:dyDescent="0.25">
      <c r="F201" s="3" t="s">
        <v>1260</v>
      </c>
      <c r="G201" s="40">
        <v>5557.38</v>
      </c>
    </row>
    <row r="202" spans="6:7" x14ac:dyDescent="0.25">
      <c r="F202" s="3" t="s">
        <v>327</v>
      </c>
      <c r="G202" s="40">
        <v>5547</v>
      </c>
    </row>
    <row r="203" spans="6:7" x14ac:dyDescent="0.25">
      <c r="F203" s="3" t="s">
        <v>765</v>
      </c>
      <c r="G203" s="40">
        <v>5535.8</v>
      </c>
    </row>
    <row r="204" spans="6:7" x14ac:dyDescent="0.25">
      <c r="F204" s="3" t="s">
        <v>766</v>
      </c>
      <c r="G204" s="40">
        <v>5535.45</v>
      </c>
    </row>
    <row r="205" spans="6:7" x14ac:dyDescent="0.25">
      <c r="F205" s="3" t="s">
        <v>135</v>
      </c>
      <c r="G205" s="40">
        <v>5516.96</v>
      </c>
    </row>
    <row r="206" spans="6:7" x14ac:dyDescent="0.25">
      <c r="F206" s="3" t="s">
        <v>767</v>
      </c>
      <c r="G206" s="40">
        <v>5516.83</v>
      </c>
    </row>
    <row r="207" spans="6:7" x14ac:dyDescent="0.25">
      <c r="F207" s="3" t="s">
        <v>1673</v>
      </c>
      <c r="G207" s="40">
        <v>5499.48</v>
      </c>
    </row>
    <row r="208" spans="6:7" x14ac:dyDescent="0.25">
      <c r="F208" s="3" t="s">
        <v>1326</v>
      </c>
      <c r="G208" s="40">
        <v>5493.46</v>
      </c>
    </row>
    <row r="209" spans="6:7" x14ac:dyDescent="0.25">
      <c r="F209" s="3" t="s">
        <v>782</v>
      </c>
      <c r="G209" s="40">
        <v>5492.3</v>
      </c>
    </row>
    <row r="210" spans="6:7" x14ac:dyDescent="0.25">
      <c r="F210" s="3" t="s">
        <v>367</v>
      </c>
      <c r="G210" s="40">
        <v>5470.15</v>
      </c>
    </row>
    <row r="211" spans="6:7" x14ac:dyDescent="0.25">
      <c r="F211" s="3" t="s">
        <v>1327</v>
      </c>
      <c r="G211" s="40">
        <v>5461.84</v>
      </c>
    </row>
    <row r="212" spans="6:7" x14ac:dyDescent="0.25">
      <c r="F212" s="3" t="s">
        <v>671</v>
      </c>
      <c r="G212" s="40">
        <v>5438.73</v>
      </c>
    </row>
    <row r="213" spans="6:7" x14ac:dyDescent="0.25">
      <c r="F213" s="3" t="s">
        <v>351</v>
      </c>
      <c r="G213" s="40">
        <v>5401.82</v>
      </c>
    </row>
    <row r="214" spans="6:7" x14ac:dyDescent="0.25">
      <c r="F214" s="3" t="s">
        <v>768</v>
      </c>
      <c r="G214" s="40">
        <v>5399.35</v>
      </c>
    </row>
    <row r="215" spans="6:7" x14ac:dyDescent="0.25">
      <c r="F215" s="3" t="s">
        <v>769</v>
      </c>
      <c r="G215" s="40">
        <v>5397</v>
      </c>
    </row>
    <row r="216" spans="6:7" x14ac:dyDescent="0.25">
      <c r="F216" s="3" t="s">
        <v>770</v>
      </c>
      <c r="G216" s="40">
        <v>5367.06</v>
      </c>
    </row>
    <row r="217" spans="6:7" x14ac:dyDescent="0.25">
      <c r="F217" s="3" t="s">
        <v>1328</v>
      </c>
      <c r="G217" s="40">
        <v>5338.69</v>
      </c>
    </row>
    <row r="218" spans="6:7" x14ac:dyDescent="0.25">
      <c r="F218" s="3" t="s">
        <v>406</v>
      </c>
      <c r="G218" s="40">
        <v>5317.62</v>
      </c>
    </row>
    <row r="219" spans="6:7" x14ac:dyDescent="0.25">
      <c r="F219" s="3" t="s">
        <v>1674</v>
      </c>
      <c r="G219" s="40">
        <v>5298.9</v>
      </c>
    </row>
    <row r="220" spans="6:7" x14ac:dyDescent="0.25">
      <c r="F220" s="3" t="s">
        <v>360</v>
      </c>
      <c r="G220" s="40">
        <v>5088.55</v>
      </c>
    </row>
    <row r="221" spans="6:7" x14ac:dyDescent="0.25">
      <c r="F221" s="3" t="s">
        <v>1675</v>
      </c>
      <c r="G221" s="40">
        <v>5081.5600000000004</v>
      </c>
    </row>
    <row r="222" spans="6:7" x14ac:dyDescent="0.25">
      <c r="F222" s="3" t="s">
        <v>772</v>
      </c>
      <c r="G222" s="40">
        <v>5067.55</v>
      </c>
    </row>
    <row r="223" spans="6:7" x14ac:dyDescent="0.25">
      <c r="F223" s="3" t="s">
        <v>1838</v>
      </c>
      <c r="G223" s="40">
        <v>5053.07</v>
      </c>
    </row>
    <row r="224" spans="6:7" x14ac:dyDescent="0.25">
      <c r="F224" s="3" t="s">
        <v>312</v>
      </c>
      <c r="G224" s="40">
        <v>5016</v>
      </c>
    </row>
    <row r="225" spans="6:7" x14ac:dyDescent="0.25">
      <c r="F225" s="3" t="s">
        <v>390</v>
      </c>
      <c r="G225" s="40">
        <v>4993.4799999999996</v>
      </c>
    </row>
    <row r="226" spans="6:7" x14ac:dyDescent="0.25">
      <c r="F226" s="3" t="s">
        <v>1043</v>
      </c>
      <c r="G226" s="40">
        <v>4987.4399999999996</v>
      </c>
    </row>
    <row r="227" spans="6:7" x14ac:dyDescent="0.25">
      <c r="F227" s="3" t="s">
        <v>800</v>
      </c>
      <c r="G227" s="40">
        <v>4972.97</v>
      </c>
    </row>
    <row r="228" spans="6:7" x14ac:dyDescent="0.25">
      <c r="F228" s="3" t="s">
        <v>792</v>
      </c>
      <c r="G228" s="40">
        <v>4969.99</v>
      </c>
    </row>
    <row r="229" spans="6:7" x14ac:dyDescent="0.25">
      <c r="F229" s="3" t="s">
        <v>485</v>
      </c>
      <c r="G229" s="40">
        <v>4958.1099999999997</v>
      </c>
    </row>
    <row r="230" spans="6:7" x14ac:dyDescent="0.25">
      <c r="F230" s="3" t="s">
        <v>806</v>
      </c>
      <c r="G230" s="40">
        <v>4932</v>
      </c>
    </row>
    <row r="231" spans="6:7" x14ac:dyDescent="0.25">
      <c r="F231" s="3" t="s">
        <v>359</v>
      </c>
      <c r="G231" s="40">
        <v>4907.32</v>
      </c>
    </row>
    <row r="232" spans="6:7" x14ac:dyDescent="0.25">
      <c r="F232" s="3" t="s">
        <v>574</v>
      </c>
      <c r="G232" s="40">
        <v>4895.66</v>
      </c>
    </row>
    <row r="233" spans="6:7" x14ac:dyDescent="0.25">
      <c r="F233" s="3" t="s">
        <v>165</v>
      </c>
      <c r="G233" s="40">
        <v>4854.26</v>
      </c>
    </row>
    <row r="234" spans="6:7" x14ac:dyDescent="0.25">
      <c r="F234" s="3" t="s">
        <v>773</v>
      </c>
      <c r="G234" s="40">
        <v>4811</v>
      </c>
    </row>
    <row r="235" spans="6:7" x14ac:dyDescent="0.25">
      <c r="F235" s="3" t="s">
        <v>1300</v>
      </c>
      <c r="G235" s="40">
        <v>4787.76</v>
      </c>
    </row>
    <row r="236" spans="6:7" x14ac:dyDescent="0.25">
      <c r="F236" s="3" t="s">
        <v>181</v>
      </c>
      <c r="G236" s="40">
        <v>4777.8500000000004</v>
      </c>
    </row>
    <row r="237" spans="6:7" x14ac:dyDescent="0.25">
      <c r="F237" s="3" t="s">
        <v>774</v>
      </c>
      <c r="G237" s="40">
        <v>4776</v>
      </c>
    </row>
    <row r="238" spans="6:7" x14ac:dyDescent="0.25">
      <c r="F238" s="3" t="s">
        <v>469</v>
      </c>
      <c r="G238" s="40">
        <v>4747.87</v>
      </c>
    </row>
    <row r="239" spans="6:7" x14ac:dyDescent="0.25">
      <c r="F239" s="3" t="s">
        <v>1594</v>
      </c>
      <c r="G239" s="40">
        <v>4719.2</v>
      </c>
    </row>
    <row r="240" spans="6:7" x14ac:dyDescent="0.25">
      <c r="F240" s="3" t="s">
        <v>1676</v>
      </c>
      <c r="G240" s="40">
        <v>4717.8599999999997</v>
      </c>
    </row>
    <row r="241" spans="6:7" x14ac:dyDescent="0.25">
      <c r="F241" s="3" t="s">
        <v>212</v>
      </c>
      <c r="G241" s="40">
        <v>4685.63</v>
      </c>
    </row>
    <row r="242" spans="6:7" x14ac:dyDescent="0.25">
      <c r="F242" s="3" t="s">
        <v>775</v>
      </c>
      <c r="G242" s="40">
        <v>4663.67</v>
      </c>
    </row>
    <row r="243" spans="6:7" x14ac:dyDescent="0.25">
      <c r="F243" s="3" t="s">
        <v>511</v>
      </c>
      <c r="G243" s="40">
        <v>4602.3599999999997</v>
      </c>
    </row>
    <row r="244" spans="6:7" x14ac:dyDescent="0.25">
      <c r="F244" s="3" t="s">
        <v>94</v>
      </c>
      <c r="G244" s="40">
        <v>4596</v>
      </c>
    </row>
    <row r="245" spans="6:7" x14ac:dyDescent="0.25">
      <c r="F245" s="3" t="s">
        <v>865</v>
      </c>
      <c r="G245" s="40">
        <v>4533.5200000000004</v>
      </c>
    </row>
    <row r="246" spans="6:7" x14ac:dyDescent="0.25">
      <c r="F246" s="3" t="s">
        <v>1595</v>
      </c>
      <c r="G246" s="40">
        <v>4530.51</v>
      </c>
    </row>
    <row r="247" spans="6:7" x14ac:dyDescent="0.25">
      <c r="F247" s="3" t="s">
        <v>819</v>
      </c>
      <c r="G247" s="40">
        <v>4509.38</v>
      </c>
    </row>
    <row r="248" spans="6:7" x14ac:dyDescent="0.25">
      <c r="F248" s="3" t="s">
        <v>260</v>
      </c>
      <c r="G248" s="40">
        <v>4477.5</v>
      </c>
    </row>
    <row r="249" spans="6:7" x14ac:dyDescent="0.25">
      <c r="F249" s="3" t="s">
        <v>862</v>
      </c>
      <c r="G249" s="40">
        <v>4466.3999999999996</v>
      </c>
    </row>
    <row r="250" spans="6:7" x14ac:dyDescent="0.25">
      <c r="F250" s="3" t="s">
        <v>778</v>
      </c>
      <c r="G250" s="40">
        <v>4443.45</v>
      </c>
    </row>
    <row r="251" spans="6:7" x14ac:dyDescent="0.25">
      <c r="F251" s="3" t="s">
        <v>876</v>
      </c>
      <c r="G251" s="40">
        <v>4439.97</v>
      </c>
    </row>
    <row r="252" spans="6:7" x14ac:dyDescent="0.25">
      <c r="F252" s="3" t="s">
        <v>1369</v>
      </c>
      <c r="G252" s="40">
        <v>4436.3</v>
      </c>
    </row>
    <row r="253" spans="6:7" x14ac:dyDescent="0.25">
      <c r="F253" s="3" t="s">
        <v>779</v>
      </c>
      <c r="G253" s="40">
        <v>4414.5</v>
      </c>
    </row>
    <row r="254" spans="6:7" x14ac:dyDescent="0.25">
      <c r="F254" s="3" t="s">
        <v>1677</v>
      </c>
      <c r="G254" s="40">
        <v>4402</v>
      </c>
    </row>
    <row r="255" spans="6:7" x14ac:dyDescent="0.25">
      <c r="F255" s="3" t="s">
        <v>1231</v>
      </c>
      <c r="G255" s="40">
        <v>4385.49</v>
      </c>
    </row>
    <row r="256" spans="6:7" x14ac:dyDescent="0.25">
      <c r="F256" s="3" t="s">
        <v>781</v>
      </c>
      <c r="G256" s="40">
        <v>4380</v>
      </c>
    </row>
    <row r="257" spans="6:7" x14ac:dyDescent="0.25">
      <c r="F257" s="3" t="s">
        <v>271</v>
      </c>
      <c r="G257" s="40">
        <v>4375.38</v>
      </c>
    </row>
    <row r="258" spans="6:7" x14ac:dyDescent="0.25">
      <c r="F258" s="3" t="s">
        <v>504</v>
      </c>
      <c r="G258" s="40">
        <v>4362.51</v>
      </c>
    </row>
    <row r="259" spans="6:7" x14ac:dyDescent="0.25">
      <c r="F259" s="3" t="s">
        <v>491</v>
      </c>
      <c r="G259" s="40">
        <v>4362.24</v>
      </c>
    </row>
    <row r="260" spans="6:7" x14ac:dyDescent="0.25">
      <c r="F260" s="3" t="s">
        <v>1596</v>
      </c>
      <c r="G260" s="40">
        <v>4352.3599999999997</v>
      </c>
    </row>
    <row r="261" spans="6:7" x14ac:dyDescent="0.25">
      <c r="F261" s="3" t="s">
        <v>1232</v>
      </c>
      <c r="G261" s="40">
        <v>4341.42</v>
      </c>
    </row>
    <row r="262" spans="6:7" x14ac:dyDescent="0.25">
      <c r="F262" s="3" t="s">
        <v>1329</v>
      </c>
      <c r="G262" s="40">
        <v>4332.84</v>
      </c>
    </row>
    <row r="263" spans="6:7" x14ac:dyDescent="0.25">
      <c r="F263" s="3" t="s">
        <v>206</v>
      </c>
      <c r="G263" s="40">
        <v>4320.2700000000004</v>
      </c>
    </row>
    <row r="264" spans="6:7" x14ac:dyDescent="0.25">
      <c r="F264" s="3" t="s">
        <v>929</v>
      </c>
      <c r="G264" s="40">
        <v>4304.72</v>
      </c>
    </row>
    <row r="265" spans="6:7" x14ac:dyDescent="0.25">
      <c r="F265" s="3" t="s">
        <v>933</v>
      </c>
      <c r="G265" s="40">
        <v>4286.8999999999996</v>
      </c>
    </row>
    <row r="266" spans="6:7" x14ac:dyDescent="0.25">
      <c r="F266" s="3" t="s">
        <v>843</v>
      </c>
      <c r="G266" s="40">
        <v>4278.1000000000004</v>
      </c>
    </row>
    <row r="267" spans="6:7" x14ac:dyDescent="0.25">
      <c r="F267" s="3" t="s">
        <v>1233</v>
      </c>
      <c r="G267" s="40">
        <v>4274.3999999999996</v>
      </c>
    </row>
    <row r="268" spans="6:7" x14ac:dyDescent="0.25">
      <c r="F268" s="3" t="s">
        <v>784</v>
      </c>
      <c r="G268" s="40">
        <v>4271.3500000000004</v>
      </c>
    </row>
    <row r="269" spans="6:7" x14ac:dyDescent="0.25">
      <c r="F269" s="3" t="s">
        <v>785</v>
      </c>
      <c r="G269" s="40">
        <v>4254.99</v>
      </c>
    </row>
    <row r="270" spans="6:7" x14ac:dyDescent="0.25">
      <c r="F270" s="3" t="s">
        <v>786</v>
      </c>
      <c r="G270" s="40">
        <v>4248.25</v>
      </c>
    </row>
    <row r="271" spans="6:7" x14ac:dyDescent="0.25">
      <c r="F271" s="3" t="s">
        <v>787</v>
      </c>
      <c r="G271" s="40">
        <v>4247</v>
      </c>
    </row>
    <row r="272" spans="6:7" x14ac:dyDescent="0.25">
      <c r="F272" s="3" t="s">
        <v>1678</v>
      </c>
      <c r="G272" s="40">
        <v>4234.5600000000004</v>
      </c>
    </row>
    <row r="273" spans="6:7" x14ac:dyDescent="0.25">
      <c r="F273" s="3" t="s">
        <v>115</v>
      </c>
      <c r="G273" s="40">
        <v>4217.6000000000004</v>
      </c>
    </row>
    <row r="274" spans="6:7" x14ac:dyDescent="0.25">
      <c r="F274" s="3" t="s">
        <v>788</v>
      </c>
      <c r="G274" s="40">
        <v>4215.8</v>
      </c>
    </row>
    <row r="275" spans="6:7" x14ac:dyDescent="0.25">
      <c r="F275" s="3" t="s">
        <v>131</v>
      </c>
      <c r="G275" s="40">
        <v>4187.4799999999996</v>
      </c>
    </row>
    <row r="276" spans="6:7" x14ac:dyDescent="0.25">
      <c r="F276" s="3" t="s">
        <v>133</v>
      </c>
      <c r="G276" s="40">
        <v>4162.4399999999996</v>
      </c>
    </row>
    <row r="277" spans="6:7" x14ac:dyDescent="0.25">
      <c r="F277" s="3" t="s">
        <v>1164</v>
      </c>
      <c r="G277" s="40">
        <v>4149.16</v>
      </c>
    </row>
    <row r="278" spans="6:7" x14ac:dyDescent="0.25">
      <c r="F278" s="3" t="s">
        <v>276</v>
      </c>
      <c r="G278" s="40">
        <v>4145</v>
      </c>
    </row>
    <row r="279" spans="6:7" x14ac:dyDescent="0.25">
      <c r="F279" s="3" t="s">
        <v>789</v>
      </c>
      <c r="G279" s="40">
        <v>4143.24</v>
      </c>
    </row>
    <row r="280" spans="6:7" x14ac:dyDescent="0.25">
      <c r="F280" s="3" t="s">
        <v>613</v>
      </c>
      <c r="G280" s="40">
        <v>4140.13</v>
      </c>
    </row>
    <row r="281" spans="6:7" x14ac:dyDescent="0.25">
      <c r="F281" s="3" t="s">
        <v>418</v>
      </c>
      <c r="G281" s="40">
        <v>4112.8900000000003</v>
      </c>
    </row>
    <row r="282" spans="6:7" x14ac:dyDescent="0.25">
      <c r="F282" s="3" t="s">
        <v>1597</v>
      </c>
      <c r="G282" s="40">
        <v>4111.0200000000004</v>
      </c>
    </row>
    <row r="283" spans="6:7" x14ac:dyDescent="0.25">
      <c r="F283" s="3" t="s">
        <v>507</v>
      </c>
      <c r="G283" s="40">
        <v>4104.09</v>
      </c>
    </row>
    <row r="284" spans="6:7" x14ac:dyDescent="0.25">
      <c r="F284" s="3" t="s">
        <v>1477</v>
      </c>
      <c r="G284" s="40">
        <v>4068</v>
      </c>
    </row>
    <row r="285" spans="6:7" x14ac:dyDescent="0.25">
      <c r="F285" s="3" t="s">
        <v>790</v>
      </c>
      <c r="G285" s="40">
        <v>4068</v>
      </c>
    </row>
    <row r="286" spans="6:7" x14ac:dyDescent="0.25">
      <c r="F286" s="3" t="s">
        <v>273</v>
      </c>
      <c r="G286" s="40">
        <v>4064.95</v>
      </c>
    </row>
    <row r="287" spans="6:7" x14ac:dyDescent="0.25">
      <c r="F287" s="3" t="s">
        <v>791</v>
      </c>
      <c r="G287" s="40">
        <v>4056.8</v>
      </c>
    </row>
    <row r="288" spans="6:7" x14ac:dyDescent="0.25">
      <c r="F288" s="3" t="s">
        <v>793</v>
      </c>
      <c r="G288" s="40">
        <v>4044.04</v>
      </c>
    </row>
    <row r="289" spans="6:7" x14ac:dyDescent="0.25">
      <c r="F289" s="3" t="s">
        <v>576</v>
      </c>
      <c r="G289" s="40">
        <v>4037.5</v>
      </c>
    </row>
    <row r="290" spans="6:7" x14ac:dyDescent="0.25">
      <c r="F290" s="3" t="s">
        <v>1235</v>
      </c>
      <c r="G290" s="40">
        <v>4022.4</v>
      </c>
    </row>
    <row r="291" spans="6:7" x14ac:dyDescent="0.25">
      <c r="F291" s="3" t="s">
        <v>1679</v>
      </c>
      <c r="G291" s="40">
        <v>4022.16</v>
      </c>
    </row>
    <row r="292" spans="6:7" x14ac:dyDescent="0.25">
      <c r="F292" s="3" t="s">
        <v>1598</v>
      </c>
      <c r="G292" s="40">
        <v>4013.3</v>
      </c>
    </row>
    <row r="293" spans="6:7" x14ac:dyDescent="0.25">
      <c r="F293" s="3" t="s">
        <v>633</v>
      </c>
      <c r="G293" s="40">
        <v>4011.3</v>
      </c>
    </row>
    <row r="294" spans="6:7" x14ac:dyDescent="0.25">
      <c r="F294" s="3" t="s">
        <v>1341</v>
      </c>
      <c r="G294" s="40">
        <v>4008.42</v>
      </c>
    </row>
    <row r="295" spans="6:7" x14ac:dyDescent="0.25">
      <c r="F295" s="3" t="s">
        <v>1330</v>
      </c>
      <c r="G295" s="40">
        <v>4005.06</v>
      </c>
    </row>
    <row r="296" spans="6:7" x14ac:dyDescent="0.25">
      <c r="F296" s="3" t="s">
        <v>295</v>
      </c>
      <c r="G296" s="40">
        <v>3986.34</v>
      </c>
    </row>
    <row r="297" spans="6:7" x14ac:dyDescent="0.25">
      <c r="F297" s="3" t="s">
        <v>1680</v>
      </c>
      <c r="G297" s="40">
        <v>3955.04</v>
      </c>
    </row>
    <row r="298" spans="6:7" x14ac:dyDescent="0.25">
      <c r="F298" s="3" t="s">
        <v>1236</v>
      </c>
      <c r="G298" s="40">
        <v>3949</v>
      </c>
    </row>
    <row r="299" spans="6:7" x14ac:dyDescent="0.25">
      <c r="F299" s="3" t="s">
        <v>794</v>
      </c>
      <c r="G299" s="40">
        <v>3948.28</v>
      </c>
    </row>
    <row r="300" spans="6:7" x14ac:dyDescent="0.25">
      <c r="F300" s="3" t="s">
        <v>462</v>
      </c>
      <c r="G300" s="40">
        <v>3926.08</v>
      </c>
    </row>
    <row r="301" spans="6:7" x14ac:dyDescent="0.25">
      <c r="F301" s="3" t="s">
        <v>1234</v>
      </c>
      <c r="G301" s="40">
        <v>3922.49</v>
      </c>
    </row>
    <row r="302" spans="6:7" x14ac:dyDescent="0.25">
      <c r="F302" s="3" t="s">
        <v>795</v>
      </c>
      <c r="G302" s="40">
        <v>3899.8</v>
      </c>
    </row>
    <row r="303" spans="6:7" x14ac:dyDescent="0.25">
      <c r="F303" s="3" t="s">
        <v>306</v>
      </c>
      <c r="G303" s="40">
        <v>3874.04</v>
      </c>
    </row>
    <row r="304" spans="6:7" x14ac:dyDescent="0.25">
      <c r="F304" s="3" t="s">
        <v>1237</v>
      </c>
      <c r="G304" s="40">
        <v>3861</v>
      </c>
    </row>
    <row r="305" spans="6:7" x14ac:dyDescent="0.25">
      <c r="F305" s="3" t="s">
        <v>378</v>
      </c>
      <c r="G305" s="40">
        <v>3848.02</v>
      </c>
    </row>
    <row r="306" spans="6:7" x14ac:dyDescent="0.25">
      <c r="F306" s="3" t="s">
        <v>1681</v>
      </c>
      <c r="G306" s="40">
        <v>3844.4</v>
      </c>
    </row>
    <row r="307" spans="6:7" x14ac:dyDescent="0.25">
      <c r="F307" s="3" t="s">
        <v>796</v>
      </c>
      <c r="G307" s="40">
        <v>3843</v>
      </c>
    </row>
    <row r="308" spans="6:7" x14ac:dyDescent="0.25">
      <c r="F308" s="3" t="s">
        <v>1599</v>
      </c>
      <c r="G308" s="40">
        <v>3830.4</v>
      </c>
    </row>
    <row r="309" spans="6:7" x14ac:dyDescent="0.25">
      <c r="F309" s="3" t="s">
        <v>828</v>
      </c>
      <c r="G309" s="40">
        <v>3809.88</v>
      </c>
    </row>
    <row r="310" spans="6:7" x14ac:dyDescent="0.25">
      <c r="F310" s="3" t="s">
        <v>1245</v>
      </c>
      <c r="G310" s="40">
        <v>3804.1</v>
      </c>
    </row>
    <row r="311" spans="6:7" x14ac:dyDescent="0.25">
      <c r="F311" s="3" t="s">
        <v>417</v>
      </c>
      <c r="G311" s="40">
        <v>3804</v>
      </c>
    </row>
    <row r="312" spans="6:7" x14ac:dyDescent="0.25">
      <c r="F312" s="3" t="s">
        <v>161</v>
      </c>
      <c r="G312" s="40">
        <v>3793.86</v>
      </c>
    </row>
    <row r="313" spans="6:7" x14ac:dyDescent="0.25">
      <c r="F313" s="3" t="s">
        <v>826</v>
      </c>
      <c r="G313" s="40">
        <v>3791.87</v>
      </c>
    </row>
    <row r="314" spans="6:7" x14ac:dyDescent="0.25">
      <c r="F314" s="3" t="s">
        <v>617</v>
      </c>
      <c r="G314" s="40">
        <v>3788.6</v>
      </c>
    </row>
    <row r="315" spans="6:7" x14ac:dyDescent="0.25">
      <c r="F315" s="3" t="s">
        <v>225</v>
      </c>
      <c r="G315" s="40">
        <v>3787.89</v>
      </c>
    </row>
    <row r="316" spans="6:7" x14ac:dyDescent="0.25">
      <c r="F316" s="3" t="s">
        <v>1238</v>
      </c>
      <c r="G316" s="40">
        <v>3784.36</v>
      </c>
    </row>
    <row r="317" spans="6:7" x14ac:dyDescent="0.25">
      <c r="F317" s="3" t="s">
        <v>573</v>
      </c>
      <c r="G317" s="40">
        <v>3764.46</v>
      </c>
    </row>
    <row r="318" spans="6:7" x14ac:dyDescent="0.25">
      <c r="F318" s="3" t="s">
        <v>272</v>
      </c>
      <c r="G318" s="40">
        <v>3761.7</v>
      </c>
    </row>
    <row r="319" spans="6:7" x14ac:dyDescent="0.25">
      <c r="F319" s="3" t="s">
        <v>540</v>
      </c>
      <c r="G319" s="40">
        <v>3753.66</v>
      </c>
    </row>
    <row r="320" spans="6:7" x14ac:dyDescent="0.25">
      <c r="F320" s="3" t="s">
        <v>1239</v>
      </c>
      <c r="G320" s="40">
        <v>3742.5</v>
      </c>
    </row>
    <row r="321" spans="6:7" x14ac:dyDescent="0.25">
      <c r="F321" s="3" t="s">
        <v>307</v>
      </c>
      <c r="G321" s="40">
        <v>3723.3</v>
      </c>
    </row>
    <row r="322" spans="6:7" x14ac:dyDescent="0.25">
      <c r="F322" s="3" t="s">
        <v>832</v>
      </c>
      <c r="G322" s="40">
        <v>3710.76</v>
      </c>
    </row>
    <row r="323" spans="6:7" x14ac:dyDescent="0.25">
      <c r="F323" s="3" t="s">
        <v>1331</v>
      </c>
      <c r="G323" s="40">
        <v>3710.7</v>
      </c>
    </row>
    <row r="324" spans="6:7" x14ac:dyDescent="0.25">
      <c r="F324" s="3" t="s">
        <v>1682</v>
      </c>
      <c r="G324" s="40">
        <v>3699</v>
      </c>
    </row>
    <row r="325" spans="6:7" x14ac:dyDescent="0.25">
      <c r="F325" s="3" t="s">
        <v>1332</v>
      </c>
      <c r="G325" s="40">
        <v>3694.56</v>
      </c>
    </row>
    <row r="326" spans="6:7" x14ac:dyDescent="0.25">
      <c r="F326" s="3" t="s">
        <v>217</v>
      </c>
      <c r="G326" s="40">
        <v>3683.15</v>
      </c>
    </row>
    <row r="327" spans="6:7" x14ac:dyDescent="0.25">
      <c r="F327" s="3" t="s">
        <v>853</v>
      </c>
      <c r="G327" s="40">
        <v>3678.6</v>
      </c>
    </row>
    <row r="328" spans="6:7" x14ac:dyDescent="0.25">
      <c r="F328" s="3" t="s">
        <v>423</v>
      </c>
      <c r="G328" s="40">
        <v>3675.78</v>
      </c>
    </row>
    <row r="329" spans="6:7" x14ac:dyDescent="0.25">
      <c r="F329" s="3" t="s">
        <v>1515</v>
      </c>
      <c r="G329" s="40">
        <v>3657.72</v>
      </c>
    </row>
    <row r="330" spans="6:7" x14ac:dyDescent="0.25">
      <c r="F330" s="3" t="s">
        <v>107</v>
      </c>
      <c r="G330" s="40">
        <v>3608.22</v>
      </c>
    </row>
    <row r="331" spans="6:7" x14ac:dyDescent="0.25">
      <c r="F331" s="3" t="s">
        <v>304</v>
      </c>
      <c r="G331" s="40">
        <v>3598</v>
      </c>
    </row>
    <row r="332" spans="6:7" x14ac:dyDescent="0.25">
      <c r="F332" s="3" t="s">
        <v>799</v>
      </c>
      <c r="G332" s="40">
        <v>3590</v>
      </c>
    </row>
    <row r="333" spans="6:7" x14ac:dyDescent="0.25">
      <c r="F333" s="3" t="s">
        <v>1600</v>
      </c>
      <c r="G333" s="40">
        <v>3585.56</v>
      </c>
    </row>
    <row r="334" spans="6:7" x14ac:dyDescent="0.25">
      <c r="F334" s="3" t="s">
        <v>179</v>
      </c>
      <c r="G334" s="40">
        <v>3581.72</v>
      </c>
    </row>
    <row r="335" spans="6:7" x14ac:dyDescent="0.25">
      <c r="F335" s="3" t="s">
        <v>1338</v>
      </c>
      <c r="G335" s="40">
        <v>3570.62</v>
      </c>
    </row>
    <row r="336" spans="6:7" x14ac:dyDescent="0.25">
      <c r="F336" s="3" t="s">
        <v>1683</v>
      </c>
      <c r="G336" s="40">
        <v>3568.32</v>
      </c>
    </row>
    <row r="337" spans="6:7" x14ac:dyDescent="0.25">
      <c r="F337" s="3" t="s">
        <v>146</v>
      </c>
      <c r="G337" s="40">
        <v>3568.32</v>
      </c>
    </row>
    <row r="338" spans="6:7" x14ac:dyDescent="0.25">
      <c r="F338" s="3" t="s">
        <v>311</v>
      </c>
      <c r="G338" s="40">
        <v>3568.32</v>
      </c>
    </row>
    <row r="339" spans="6:7" x14ac:dyDescent="0.25">
      <c r="F339" s="3" t="s">
        <v>358</v>
      </c>
      <c r="G339" s="40">
        <v>3551.04</v>
      </c>
    </row>
    <row r="340" spans="6:7" x14ac:dyDescent="0.25">
      <c r="F340" s="3" t="s">
        <v>632</v>
      </c>
      <c r="G340" s="40">
        <v>3530.72</v>
      </c>
    </row>
    <row r="341" spans="6:7" x14ac:dyDescent="0.25">
      <c r="F341" s="3" t="s">
        <v>829</v>
      </c>
      <c r="G341" s="40">
        <v>3520.64</v>
      </c>
    </row>
    <row r="342" spans="6:7" x14ac:dyDescent="0.25">
      <c r="F342" s="3" t="s">
        <v>1684</v>
      </c>
      <c r="G342" s="40">
        <v>3519.56</v>
      </c>
    </row>
    <row r="343" spans="6:7" x14ac:dyDescent="0.25">
      <c r="F343" s="3" t="s">
        <v>416</v>
      </c>
      <c r="G343" s="40">
        <v>3512.97</v>
      </c>
    </row>
    <row r="344" spans="6:7" x14ac:dyDescent="0.25">
      <c r="F344" s="3" t="s">
        <v>627</v>
      </c>
      <c r="G344" s="40">
        <v>3511.28</v>
      </c>
    </row>
    <row r="345" spans="6:7" x14ac:dyDescent="0.25">
      <c r="F345" s="3" t="s">
        <v>1333</v>
      </c>
      <c r="G345" s="40">
        <v>3509.64</v>
      </c>
    </row>
    <row r="346" spans="6:7" x14ac:dyDescent="0.25">
      <c r="F346" s="3" t="s">
        <v>1601</v>
      </c>
      <c r="G346" s="40">
        <v>3509.56</v>
      </c>
    </row>
    <row r="347" spans="6:7" x14ac:dyDescent="0.25">
      <c r="F347" s="3" t="s">
        <v>326</v>
      </c>
      <c r="G347" s="40">
        <v>3504.81</v>
      </c>
    </row>
    <row r="348" spans="6:7" x14ac:dyDescent="0.25">
      <c r="F348" s="3" t="s">
        <v>563</v>
      </c>
      <c r="G348" s="40">
        <v>3502.66</v>
      </c>
    </row>
    <row r="349" spans="6:7" x14ac:dyDescent="0.25">
      <c r="F349" s="3" t="s">
        <v>801</v>
      </c>
      <c r="G349" s="40">
        <v>3498.4</v>
      </c>
    </row>
    <row r="350" spans="6:7" x14ac:dyDescent="0.25">
      <c r="F350" s="3" t="s">
        <v>148</v>
      </c>
      <c r="G350" s="40">
        <v>3498</v>
      </c>
    </row>
    <row r="351" spans="6:7" x14ac:dyDescent="0.25">
      <c r="F351" s="3" t="s">
        <v>802</v>
      </c>
      <c r="G351" s="40">
        <v>3498</v>
      </c>
    </row>
    <row r="352" spans="6:7" x14ac:dyDescent="0.25">
      <c r="F352" s="3" t="s">
        <v>175</v>
      </c>
      <c r="G352" s="40">
        <v>3498</v>
      </c>
    </row>
    <row r="353" spans="6:7" x14ac:dyDescent="0.25">
      <c r="F353" s="3" t="s">
        <v>1614</v>
      </c>
      <c r="G353" s="40">
        <v>3494.82</v>
      </c>
    </row>
    <row r="354" spans="6:7" x14ac:dyDescent="0.25">
      <c r="F354" s="3" t="s">
        <v>803</v>
      </c>
      <c r="G354" s="40">
        <v>3487.7</v>
      </c>
    </row>
    <row r="355" spans="6:7" x14ac:dyDescent="0.25">
      <c r="F355" s="3" t="s">
        <v>1509</v>
      </c>
      <c r="G355" s="40">
        <v>3472.86</v>
      </c>
    </row>
    <row r="356" spans="6:7" x14ac:dyDescent="0.25">
      <c r="F356" s="3" t="s">
        <v>191</v>
      </c>
      <c r="G356" s="40">
        <v>3458.42</v>
      </c>
    </row>
    <row r="357" spans="6:7" x14ac:dyDescent="0.25">
      <c r="F357" s="3" t="s">
        <v>535</v>
      </c>
      <c r="G357" s="40">
        <v>3454.4</v>
      </c>
    </row>
    <row r="358" spans="6:7" x14ac:dyDescent="0.25">
      <c r="F358" s="3" t="s">
        <v>804</v>
      </c>
      <c r="G358" s="40">
        <v>3453.12</v>
      </c>
    </row>
    <row r="359" spans="6:7" x14ac:dyDescent="0.25">
      <c r="F359" s="3" t="s">
        <v>1685</v>
      </c>
      <c r="G359" s="40">
        <v>3453.12</v>
      </c>
    </row>
    <row r="360" spans="6:7" x14ac:dyDescent="0.25">
      <c r="F360" s="3" t="s">
        <v>98</v>
      </c>
      <c r="G360" s="40">
        <v>3415.25</v>
      </c>
    </row>
    <row r="361" spans="6:7" x14ac:dyDescent="0.25">
      <c r="F361" s="3" t="s">
        <v>1334</v>
      </c>
      <c r="G361" s="40">
        <v>3408.6</v>
      </c>
    </row>
    <row r="362" spans="6:7" x14ac:dyDescent="0.25">
      <c r="F362" s="3" t="s">
        <v>404</v>
      </c>
      <c r="G362" s="40">
        <v>3393.76</v>
      </c>
    </row>
    <row r="363" spans="6:7" x14ac:dyDescent="0.25">
      <c r="F363" s="3" t="s">
        <v>173</v>
      </c>
      <c r="G363" s="40">
        <v>3386.85</v>
      </c>
    </row>
    <row r="364" spans="6:7" x14ac:dyDescent="0.25">
      <c r="F364" s="3" t="s">
        <v>1335</v>
      </c>
      <c r="G364" s="40">
        <v>3384.22</v>
      </c>
    </row>
    <row r="365" spans="6:7" x14ac:dyDescent="0.25">
      <c r="F365" s="3" t="s">
        <v>1337</v>
      </c>
      <c r="G365" s="40">
        <v>3376.8</v>
      </c>
    </row>
    <row r="366" spans="6:7" x14ac:dyDescent="0.25">
      <c r="F366" s="3" t="s">
        <v>845</v>
      </c>
      <c r="G366" s="40">
        <v>3366.01</v>
      </c>
    </row>
    <row r="367" spans="6:7" x14ac:dyDescent="0.25">
      <c r="F367" s="3" t="s">
        <v>167</v>
      </c>
      <c r="G367" s="40">
        <v>3359.4</v>
      </c>
    </row>
    <row r="368" spans="6:7" x14ac:dyDescent="0.25">
      <c r="F368" s="3" t="s">
        <v>1336</v>
      </c>
      <c r="G368" s="40">
        <v>3350.46</v>
      </c>
    </row>
    <row r="369" spans="6:7" x14ac:dyDescent="0.25">
      <c r="F369" s="3" t="s">
        <v>402</v>
      </c>
      <c r="G369" s="40">
        <v>3347</v>
      </c>
    </row>
    <row r="370" spans="6:7" x14ac:dyDescent="0.25">
      <c r="F370" s="3" t="s">
        <v>805</v>
      </c>
      <c r="G370" s="40">
        <v>3332.36</v>
      </c>
    </row>
    <row r="371" spans="6:7" x14ac:dyDescent="0.25">
      <c r="F371" s="3" t="s">
        <v>413</v>
      </c>
      <c r="G371" s="40">
        <v>3320.45</v>
      </c>
    </row>
    <row r="372" spans="6:7" x14ac:dyDescent="0.25">
      <c r="F372" s="3" t="s">
        <v>316</v>
      </c>
      <c r="G372" s="40">
        <v>3318.74</v>
      </c>
    </row>
    <row r="373" spans="6:7" x14ac:dyDescent="0.25">
      <c r="F373" s="3" t="s">
        <v>1510</v>
      </c>
      <c r="G373" s="40">
        <v>3307.74</v>
      </c>
    </row>
    <row r="374" spans="6:7" x14ac:dyDescent="0.25">
      <c r="F374" s="3" t="s">
        <v>525</v>
      </c>
      <c r="G374" s="40">
        <v>3294</v>
      </c>
    </row>
    <row r="375" spans="6:7" x14ac:dyDescent="0.25">
      <c r="F375" s="3" t="s">
        <v>1686</v>
      </c>
      <c r="G375" s="40">
        <v>3281.9</v>
      </c>
    </row>
    <row r="376" spans="6:7" x14ac:dyDescent="0.25">
      <c r="F376" s="3" t="s">
        <v>1602</v>
      </c>
      <c r="G376" s="40">
        <v>3277.4</v>
      </c>
    </row>
    <row r="377" spans="6:7" x14ac:dyDescent="0.25">
      <c r="F377" s="3" t="s">
        <v>1525</v>
      </c>
      <c r="G377" s="40">
        <v>3267.28</v>
      </c>
    </row>
    <row r="378" spans="6:7" x14ac:dyDescent="0.25">
      <c r="F378" s="3" t="s">
        <v>631</v>
      </c>
      <c r="G378" s="40">
        <v>3262.04</v>
      </c>
    </row>
    <row r="379" spans="6:7" x14ac:dyDescent="0.25">
      <c r="F379" s="3" t="s">
        <v>1511</v>
      </c>
      <c r="G379" s="40">
        <v>3251.12</v>
      </c>
    </row>
    <row r="380" spans="6:7" x14ac:dyDescent="0.25">
      <c r="F380" s="3" t="s">
        <v>414</v>
      </c>
      <c r="G380" s="40">
        <v>3248.6</v>
      </c>
    </row>
    <row r="381" spans="6:7" x14ac:dyDescent="0.25">
      <c r="F381" s="3" t="s">
        <v>1176</v>
      </c>
      <c r="G381" s="40">
        <v>3247.51</v>
      </c>
    </row>
    <row r="382" spans="6:7" x14ac:dyDescent="0.25">
      <c r="F382" s="3" t="s">
        <v>524</v>
      </c>
      <c r="G382" s="40">
        <v>3240.66</v>
      </c>
    </row>
    <row r="383" spans="6:7" x14ac:dyDescent="0.25">
      <c r="F383" s="3" t="s">
        <v>1339</v>
      </c>
      <c r="G383" s="40">
        <v>3238.2</v>
      </c>
    </row>
    <row r="384" spans="6:7" x14ac:dyDescent="0.25">
      <c r="F384" s="3" t="s">
        <v>1687</v>
      </c>
      <c r="G384" s="40">
        <v>3220.84</v>
      </c>
    </row>
    <row r="385" spans="6:7" x14ac:dyDescent="0.25">
      <c r="F385" s="3" t="s">
        <v>147</v>
      </c>
      <c r="G385" s="40">
        <v>3218.78</v>
      </c>
    </row>
    <row r="386" spans="6:7" x14ac:dyDescent="0.25">
      <c r="F386" s="3" t="s">
        <v>145</v>
      </c>
      <c r="G386" s="40">
        <v>3215.99</v>
      </c>
    </row>
    <row r="387" spans="6:7" x14ac:dyDescent="0.25">
      <c r="F387" s="3" t="s">
        <v>361</v>
      </c>
      <c r="G387" s="40">
        <v>3214.2</v>
      </c>
    </row>
    <row r="388" spans="6:7" x14ac:dyDescent="0.25">
      <c r="F388" s="3" t="s">
        <v>95</v>
      </c>
      <c r="G388" s="40">
        <v>3213.65</v>
      </c>
    </row>
    <row r="389" spans="6:7" x14ac:dyDescent="0.25">
      <c r="F389" s="3" t="s">
        <v>1603</v>
      </c>
      <c r="G389" s="40">
        <v>3206.28</v>
      </c>
    </row>
    <row r="390" spans="6:7" x14ac:dyDescent="0.25">
      <c r="F390" s="3" t="s">
        <v>1340</v>
      </c>
      <c r="G390" s="40">
        <v>3197</v>
      </c>
    </row>
    <row r="391" spans="6:7" x14ac:dyDescent="0.25">
      <c r="F391" s="3" t="s">
        <v>1240</v>
      </c>
      <c r="G391" s="40">
        <v>3184.11</v>
      </c>
    </row>
    <row r="392" spans="6:7" x14ac:dyDescent="0.25">
      <c r="F392" s="3" t="s">
        <v>623</v>
      </c>
      <c r="G392" s="40">
        <v>3174.12</v>
      </c>
    </row>
    <row r="393" spans="6:7" x14ac:dyDescent="0.25">
      <c r="F393" s="3" t="s">
        <v>807</v>
      </c>
      <c r="G393" s="40">
        <v>3164.3</v>
      </c>
    </row>
    <row r="394" spans="6:7" x14ac:dyDescent="0.25">
      <c r="F394" s="3" t="s">
        <v>314</v>
      </c>
      <c r="G394" s="40">
        <v>3154.8</v>
      </c>
    </row>
    <row r="395" spans="6:7" x14ac:dyDescent="0.25">
      <c r="F395" s="3" t="s">
        <v>472</v>
      </c>
      <c r="G395" s="40">
        <v>3150.64</v>
      </c>
    </row>
    <row r="396" spans="6:7" x14ac:dyDescent="0.25">
      <c r="F396" s="3" t="s">
        <v>849</v>
      </c>
      <c r="G396" s="40">
        <v>3137.09</v>
      </c>
    </row>
    <row r="397" spans="6:7" x14ac:dyDescent="0.25">
      <c r="F397" s="3" t="s">
        <v>1609</v>
      </c>
      <c r="G397" s="40">
        <v>3132.5</v>
      </c>
    </row>
    <row r="398" spans="6:7" x14ac:dyDescent="0.25">
      <c r="F398" s="3" t="s">
        <v>155</v>
      </c>
      <c r="G398" s="40">
        <v>3121.46</v>
      </c>
    </row>
    <row r="399" spans="6:7" x14ac:dyDescent="0.25">
      <c r="F399" s="3" t="s">
        <v>1478</v>
      </c>
      <c r="G399" s="40">
        <v>3117.96</v>
      </c>
    </row>
    <row r="400" spans="6:7" x14ac:dyDescent="0.25">
      <c r="F400" s="3" t="s">
        <v>1708</v>
      </c>
      <c r="G400" s="40">
        <v>3116.4</v>
      </c>
    </row>
    <row r="401" spans="6:7" x14ac:dyDescent="0.25">
      <c r="F401" s="3" t="s">
        <v>1241</v>
      </c>
      <c r="G401" s="40">
        <v>3092.01</v>
      </c>
    </row>
    <row r="402" spans="6:7" x14ac:dyDescent="0.25">
      <c r="F402" s="3" t="s">
        <v>808</v>
      </c>
      <c r="G402" s="40">
        <v>3090.14</v>
      </c>
    </row>
    <row r="403" spans="6:7" x14ac:dyDescent="0.25">
      <c r="F403" s="3" t="s">
        <v>809</v>
      </c>
      <c r="G403" s="40">
        <v>3088.47</v>
      </c>
    </row>
    <row r="404" spans="6:7" x14ac:dyDescent="0.25">
      <c r="F404" s="3" t="s">
        <v>395</v>
      </c>
      <c r="G404" s="40">
        <v>3067.5</v>
      </c>
    </row>
    <row r="405" spans="6:7" x14ac:dyDescent="0.25">
      <c r="F405" s="3" t="s">
        <v>1604</v>
      </c>
      <c r="G405" s="40">
        <v>3053.64</v>
      </c>
    </row>
    <row r="406" spans="6:7" x14ac:dyDescent="0.25">
      <c r="F406" s="3" t="s">
        <v>383</v>
      </c>
      <c r="G406" s="40">
        <v>3035.69</v>
      </c>
    </row>
    <row r="407" spans="6:7" x14ac:dyDescent="0.25">
      <c r="F407" s="3" t="s">
        <v>810</v>
      </c>
      <c r="G407" s="40">
        <v>3025.32</v>
      </c>
    </row>
    <row r="408" spans="6:7" x14ac:dyDescent="0.25">
      <c r="F408" s="3" t="s">
        <v>811</v>
      </c>
      <c r="G408" s="40">
        <v>3024.9</v>
      </c>
    </row>
    <row r="409" spans="6:7" x14ac:dyDescent="0.25">
      <c r="F409" s="3" t="s">
        <v>1688</v>
      </c>
      <c r="G409" s="40">
        <v>3017.58</v>
      </c>
    </row>
    <row r="410" spans="6:7" x14ac:dyDescent="0.25">
      <c r="F410" s="3" t="s">
        <v>1242</v>
      </c>
      <c r="G410" s="40">
        <v>3006.29</v>
      </c>
    </row>
    <row r="411" spans="6:7" x14ac:dyDescent="0.25">
      <c r="F411" s="3" t="s">
        <v>812</v>
      </c>
      <c r="G411" s="40">
        <v>2999.8</v>
      </c>
    </row>
    <row r="412" spans="6:7" x14ac:dyDescent="0.25">
      <c r="F412" s="3" t="s">
        <v>1605</v>
      </c>
      <c r="G412" s="40">
        <v>2995</v>
      </c>
    </row>
    <row r="413" spans="6:7" x14ac:dyDescent="0.25">
      <c r="F413" s="3" t="s">
        <v>411</v>
      </c>
      <c r="G413" s="40">
        <v>2995</v>
      </c>
    </row>
    <row r="414" spans="6:7" x14ac:dyDescent="0.25">
      <c r="F414" s="3" t="s">
        <v>556</v>
      </c>
      <c r="G414" s="40">
        <v>2993.43</v>
      </c>
    </row>
    <row r="415" spans="6:7" x14ac:dyDescent="0.25">
      <c r="F415" s="3" t="s">
        <v>164</v>
      </c>
      <c r="G415" s="40">
        <v>2991.1</v>
      </c>
    </row>
    <row r="416" spans="6:7" x14ac:dyDescent="0.25">
      <c r="F416" s="3" t="s">
        <v>320</v>
      </c>
      <c r="G416" s="40">
        <v>2985.94</v>
      </c>
    </row>
    <row r="417" spans="6:7" x14ac:dyDescent="0.25">
      <c r="F417" s="3" t="s">
        <v>813</v>
      </c>
      <c r="G417" s="40">
        <v>2970.75</v>
      </c>
    </row>
    <row r="418" spans="6:7" x14ac:dyDescent="0.25">
      <c r="F418" s="3" t="s">
        <v>1512</v>
      </c>
      <c r="G418" s="40">
        <v>2964.96</v>
      </c>
    </row>
    <row r="419" spans="6:7" x14ac:dyDescent="0.25">
      <c r="F419" s="3" t="s">
        <v>178</v>
      </c>
      <c r="G419" s="40">
        <v>2960.9</v>
      </c>
    </row>
    <row r="420" spans="6:7" x14ac:dyDescent="0.25">
      <c r="F420" s="3" t="s">
        <v>216</v>
      </c>
      <c r="G420" s="40">
        <v>2944.62</v>
      </c>
    </row>
    <row r="421" spans="6:7" x14ac:dyDescent="0.25">
      <c r="F421" s="3" t="s">
        <v>325</v>
      </c>
      <c r="G421" s="40">
        <v>2942.18</v>
      </c>
    </row>
    <row r="422" spans="6:7" x14ac:dyDescent="0.25">
      <c r="F422" s="3" t="s">
        <v>652</v>
      </c>
      <c r="G422" s="40">
        <v>2940.96</v>
      </c>
    </row>
    <row r="423" spans="6:7" x14ac:dyDescent="0.25">
      <c r="F423" s="3" t="s">
        <v>1166</v>
      </c>
      <c r="G423" s="40">
        <v>2940.4</v>
      </c>
    </row>
    <row r="424" spans="6:7" x14ac:dyDescent="0.25">
      <c r="F424" s="3" t="s">
        <v>149</v>
      </c>
      <c r="G424" s="40">
        <v>2930.52</v>
      </c>
    </row>
    <row r="425" spans="6:7" x14ac:dyDescent="0.25">
      <c r="F425" s="3" t="s">
        <v>318</v>
      </c>
      <c r="G425" s="40">
        <v>2928</v>
      </c>
    </row>
    <row r="426" spans="6:7" x14ac:dyDescent="0.25">
      <c r="F426" s="3" t="s">
        <v>642</v>
      </c>
      <c r="G426" s="40">
        <v>2924.5</v>
      </c>
    </row>
    <row r="427" spans="6:7" x14ac:dyDescent="0.25">
      <c r="F427" s="3" t="s">
        <v>1367</v>
      </c>
      <c r="G427" s="40">
        <v>2924.18</v>
      </c>
    </row>
    <row r="428" spans="6:7" x14ac:dyDescent="0.25">
      <c r="F428" s="3" t="s">
        <v>1689</v>
      </c>
      <c r="G428" s="40">
        <v>2901.8</v>
      </c>
    </row>
    <row r="429" spans="6:7" x14ac:dyDescent="0.25">
      <c r="F429" s="3" t="s">
        <v>815</v>
      </c>
      <c r="G429" s="40">
        <v>2899.25</v>
      </c>
    </row>
    <row r="430" spans="6:7" x14ac:dyDescent="0.25">
      <c r="F430" s="3" t="s">
        <v>1839</v>
      </c>
      <c r="G430" s="40">
        <v>2899</v>
      </c>
    </row>
    <row r="431" spans="6:7" x14ac:dyDescent="0.25">
      <c r="F431" s="3" t="s">
        <v>1558</v>
      </c>
      <c r="G431" s="40">
        <v>2892.76</v>
      </c>
    </row>
    <row r="432" spans="6:7" x14ac:dyDescent="0.25">
      <c r="F432" s="3" t="s">
        <v>356</v>
      </c>
      <c r="G432" s="40">
        <v>2881.36</v>
      </c>
    </row>
    <row r="433" spans="6:7" x14ac:dyDescent="0.25">
      <c r="F433" s="3" t="s">
        <v>1690</v>
      </c>
      <c r="G433" s="40">
        <v>2877.6</v>
      </c>
    </row>
    <row r="434" spans="6:7" x14ac:dyDescent="0.25">
      <c r="F434" s="3" t="s">
        <v>817</v>
      </c>
      <c r="G434" s="40">
        <v>2859.89</v>
      </c>
    </row>
    <row r="435" spans="6:7" x14ac:dyDescent="0.25">
      <c r="F435" s="3" t="s">
        <v>1691</v>
      </c>
      <c r="G435" s="40">
        <v>2855.07</v>
      </c>
    </row>
    <row r="436" spans="6:7" x14ac:dyDescent="0.25">
      <c r="F436" s="3" t="s">
        <v>818</v>
      </c>
      <c r="G436" s="40">
        <v>2847.75</v>
      </c>
    </row>
    <row r="437" spans="6:7" x14ac:dyDescent="0.25">
      <c r="F437" s="3" t="s">
        <v>1692</v>
      </c>
      <c r="G437" s="40">
        <v>2813.76</v>
      </c>
    </row>
    <row r="438" spans="6:7" x14ac:dyDescent="0.25">
      <c r="F438" s="3" t="s">
        <v>820</v>
      </c>
      <c r="G438" s="40">
        <v>2811.68</v>
      </c>
    </row>
    <row r="439" spans="6:7" x14ac:dyDescent="0.25">
      <c r="F439" s="3" t="s">
        <v>1513</v>
      </c>
      <c r="G439" s="40">
        <v>2807.67</v>
      </c>
    </row>
    <row r="440" spans="6:7" x14ac:dyDescent="0.25">
      <c r="F440" s="3" t="s">
        <v>816</v>
      </c>
      <c r="G440" s="40">
        <v>2789.55</v>
      </c>
    </row>
    <row r="441" spans="6:7" x14ac:dyDescent="0.25">
      <c r="F441" s="3" t="s">
        <v>601</v>
      </c>
      <c r="G441" s="40">
        <v>2788.5</v>
      </c>
    </row>
    <row r="442" spans="6:7" x14ac:dyDescent="0.25">
      <c r="F442" s="3" t="s">
        <v>1243</v>
      </c>
      <c r="G442" s="40">
        <v>2779.2</v>
      </c>
    </row>
    <row r="443" spans="6:7" x14ac:dyDescent="0.25">
      <c r="F443" s="3" t="s">
        <v>246</v>
      </c>
      <c r="G443" s="40">
        <v>2775.16</v>
      </c>
    </row>
    <row r="444" spans="6:7" x14ac:dyDescent="0.25">
      <c r="F444" s="3" t="s">
        <v>1693</v>
      </c>
      <c r="G444" s="40">
        <v>2773.29</v>
      </c>
    </row>
    <row r="445" spans="6:7" x14ac:dyDescent="0.25">
      <c r="F445" s="3" t="s">
        <v>821</v>
      </c>
      <c r="G445" s="40">
        <v>2762.25</v>
      </c>
    </row>
    <row r="446" spans="6:7" x14ac:dyDescent="0.25">
      <c r="F446" s="3" t="s">
        <v>822</v>
      </c>
      <c r="G446" s="40">
        <v>2751.88</v>
      </c>
    </row>
    <row r="447" spans="6:7" x14ac:dyDescent="0.25">
      <c r="F447" s="3" t="s">
        <v>823</v>
      </c>
      <c r="G447" s="40">
        <v>2732.7</v>
      </c>
    </row>
    <row r="448" spans="6:7" x14ac:dyDescent="0.25">
      <c r="F448" s="3" t="s">
        <v>824</v>
      </c>
      <c r="G448" s="40">
        <v>2728.95</v>
      </c>
    </row>
    <row r="449" spans="6:7" x14ac:dyDescent="0.25">
      <c r="F449" s="3" t="s">
        <v>1342</v>
      </c>
      <c r="G449" s="40">
        <v>2725.96</v>
      </c>
    </row>
    <row r="450" spans="6:7" x14ac:dyDescent="0.25">
      <c r="F450" s="3" t="s">
        <v>194</v>
      </c>
      <c r="G450" s="40">
        <v>2723.75</v>
      </c>
    </row>
    <row r="451" spans="6:7" x14ac:dyDescent="0.25">
      <c r="F451" s="3" t="s">
        <v>825</v>
      </c>
      <c r="G451" s="40">
        <v>2700</v>
      </c>
    </row>
    <row r="452" spans="6:7" x14ac:dyDescent="0.25">
      <c r="F452" s="3" t="s">
        <v>827</v>
      </c>
      <c r="G452" s="40">
        <v>2675.98</v>
      </c>
    </row>
    <row r="453" spans="6:7" x14ac:dyDescent="0.25">
      <c r="F453" s="3" t="s">
        <v>1343</v>
      </c>
      <c r="G453" s="40">
        <v>2669.56</v>
      </c>
    </row>
    <row r="454" spans="6:7" x14ac:dyDescent="0.25">
      <c r="F454" s="3" t="s">
        <v>339</v>
      </c>
      <c r="G454" s="40">
        <v>2658.3</v>
      </c>
    </row>
    <row r="455" spans="6:7" x14ac:dyDescent="0.25">
      <c r="F455" s="3" t="s">
        <v>831</v>
      </c>
      <c r="G455" s="40">
        <v>2656.13</v>
      </c>
    </row>
    <row r="456" spans="6:7" x14ac:dyDescent="0.25">
      <c r="F456" s="3" t="s">
        <v>1694</v>
      </c>
      <c r="G456" s="40">
        <v>2637.8</v>
      </c>
    </row>
    <row r="457" spans="6:7" x14ac:dyDescent="0.25">
      <c r="F457" s="3" t="s">
        <v>1576</v>
      </c>
      <c r="G457" s="40">
        <v>2636.32</v>
      </c>
    </row>
    <row r="458" spans="6:7" x14ac:dyDescent="0.25">
      <c r="F458" s="3" t="s">
        <v>1695</v>
      </c>
      <c r="G458" s="40">
        <v>2635.45</v>
      </c>
    </row>
    <row r="459" spans="6:7" x14ac:dyDescent="0.25">
      <c r="F459" s="3" t="s">
        <v>362</v>
      </c>
      <c r="G459" s="40">
        <v>2633.9</v>
      </c>
    </row>
    <row r="460" spans="6:7" x14ac:dyDescent="0.25">
      <c r="F460" s="3" t="s">
        <v>449</v>
      </c>
      <c r="G460" s="40">
        <v>2627.3</v>
      </c>
    </row>
    <row r="461" spans="6:7" x14ac:dyDescent="0.25">
      <c r="F461" s="3" t="s">
        <v>1840</v>
      </c>
      <c r="G461" s="40">
        <v>2598.6</v>
      </c>
    </row>
    <row r="462" spans="6:7" x14ac:dyDescent="0.25">
      <c r="F462" s="3" t="s">
        <v>503</v>
      </c>
      <c r="G462" s="40">
        <v>2580</v>
      </c>
    </row>
    <row r="463" spans="6:7" x14ac:dyDescent="0.25">
      <c r="F463" s="3" t="s">
        <v>830</v>
      </c>
      <c r="G463" s="40">
        <v>2576.92</v>
      </c>
    </row>
    <row r="464" spans="6:7" x14ac:dyDescent="0.25">
      <c r="F464" s="3" t="s">
        <v>1178</v>
      </c>
      <c r="G464" s="40">
        <v>2576.8000000000002</v>
      </c>
    </row>
    <row r="465" spans="6:7" x14ac:dyDescent="0.25">
      <c r="F465" s="3" t="s">
        <v>308</v>
      </c>
      <c r="G465" s="40">
        <v>2565.83</v>
      </c>
    </row>
    <row r="466" spans="6:7" x14ac:dyDescent="0.25">
      <c r="F466" s="3" t="s">
        <v>1344</v>
      </c>
      <c r="G466" s="40">
        <v>2558</v>
      </c>
    </row>
    <row r="467" spans="6:7" x14ac:dyDescent="0.25">
      <c r="F467" s="3" t="s">
        <v>235</v>
      </c>
      <c r="G467" s="40">
        <v>2556.86</v>
      </c>
    </row>
    <row r="468" spans="6:7" x14ac:dyDescent="0.25">
      <c r="F468" s="3" t="s">
        <v>1696</v>
      </c>
      <c r="G468" s="40">
        <v>2552.2399999999998</v>
      </c>
    </row>
    <row r="469" spans="6:7" x14ac:dyDescent="0.25">
      <c r="F469" s="3" t="s">
        <v>371</v>
      </c>
      <c r="G469" s="40">
        <v>2550.9299999999998</v>
      </c>
    </row>
    <row r="470" spans="6:7" x14ac:dyDescent="0.25">
      <c r="F470" s="3" t="s">
        <v>1345</v>
      </c>
      <c r="G470" s="40">
        <v>2543.8000000000002</v>
      </c>
    </row>
    <row r="471" spans="6:7" x14ac:dyDescent="0.25">
      <c r="F471" s="3" t="s">
        <v>1697</v>
      </c>
      <c r="G471" s="40">
        <v>2539</v>
      </c>
    </row>
    <row r="472" spans="6:7" x14ac:dyDescent="0.25">
      <c r="F472" s="3" t="s">
        <v>290</v>
      </c>
      <c r="G472" s="40">
        <v>2530.56</v>
      </c>
    </row>
    <row r="473" spans="6:7" x14ac:dyDescent="0.25">
      <c r="F473" s="3" t="s">
        <v>1244</v>
      </c>
      <c r="G473" s="40">
        <v>2527.9</v>
      </c>
    </row>
    <row r="474" spans="6:7" x14ac:dyDescent="0.25">
      <c r="F474" s="3" t="s">
        <v>1067</v>
      </c>
      <c r="G474" s="40">
        <v>2519.4899999999998</v>
      </c>
    </row>
    <row r="475" spans="6:7" x14ac:dyDescent="0.25">
      <c r="F475" s="3" t="s">
        <v>1698</v>
      </c>
      <c r="G475" s="40">
        <v>2515.44</v>
      </c>
    </row>
    <row r="476" spans="6:7" x14ac:dyDescent="0.25">
      <c r="F476" s="3" t="s">
        <v>1347</v>
      </c>
      <c r="G476" s="40">
        <v>2513.66</v>
      </c>
    </row>
    <row r="477" spans="6:7" x14ac:dyDescent="0.25">
      <c r="F477" s="3" t="s">
        <v>1699</v>
      </c>
      <c r="G477" s="40">
        <v>2505.6</v>
      </c>
    </row>
    <row r="478" spans="6:7" x14ac:dyDescent="0.25">
      <c r="F478" s="3" t="s">
        <v>1348</v>
      </c>
      <c r="G478" s="40">
        <v>2502.4499999999998</v>
      </c>
    </row>
    <row r="479" spans="6:7" x14ac:dyDescent="0.25">
      <c r="F479" s="3" t="s">
        <v>1514</v>
      </c>
      <c r="G479" s="40">
        <v>2502.4499999999998</v>
      </c>
    </row>
    <row r="480" spans="6:7" x14ac:dyDescent="0.25">
      <c r="F480" s="3" t="s">
        <v>1700</v>
      </c>
      <c r="G480" s="40">
        <v>2499.31</v>
      </c>
    </row>
    <row r="481" spans="6:7" x14ac:dyDescent="0.25">
      <c r="F481" s="3" t="s">
        <v>454</v>
      </c>
      <c r="G481" s="40">
        <v>2491.2600000000002</v>
      </c>
    </row>
    <row r="482" spans="6:7" x14ac:dyDescent="0.25">
      <c r="F482" s="3" t="s">
        <v>833</v>
      </c>
      <c r="G482" s="40">
        <v>2488.52</v>
      </c>
    </row>
    <row r="483" spans="6:7" x14ac:dyDescent="0.25">
      <c r="F483" s="3" t="s">
        <v>258</v>
      </c>
      <c r="G483" s="40">
        <v>2480.65</v>
      </c>
    </row>
    <row r="484" spans="6:7" x14ac:dyDescent="0.25">
      <c r="F484" s="3" t="s">
        <v>1701</v>
      </c>
      <c r="G484" s="40">
        <v>2471.04</v>
      </c>
    </row>
    <row r="485" spans="6:7" x14ac:dyDescent="0.25">
      <c r="F485" s="3" t="s">
        <v>281</v>
      </c>
      <c r="G485" s="40">
        <v>2464.73</v>
      </c>
    </row>
    <row r="486" spans="6:7" x14ac:dyDescent="0.25">
      <c r="F486" s="3" t="s">
        <v>1702</v>
      </c>
      <c r="G486" s="40">
        <v>2456.23</v>
      </c>
    </row>
    <row r="487" spans="6:7" x14ac:dyDescent="0.25">
      <c r="F487" s="3" t="s">
        <v>1165</v>
      </c>
      <c r="G487" s="40">
        <v>2455.8000000000002</v>
      </c>
    </row>
    <row r="488" spans="6:7" x14ac:dyDescent="0.25">
      <c r="F488" s="3" t="s">
        <v>834</v>
      </c>
      <c r="G488" s="40">
        <v>2451.42</v>
      </c>
    </row>
    <row r="489" spans="6:7" x14ac:dyDescent="0.25">
      <c r="F489" s="3" t="s">
        <v>835</v>
      </c>
      <c r="G489" s="40">
        <v>2445.92</v>
      </c>
    </row>
    <row r="490" spans="6:7" x14ac:dyDescent="0.25">
      <c r="F490" s="3" t="s">
        <v>1349</v>
      </c>
      <c r="G490" s="40">
        <v>2445.3200000000002</v>
      </c>
    </row>
    <row r="491" spans="6:7" x14ac:dyDescent="0.25">
      <c r="F491" s="3" t="s">
        <v>229</v>
      </c>
      <c r="G491" s="40">
        <v>2437.3000000000002</v>
      </c>
    </row>
    <row r="492" spans="6:7" x14ac:dyDescent="0.25">
      <c r="F492" s="3" t="s">
        <v>596</v>
      </c>
      <c r="G492" s="40">
        <v>2431.84</v>
      </c>
    </row>
    <row r="493" spans="6:7" x14ac:dyDescent="0.25">
      <c r="F493" s="3" t="s">
        <v>527</v>
      </c>
      <c r="G493" s="40">
        <v>2429.2800000000002</v>
      </c>
    </row>
    <row r="494" spans="6:7" x14ac:dyDescent="0.25">
      <c r="F494" s="3" t="s">
        <v>1350</v>
      </c>
      <c r="G494" s="40">
        <v>2417.7199999999998</v>
      </c>
    </row>
    <row r="495" spans="6:7" x14ac:dyDescent="0.25">
      <c r="F495" s="3" t="s">
        <v>1516</v>
      </c>
      <c r="G495" s="40">
        <v>2414.29</v>
      </c>
    </row>
    <row r="496" spans="6:7" x14ac:dyDescent="0.25">
      <c r="F496" s="3" t="s">
        <v>313</v>
      </c>
      <c r="G496" s="40">
        <v>2413.3000000000002</v>
      </c>
    </row>
    <row r="497" spans="6:7" x14ac:dyDescent="0.25">
      <c r="F497" s="3" t="s">
        <v>398</v>
      </c>
      <c r="G497" s="40">
        <v>2403.04</v>
      </c>
    </row>
    <row r="498" spans="6:7" x14ac:dyDescent="0.25">
      <c r="F498" s="3" t="s">
        <v>555</v>
      </c>
      <c r="G498" s="40">
        <v>2398.06</v>
      </c>
    </row>
    <row r="499" spans="6:7" x14ac:dyDescent="0.25">
      <c r="F499" s="3" t="s">
        <v>836</v>
      </c>
      <c r="G499" s="40">
        <v>2398.04</v>
      </c>
    </row>
    <row r="500" spans="6:7" x14ac:dyDescent="0.25">
      <c r="F500" s="3" t="s">
        <v>279</v>
      </c>
      <c r="G500" s="40">
        <v>2385.9499999999998</v>
      </c>
    </row>
    <row r="501" spans="6:7" x14ac:dyDescent="0.25">
      <c r="F501" s="3" t="s">
        <v>837</v>
      </c>
      <c r="G501" s="40">
        <v>2383.06</v>
      </c>
    </row>
    <row r="502" spans="6:7" x14ac:dyDescent="0.25">
      <c r="F502" s="3" t="s">
        <v>838</v>
      </c>
      <c r="G502" s="40">
        <v>2380.9899999999998</v>
      </c>
    </row>
    <row r="503" spans="6:7" x14ac:dyDescent="0.25">
      <c r="F503" s="3" t="s">
        <v>1001</v>
      </c>
      <c r="G503" s="40">
        <v>2375.1</v>
      </c>
    </row>
    <row r="504" spans="6:7" x14ac:dyDescent="0.25">
      <c r="F504" s="3" t="s">
        <v>1620</v>
      </c>
      <c r="G504" s="40">
        <v>2372.9</v>
      </c>
    </row>
    <row r="505" spans="6:7" x14ac:dyDescent="0.25">
      <c r="F505" s="3" t="s">
        <v>839</v>
      </c>
      <c r="G505" s="40">
        <v>2365.1999999999998</v>
      </c>
    </row>
    <row r="506" spans="6:7" x14ac:dyDescent="0.25">
      <c r="F506" s="3" t="s">
        <v>645</v>
      </c>
      <c r="G506" s="40">
        <v>2363.1999999999998</v>
      </c>
    </row>
    <row r="507" spans="6:7" x14ac:dyDescent="0.25">
      <c r="F507" s="3" t="s">
        <v>1517</v>
      </c>
      <c r="G507" s="40">
        <v>2359.6</v>
      </c>
    </row>
    <row r="508" spans="6:7" x14ac:dyDescent="0.25">
      <c r="F508" s="3" t="s">
        <v>1606</v>
      </c>
      <c r="G508" s="40">
        <v>2359.1999999999998</v>
      </c>
    </row>
    <row r="509" spans="6:7" x14ac:dyDescent="0.25">
      <c r="F509" s="3" t="s">
        <v>1607</v>
      </c>
      <c r="G509" s="40">
        <v>2353.65</v>
      </c>
    </row>
    <row r="510" spans="6:7" x14ac:dyDescent="0.25">
      <c r="F510" s="3" t="s">
        <v>840</v>
      </c>
      <c r="G510" s="40">
        <v>2344.23</v>
      </c>
    </row>
    <row r="511" spans="6:7" x14ac:dyDescent="0.25">
      <c r="F511" s="3" t="s">
        <v>841</v>
      </c>
      <c r="G511" s="40">
        <v>2339.6</v>
      </c>
    </row>
    <row r="512" spans="6:7" x14ac:dyDescent="0.25">
      <c r="F512" s="3" t="s">
        <v>373</v>
      </c>
      <c r="G512" s="40">
        <v>2334.44</v>
      </c>
    </row>
    <row r="513" spans="6:7" x14ac:dyDescent="0.25">
      <c r="F513" s="3" t="s">
        <v>842</v>
      </c>
      <c r="G513" s="40">
        <v>2333.88</v>
      </c>
    </row>
    <row r="514" spans="6:7" x14ac:dyDescent="0.25">
      <c r="F514" s="3" t="s">
        <v>1269</v>
      </c>
      <c r="G514" s="40">
        <v>2327.7800000000002</v>
      </c>
    </row>
    <row r="515" spans="6:7" x14ac:dyDescent="0.25">
      <c r="F515" s="3" t="s">
        <v>907</v>
      </c>
      <c r="G515" s="40">
        <v>2322.9</v>
      </c>
    </row>
    <row r="516" spans="6:7" x14ac:dyDescent="0.25">
      <c r="F516" s="3" t="s">
        <v>186</v>
      </c>
      <c r="G516" s="40">
        <v>2312.4499999999998</v>
      </c>
    </row>
    <row r="517" spans="6:7" x14ac:dyDescent="0.25">
      <c r="F517" s="3" t="s">
        <v>1351</v>
      </c>
      <c r="G517" s="40">
        <v>2299.5</v>
      </c>
    </row>
    <row r="518" spans="6:7" x14ac:dyDescent="0.25">
      <c r="F518" s="3" t="s">
        <v>1352</v>
      </c>
      <c r="G518" s="40">
        <v>2298.1999999999998</v>
      </c>
    </row>
    <row r="519" spans="6:7" x14ac:dyDescent="0.25">
      <c r="F519" s="3" t="s">
        <v>954</v>
      </c>
      <c r="G519" s="40">
        <v>2297.86</v>
      </c>
    </row>
    <row r="520" spans="6:7" x14ac:dyDescent="0.25">
      <c r="F520" s="3" t="s">
        <v>846</v>
      </c>
      <c r="G520" s="40">
        <v>2296.25</v>
      </c>
    </row>
    <row r="521" spans="6:7" x14ac:dyDescent="0.25">
      <c r="F521" s="3" t="s">
        <v>579</v>
      </c>
      <c r="G521" s="40">
        <v>2288.5</v>
      </c>
    </row>
    <row r="522" spans="6:7" x14ac:dyDescent="0.25">
      <c r="F522" s="3" t="s">
        <v>1608</v>
      </c>
      <c r="G522" s="40">
        <v>2284.62</v>
      </c>
    </row>
    <row r="523" spans="6:7" x14ac:dyDescent="0.25">
      <c r="F523" s="3" t="s">
        <v>1518</v>
      </c>
      <c r="G523" s="40">
        <v>2272.0500000000002</v>
      </c>
    </row>
    <row r="524" spans="6:7" x14ac:dyDescent="0.25">
      <c r="F524" s="3" t="s">
        <v>180</v>
      </c>
      <c r="G524" s="40">
        <v>2259.1799999999998</v>
      </c>
    </row>
    <row r="525" spans="6:7" x14ac:dyDescent="0.25">
      <c r="F525" s="3" t="s">
        <v>847</v>
      </c>
      <c r="G525" s="40">
        <v>2256</v>
      </c>
    </row>
    <row r="526" spans="6:7" x14ac:dyDescent="0.25">
      <c r="F526" s="3" t="s">
        <v>848</v>
      </c>
      <c r="G526" s="40">
        <v>2255.16</v>
      </c>
    </row>
    <row r="527" spans="6:7" x14ac:dyDescent="0.25">
      <c r="F527" s="3" t="s">
        <v>496</v>
      </c>
      <c r="G527" s="40">
        <v>2251.23</v>
      </c>
    </row>
    <row r="528" spans="6:7" x14ac:dyDescent="0.25">
      <c r="F528" s="3" t="s">
        <v>605</v>
      </c>
      <c r="G528" s="40">
        <v>2248.1999999999998</v>
      </c>
    </row>
    <row r="529" spans="6:7" x14ac:dyDescent="0.25">
      <c r="F529" s="3" t="s">
        <v>534</v>
      </c>
      <c r="G529" s="40">
        <v>2248</v>
      </c>
    </row>
    <row r="530" spans="6:7" x14ac:dyDescent="0.25">
      <c r="F530" s="3" t="s">
        <v>1353</v>
      </c>
      <c r="G530" s="40">
        <v>2247</v>
      </c>
    </row>
    <row r="531" spans="6:7" x14ac:dyDescent="0.25">
      <c r="F531" s="3" t="s">
        <v>1519</v>
      </c>
      <c r="G531" s="40">
        <v>2238.6</v>
      </c>
    </row>
    <row r="532" spans="6:7" x14ac:dyDescent="0.25">
      <c r="F532" s="3" t="s">
        <v>549</v>
      </c>
      <c r="G532" s="40">
        <v>2237.3000000000002</v>
      </c>
    </row>
    <row r="533" spans="6:7" x14ac:dyDescent="0.25">
      <c r="F533" s="3" t="s">
        <v>976</v>
      </c>
      <c r="G533" s="40">
        <v>2231.5</v>
      </c>
    </row>
    <row r="534" spans="6:7" x14ac:dyDescent="0.25">
      <c r="F534" s="3" t="s">
        <v>502</v>
      </c>
      <c r="G534" s="40">
        <v>2230.1999999999998</v>
      </c>
    </row>
    <row r="535" spans="6:7" x14ac:dyDescent="0.25">
      <c r="F535" s="3" t="s">
        <v>1520</v>
      </c>
      <c r="G535" s="40">
        <v>2229.34</v>
      </c>
    </row>
    <row r="536" spans="6:7" x14ac:dyDescent="0.25">
      <c r="F536" s="3" t="s">
        <v>377</v>
      </c>
      <c r="G536" s="40">
        <v>2225.58</v>
      </c>
    </row>
    <row r="537" spans="6:7" x14ac:dyDescent="0.25">
      <c r="F537" s="3" t="s">
        <v>1494</v>
      </c>
      <c r="G537" s="40">
        <v>2224.36</v>
      </c>
    </row>
    <row r="538" spans="6:7" x14ac:dyDescent="0.25">
      <c r="F538" s="3" t="s">
        <v>924</v>
      </c>
      <c r="G538" s="40">
        <v>2221.66</v>
      </c>
    </row>
    <row r="539" spans="6:7" x14ac:dyDescent="0.25">
      <c r="F539" s="3" t="s">
        <v>851</v>
      </c>
      <c r="G539" s="40">
        <v>2219.4</v>
      </c>
    </row>
    <row r="540" spans="6:7" x14ac:dyDescent="0.25">
      <c r="F540" s="3" t="s">
        <v>1354</v>
      </c>
      <c r="G540" s="40">
        <v>2217.12</v>
      </c>
    </row>
    <row r="541" spans="6:7" x14ac:dyDescent="0.25">
      <c r="F541" s="3" t="s">
        <v>539</v>
      </c>
      <c r="G541" s="40">
        <v>2214.13</v>
      </c>
    </row>
    <row r="542" spans="6:7" x14ac:dyDescent="0.25">
      <c r="F542" s="3" t="s">
        <v>478</v>
      </c>
      <c r="G542" s="40">
        <v>2205.9899999999998</v>
      </c>
    </row>
    <row r="543" spans="6:7" x14ac:dyDescent="0.25">
      <c r="F543" s="3" t="s">
        <v>209</v>
      </c>
      <c r="G543" s="40">
        <v>2204.46</v>
      </c>
    </row>
    <row r="544" spans="6:7" x14ac:dyDescent="0.25">
      <c r="F544" s="3" t="s">
        <v>1521</v>
      </c>
      <c r="G544" s="40">
        <v>2204.1799999999998</v>
      </c>
    </row>
    <row r="545" spans="6:7" x14ac:dyDescent="0.25">
      <c r="F545" s="3" t="s">
        <v>506</v>
      </c>
      <c r="G545" s="40">
        <v>2197.2199999999998</v>
      </c>
    </row>
    <row r="546" spans="6:7" x14ac:dyDescent="0.25">
      <c r="F546" s="3" t="s">
        <v>852</v>
      </c>
      <c r="G546" s="40">
        <v>2193.25</v>
      </c>
    </row>
    <row r="547" spans="6:7" x14ac:dyDescent="0.25">
      <c r="F547" s="3" t="s">
        <v>1479</v>
      </c>
      <c r="G547" s="40">
        <v>2186.46</v>
      </c>
    </row>
    <row r="548" spans="6:7" x14ac:dyDescent="0.25">
      <c r="F548" s="3" t="s">
        <v>480</v>
      </c>
      <c r="G548" s="40">
        <v>2182.56</v>
      </c>
    </row>
    <row r="549" spans="6:7" x14ac:dyDescent="0.25">
      <c r="F549" s="3" t="s">
        <v>854</v>
      </c>
      <c r="G549" s="40">
        <v>2181.16</v>
      </c>
    </row>
    <row r="550" spans="6:7" x14ac:dyDescent="0.25">
      <c r="F550" s="3" t="s">
        <v>1355</v>
      </c>
      <c r="G550" s="40">
        <v>2169.8000000000002</v>
      </c>
    </row>
    <row r="551" spans="6:7" x14ac:dyDescent="0.25">
      <c r="F551" s="3" t="s">
        <v>610</v>
      </c>
      <c r="G551" s="40">
        <v>2158.1</v>
      </c>
    </row>
    <row r="552" spans="6:7" x14ac:dyDescent="0.25">
      <c r="F552" s="3" t="s">
        <v>1356</v>
      </c>
      <c r="G552" s="40">
        <v>2150.9</v>
      </c>
    </row>
    <row r="553" spans="6:7" x14ac:dyDescent="0.25">
      <c r="F553" s="3" t="s">
        <v>855</v>
      </c>
      <c r="G553" s="40">
        <v>2148.5</v>
      </c>
    </row>
    <row r="554" spans="6:7" x14ac:dyDescent="0.25">
      <c r="F554" s="3" t="s">
        <v>456</v>
      </c>
      <c r="G554" s="40">
        <v>2148.15</v>
      </c>
    </row>
    <row r="555" spans="6:7" x14ac:dyDescent="0.25">
      <c r="F555" s="3" t="s">
        <v>960</v>
      </c>
      <c r="G555" s="40">
        <v>2146.5</v>
      </c>
    </row>
    <row r="556" spans="6:7" x14ac:dyDescent="0.25">
      <c r="F556" s="3" t="s">
        <v>317</v>
      </c>
      <c r="G556" s="40">
        <v>2131.7199999999998</v>
      </c>
    </row>
    <row r="557" spans="6:7" x14ac:dyDescent="0.25">
      <c r="F557" s="3" t="s">
        <v>141</v>
      </c>
      <c r="G557" s="40">
        <v>2130.25</v>
      </c>
    </row>
    <row r="558" spans="6:7" x14ac:dyDescent="0.25">
      <c r="F558" s="3" t="s">
        <v>856</v>
      </c>
      <c r="G558" s="40">
        <v>2127.15</v>
      </c>
    </row>
    <row r="559" spans="6:7" x14ac:dyDescent="0.25">
      <c r="F559" s="3" t="s">
        <v>857</v>
      </c>
      <c r="G559" s="40">
        <v>2121.06</v>
      </c>
    </row>
    <row r="560" spans="6:7" x14ac:dyDescent="0.25">
      <c r="F560" s="3" t="s">
        <v>1063</v>
      </c>
      <c r="G560" s="40">
        <v>2097.3200000000002</v>
      </c>
    </row>
    <row r="561" spans="6:7" x14ac:dyDescent="0.25">
      <c r="F561" s="3" t="s">
        <v>858</v>
      </c>
      <c r="G561" s="40">
        <v>2093.39</v>
      </c>
    </row>
    <row r="562" spans="6:7" x14ac:dyDescent="0.25">
      <c r="F562" s="3" t="s">
        <v>859</v>
      </c>
      <c r="G562" s="40">
        <v>2092.38</v>
      </c>
    </row>
    <row r="563" spans="6:7" x14ac:dyDescent="0.25">
      <c r="F563" s="3" t="s">
        <v>860</v>
      </c>
      <c r="G563" s="40">
        <v>2091.6999999999998</v>
      </c>
    </row>
    <row r="564" spans="6:7" x14ac:dyDescent="0.25">
      <c r="F564" s="3" t="s">
        <v>861</v>
      </c>
      <c r="G564" s="40">
        <v>2083.2399999999998</v>
      </c>
    </row>
    <row r="565" spans="6:7" x14ac:dyDescent="0.25">
      <c r="F565" s="3" t="s">
        <v>439</v>
      </c>
      <c r="G565" s="40">
        <v>2079.9299999999998</v>
      </c>
    </row>
    <row r="566" spans="6:7" x14ac:dyDescent="0.25">
      <c r="F566" s="3" t="s">
        <v>1246</v>
      </c>
      <c r="G566" s="40">
        <v>2070.73</v>
      </c>
    </row>
    <row r="567" spans="6:7" x14ac:dyDescent="0.25">
      <c r="F567" s="3" t="s">
        <v>1357</v>
      </c>
      <c r="G567" s="40">
        <v>2069.08</v>
      </c>
    </row>
    <row r="568" spans="6:7" x14ac:dyDescent="0.25">
      <c r="F568" s="3" t="s">
        <v>658</v>
      </c>
      <c r="G568" s="40">
        <v>2055.06</v>
      </c>
    </row>
    <row r="569" spans="6:7" x14ac:dyDescent="0.25">
      <c r="F569" s="3" t="s">
        <v>863</v>
      </c>
      <c r="G569" s="40">
        <v>2054.2600000000002</v>
      </c>
    </row>
    <row r="570" spans="6:7" x14ac:dyDescent="0.25">
      <c r="F570" s="3" t="s">
        <v>1703</v>
      </c>
      <c r="G570" s="40">
        <v>2051.5</v>
      </c>
    </row>
    <row r="571" spans="6:7" x14ac:dyDescent="0.25">
      <c r="F571" s="3" t="s">
        <v>864</v>
      </c>
      <c r="G571" s="40">
        <v>2049</v>
      </c>
    </row>
    <row r="572" spans="6:7" x14ac:dyDescent="0.25">
      <c r="F572" s="3" t="s">
        <v>522</v>
      </c>
      <c r="G572" s="40">
        <v>2048.8000000000002</v>
      </c>
    </row>
    <row r="573" spans="6:7" x14ac:dyDescent="0.25">
      <c r="F573" s="3" t="s">
        <v>1522</v>
      </c>
      <c r="G573" s="40">
        <v>2035.6</v>
      </c>
    </row>
    <row r="574" spans="6:7" x14ac:dyDescent="0.25">
      <c r="F574" s="3" t="s">
        <v>604</v>
      </c>
      <c r="G574" s="40">
        <v>2035.57</v>
      </c>
    </row>
    <row r="575" spans="6:7" x14ac:dyDescent="0.25">
      <c r="F575" s="3" t="s">
        <v>1247</v>
      </c>
      <c r="G575" s="40">
        <v>2033.68</v>
      </c>
    </row>
    <row r="576" spans="6:7" x14ac:dyDescent="0.25">
      <c r="F576" s="3" t="s">
        <v>227</v>
      </c>
      <c r="G576" s="40">
        <v>2025.97</v>
      </c>
    </row>
    <row r="577" spans="6:7" x14ac:dyDescent="0.25">
      <c r="F577" s="3" t="s">
        <v>1704</v>
      </c>
      <c r="G577" s="40">
        <v>2025.22</v>
      </c>
    </row>
    <row r="578" spans="6:7" x14ac:dyDescent="0.25">
      <c r="F578" s="3" t="s">
        <v>866</v>
      </c>
      <c r="G578" s="40">
        <v>2024.44</v>
      </c>
    </row>
    <row r="579" spans="6:7" x14ac:dyDescent="0.25">
      <c r="F579" s="3" t="s">
        <v>500</v>
      </c>
      <c r="G579" s="40">
        <v>2023.91</v>
      </c>
    </row>
    <row r="580" spans="6:7" x14ac:dyDescent="0.25">
      <c r="F580" s="3" t="s">
        <v>867</v>
      </c>
      <c r="G580" s="40">
        <v>2015.49</v>
      </c>
    </row>
    <row r="581" spans="6:7" x14ac:dyDescent="0.25">
      <c r="F581" s="3" t="s">
        <v>868</v>
      </c>
      <c r="G581" s="40">
        <v>2000.6</v>
      </c>
    </row>
    <row r="582" spans="6:7" x14ac:dyDescent="0.25">
      <c r="F582" s="3" t="s">
        <v>328</v>
      </c>
      <c r="G582" s="40">
        <v>2000.44</v>
      </c>
    </row>
    <row r="583" spans="6:7" x14ac:dyDescent="0.25">
      <c r="F583" s="3" t="s">
        <v>869</v>
      </c>
      <c r="G583" s="40">
        <v>1998</v>
      </c>
    </row>
    <row r="584" spans="6:7" x14ac:dyDescent="0.25">
      <c r="F584" s="3" t="s">
        <v>553</v>
      </c>
      <c r="G584" s="40">
        <v>1996</v>
      </c>
    </row>
    <row r="585" spans="6:7" x14ac:dyDescent="0.25">
      <c r="F585" s="3" t="s">
        <v>870</v>
      </c>
      <c r="G585" s="40">
        <v>1994.52</v>
      </c>
    </row>
    <row r="586" spans="6:7" x14ac:dyDescent="0.25">
      <c r="F586" s="3" t="s">
        <v>1705</v>
      </c>
      <c r="G586" s="40">
        <v>1990.92</v>
      </c>
    </row>
    <row r="587" spans="6:7" x14ac:dyDescent="0.25">
      <c r="F587" s="3" t="s">
        <v>1248</v>
      </c>
      <c r="G587" s="40">
        <v>1980</v>
      </c>
    </row>
    <row r="588" spans="6:7" x14ac:dyDescent="0.25">
      <c r="F588" s="3" t="s">
        <v>234</v>
      </c>
      <c r="G588" s="40">
        <v>1979.5</v>
      </c>
    </row>
    <row r="589" spans="6:7" x14ac:dyDescent="0.25">
      <c r="F589" s="3" t="s">
        <v>1841</v>
      </c>
      <c r="G589" s="40">
        <v>1974.35</v>
      </c>
    </row>
    <row r="590" spans="6:7" x14ac:dyDescent="0.25">
      <c r="F590" s="3" t="s">
        <v>129</v>
      </c>
      <c r="G590" s="40">
        <v>1972.3</v>
      </c>
    </row>
    <row r="591" spans="6:7" x14ac:dyDescent="0.25">
      <c r="F591" s="3" t="s">
        <v>871</v>
      </c>
      <c r="G591" s="40">
        <v>1965.51</v>
      </c>
    </row>
    <row r="592" spans="6:7" x14ac:dyDescent="0.25">
      <c r="F592" s="3" t="s">
        <v>458</v>
      </c>
      <c r="G592" s="40">
        <v>1959.55</v>
      </c>
    </row>
    <row r="593" spans="6:7" x14ac:dyDescent="0.25">
      <c r="F593" s="3" t="s">
        <v>1706</v>
      </c>
      <c r="G593" s="40">
        <v>1957.55</v>
      </c>
    </row>
    <row r="594" spans="6:7" x14ac:dyDescent="0.25">
      <c r="F594" s="3" t="s">
        <v>354</v>
      </c>
      <c r="G594" s="40">
        <v>1954.26</v>
      </c>
    </row>
    <row r="595" spans="6:7" x14ac:dyDescent="0.25">
      <c r="F595" s="3" t="s">
        <v>1358</v>
      </c>
      <c r="G595" s="40">
        <v>1952.84</v>
      </c>
    </row>
    <row r="596" spans="6:7" x14ac:dyDescent="0.25">
      <c r="F596" s="3" t="s">
        <v>872</v>
      </c>
      <c r="G596" s="40">
        <v>1950.48</v>
      </c>
    </row>
    <row r="597" spans="6:7" x14ac:dyDescent="0.25">
      <c r="F597" s="3" t="s">
        <v>277</v>
      </c>
      <c r="G597" s="40">
        <v>1947.5</v>
      </c>
    </row>
    <row r="598" spans="6:7" x14ac:dyDescent="0.25">
      <c r="F598" s="3" t="s">
        <v>873</v>
      </c>
      <c r="G598" s="40">
        <v>1944.72</v>
      </c>
    </row>
    <row r="599" spans="6:7" x14ac:dyDescent="0.25">
      <c r="F599" s="3" t="s">
        <v>874</v>
      </c>
      <c r="G599" s="40">
        <v>1941.72</v>
      </c>
    </row>
    <row r="600" spans="6:7" x14ac:dyDescent="0.25">
      <c r="F600" s="3" t="s">
        <v>424</v>
      </c>
      <c r="G600" s="40">
        <v>1938.4</v>
      </c>
    </row>
    <row r="601" spans="6:7" x14ac:dyDescent="0.25">
      <c r="F601" s="3" t="s">
        <v>875</v>
      </c>
      <c r="G601" s="40">
        <v>1933.24</v>
      </c>
    </row>
    <row r="602" spans="6:7" x14ac:dyDescent="0.25">
      <c r="F602" s="3" t="s">
        <v>1707</v>
      </c>
      <c r="G602" s="40">
        <v>1932.12</v>
      </c>
    </row>
    <row r="603" spans="6:7" x14ac:dyDescent="0.25">
      <c r="F603" s="3" t="s">
        <v>1842</v>
      </c>
      <c r="G603" s="40">
        <v>1921.76</v>
      </c>
    </row>
    <row r="604" spans="6:7" x14ac:dyDescent="0.25">
      <c r="F604" s="3" t="s">
        <v>521</v>
      </c>
      <c r="G604" s="40">
        <v>1906.91</v>
      </c>
    </row>
    <row r="605" spans="6:7" x14ac:dyDescent="0.25">
      <c r="F605" s="3" t="s">
        <v>877</v>
      </c>
      <c r="G605" s="40">
        <v>1904.06</v>
      </c>
    </row>
    <row r="606" spans="6:7" x14ac:dyDescent="0.25">
      <c r="F606" s="3" t="s">
        <v>369</v>
      </c>
      <c r="G606" s="40">
        <v>1899</v>
      </c>
    </row>
    <row r="607" spans="6:7" x14ac:dyDescent="0.25">
      <c r="F607" s="3" t="s">
        <v>1610</v>
      </c>
      <c r="G607" s="40">
        <v>1899</v>
      </c>
    </row>
    <row r="608" spans="6:7" x14ac:dyDescent="0.25">
      <c r="F608" s="3" t="s">
        <v>878</v>
      </c>
      <c r="G608" s="40">
        <v>1899</v>
      </c>
    </row>
    <row r="609" spans="6:7" x14ac:dyDescent="0.25">
      <c r="F609" s="3" t="s">
        <v>1611</v>
      </c>
      <c r="G609" s="40">
        <v>1894.02</v>
      </c>
    </row>
    <row r="610" spans="6:7" x14ac:dyDescent="0.25">
      <c r="F610" s="3" t="s">
        <v>1439</v>
      </c>
      <c r="G610" s="40">
        <v>1887.29</v>
      </c>
    </row>
    <row r="611" spans="6:7" x14ac:dyDescent="0.25">
      <c r="F611" s="3" t="s">
        <v>1249</v>
      </c>
      <c r="G611" s="40">
        <v>1884.99</v>
      </c>
    </row>
    <row r="612" spans="6:7" x14ac:dyDescent="0.25">
      <c r="F612" s="3" t="s">
        <v>1523</v>
      </c>
      <c r="G612" s="40">
        <v>1884.62</v>
      </c>
    </row>
    <row r="613" spans="6:7" x14ac:dyDescent="0.25">
      <c r="F613" s="3" t="s">
        <v>879</v>
      </c>
      <c r="G613" s="40">
        <v>1881.9</v>
      </c>
    </row>
    <row r="614" spans="6:7" x14ac:dyDescent="0.25">
      <c r="F614" s="3" t="s">
        <v>1709</v>
      </c>
      <c r="G614" s="40">
        <v>1879.2</v>
      </c>
    </row>
    <row r="615" spans="6:7" x14ac:dyDescent="0.25">
      <c r="F615" s="3" t="s">
        <v>1250</v>
      </c>
      <c r="G615" s="40">
        <v>1878.02</v>
      </c>
    </row>
    <row r="616" spans="6:7" x14ac:dyDescent="0.25">
      <c r="F616" s="3" t="s">
        <v>908</v>
      </c>
      <c r="G616" s="40">
        <v>1877.15</v>
      </c>
    </row>
    <row r="617" spans="6:7" x14ac:dyDescent="0.25">
      <c r="F617" s="3" t="s">
        <v>615</v>
      </c>
      <c r="G617" s="40">
        <v>1875.6</v>
      </c>
    </row>
    <row r="618" spans="6:7" x14ac:dyDescent="0.25">
      <c r="F618" s="3" t="s">
        <v>1251</v>
      </c>
      <c r="G618" s="40">
        <v>1869.86</v>
      </c>
    </row>
    <row r="619" spans="6:7" x14ac:dyDescent="0.25">
      <c r="F619" s="3" t="s">
        <v>1710</v>
      </c>
      <c r="G619" s="40">
        <v>1867.2</v>
      </c>
    </row>
    <row r="620" spans="6:7" x14ac:dyDescent="0.25">
      <c r="F620" s="3" t="s">
        <v>370</v>
      </c>
      <c r="G620" s="40">
        <v>1866.38</v>
      </c>
    </row>
    <row r="621" spans="6:7" x14ac:dyDescent="0.25">
      <c r="F621" s="3" t="s">
        <v>560</v>
      </c>
      <c r="G621" s="40">
        <v>1857.63</v>
      </c>
    </row>
    <row r="622" spans="6:7" x14ac:dyDescent="0.25">
      <c r="F622" s="3" t="s">
        <v>1042</v>
      </c>
      <c r="G622" s="40">
        <v>1854.52</v>
      </c>
    </row>
    <row r="623" spans="6:7" x14ac:dyDescent="0.25">
      <c r="F623" s="3" t="s">
        <v>303</v>
      </c>
      <c r="G623" s="40">
        <v>1853.04</v>
      </c>
    </row>
    <row r="624" spans="6:7" x14ac:dyDescent="0.25">
      <c r="F624" s="3" t="s">
        <v>880</v>
      </c>
      <c r="G624" s="40">
        <v>1841.1</v>
      </c>
    </row>
    <row r="625" spans="6:7" x14ac:dyDescent="0.25">
      <c r="F625" s="3" t="s">
        <v>1612</v>
      </c>
      <c r="G625" s="40">
        <v>1839.59</v>
      </c>
    </row>
    <row r="626" spans="6:7" x14ac:dyDescent="0.25">
      <c r="F626" s="3" t="s">
        <v>1292</v>
      </c>
      <c r="G626" s="40">
        <v>1829.92</v>
      </c>
    </row>
    <row r="627" spans="6:7" x14ac:dyDescent="0.25">
      <c r="F627" s="3" t="s">
        <v>881</v>
      </c>
      <c r="G627" s="40">
        <v>1825.74</v>
      </c>
    </row>
    <row r="628" spans="6:7" x14ac:dyDescent="0.25">
      <c r="F628" s="3" t="s">
        <v>1843</v>
      </c>
      <c r="G628" s="40">
        <v>1824.08</v>
      </c>
    </row>
    <row r="629" spans="6:7" x14ac:dyDescent="0.25">
      <c r="F629" s="3" t="s">
        <v>882</v>
      </c>
      <c r="G629" s="40">
        <v>1822.62</v>
      </c>
    </row>
    <row r="630" spans="6:7" x14ac:dyDescent="0.25">
      <c r="F630" s="3" t="s">
        <v>1524</v>
      </c>
      <c r="G630" s="40">
        <v>1808.42</v>
      </c>
    </row>
    <row r="631" spans="6:7" x14ac:dyDescent="0.25">
      <c r="F631" s="3" t="s">
        <v>1142</v>
      </c>
      <c r="G631" s="40">
        <v>1806.55</v>
      </c>
    </row>
    <row r="632" spans="6:7" x14ac:dyDescent="0.25">
      <c r="F632" s="3" t="s">
        <v>883</v>
      </c>
      <c r="G632" s="40">
        <v>1801.1</v>
      </c>
    </row>
    <row r="633" spans="6:7" x14ac:dyDescent="0.25">
      <c r="F633" s="3" t="s">
        <v>911</v>
      </c>
      <c r="G633" s="40">
        <v>1799.54</v>
      </c>
    </row>
    <row r="634" spans="6:7" x14ac:dyDescent="0.25">
      <c r="F634" s="3" t="s">
        <v>515</v>
      </c>
      <c r="G634" s="40">
        <v>1799</v>
      </c>
    </row>
    <row r="635" spans="6:7" x14ac:dyDescent="0.25">
      <c r="F635" s="3" t="s">
        <v>1613</v>
      </c>
      <c r="G635" s="40">
        <v>1799</v>
      </c>
    </row>
    <row r="636" spans="6:7" x14ac:dyDescent="0.25">
      <c r="F636" s="3" t="s">
        <v>1359</v>
      </c>
      <c r="G636" s="40">
        <v>1799</v>
      </c>
    </row>
    <row r="637" spans="6:7" x14ac:dyDescent="0.25">
      <c r="F637" s="3" t="s">
        <v>1844</v>
      </c>
      <c r="G637" s="40">
        <v>1798.5</v>
      </c>
    </row>
    <row r="638" spans="6:7" x14ac:dyDescent="0.25">
      <c r="F638" s="3" t="s">
        <v>566</v>
      </c>
      <c r="G638" s="40">
        <v>1796.86</v>
      </c>
    </row>
    <row r="639" spans="6:7" x14ac:dyDescent="0.25">
      <c r="F639" s="3" t="s">
        <v>415</v>
      </c>
      <c r="G639" s="40">
        <v>1796.6</v>
      </c>
    </row>
    <row r="640" spans="6:7" x14ac:dyDescent="0.25">
      <c r="F640" s="3" t="s">
        <v>884</v>
      </c>
      <c r="G640" s="40">
        <v>1795.47</v>
      </c>
    </row>
    <row r="641" spans="6:7" x14ac:dyDescent="0.25">
      <c r="F641" s="3" t="s">
        <v>1360</v>
      </c>
      <c r="G641" s="40">
        <v>1784.5</v>
      </c>
    </row>
    <row r="642" spans="6:7" x14ac:dyDescent="0.25">
      <c r="F642" s="3" t="s">
        <v>926</v>
      </c>
      <c r="G642" s="40">
        <v>1784.2</v>
      </c>
    </row>
    <row r="643" spans="6:7" x14ac:dyDescent="0.25">
      <c r="F643" s="3" t="s">
        <v>1480</v>
      </c>
      <c r="G643" s="40">
        <v>1784.16</v>
      </c>
    </row>
    <row r="644" spans="6:7" x14ac:dyDescent="0.25">
      <c r="F644" s="3" t="s">
        <v>591</v>
      </c>
      <c r="G644" s="40">
        <v>1774.04</v>
      </c>
    </row>
    <row r="645" spans="6:7" x14ac:dyDescent="0.25">
      <c r="F645" s="3" t="s">
        <v>1845</v>
      </c>
      <c r="G645" s="40">
        <v>1764</v>
      </c>
    </row>
    <row r="646" spans="6:7" x14ac:dyDescent="0.25">
      <c r="F646" s="3" t="s">
        <v>136</v>
      </c>
      <c r="G646" s="40">
        <v>1757.24</v>
      </c>
    </row>
    <row r="647" spans="6:7" x14ac:dyDescent="0.25">
      <c r="F647" s="3" t="s">
        <v>543</v>
      </c>
      <c r="G647" s="40">
        <v>1754.95</v>
      </c>
    </row>
    <row r="648" spans="6:7" x14ac:dyDescent="0.25">
      <c r="F648" s="3" t="s">
        <v>1526</v>
      </c>
      <c r="G648" s="40">
        <v>1734.9</v>
      </c>
    </row>
    <row r="649" spans="6:7" x14ac:dyDescent="0.25">
      <c r="F649" s="3" t="s">
        <v>432</v>
      </c>
      <c r="G649" s="40">
        <v>1733.3</v>
      </c>
    </row>
    <row r="650" spans="6:7" x14ac:dyDescent="0.25">
      <c r="F650" s="3" t="s">
        <v>1711</v>
      </c>
      <c r="G650" s="40">
        <v>1730.04</v>
      </c>
    </row>
    <row r="651" spans="6:7" x14ac:dyDescent="0.25">
      <c r="F651" s="3" t="s">
        <v>885</v>
      </c>
      <c r="G651" s="40">
        <v>1728.75</v>
      </c>
    </row>
    <row r="652" spans="6:7" x14ac:dyDescent="0.25">
      <c r="F652" s="3" t="s">
        <v>1361</v>
      </c>
      <c r="G652" s="40">
        <v>1724.5</v>
      </c>
    </row>
    <row r="653" spans="6:7" x14ac:dyDescent="0.25">
      <c r="F653" s="3" t="s">
        <v>886</v>
      </c>
      <c r="G653" s="40">
        <v>1722.98</v>
      </c>
    </row>
    <row r="654" spans="6:7" x14ac:dyDescent="0.25">
      <c r="F654" s="3" t="s">
        <v>425</v>
      </c>
      <c r="G654" s="40">
        <v>1708.84</v>
      </c>
    </row>
    <row r="655" spans="6:7" x14ac:dyDescent="0.25">
      <c r="F655" s="3" t="s">
        <v>887</v>
      </c>
      <c r="G655" s="40">
        <v>1707</v>
      </c>
    </row>
    <row r="656" spans="6:7" x14ac:dyDescent="0.25">
      <c r="F656" s="3" t="s">
        <v>1362</v>
      </c>
      <c r="G656" s="40">
        <v>1706.78</v>
      </c>
    </row>
    <row r="657" spans="6:7" x14ac:dyDescent="0.25">
      <c r="F657" s="3" t="s">
        <v>973</v>
      </c>
      <c r="G657" s="40">
        <v>1706.4</v>
      </c>
    </row>
    <row r="658" spans="6:7" x14ac:dyDescent="0.25">
      <c r="F658" s="3" t="s">
        <v>471</v>
      </c>
      <c r="G658" s="40">
        <v>1705.29</v>
      </c>
    </row>
    <row r="659" spans="6:7" x14ac:dyDescent="0.25">
      <c r="F659" s="3" t="s">
        <v>1363</v>
      </c>
      <c r="G659" s="40">
        <v>1697.68</v>
      </c>
    </row>
    <row r="660" spans="6:7" x14ac:dyDescent="0.25">
      <c r="F660" s="3" t="s">
        <v>1712</v>
      </c>
      <c r="G660" s="40">
        <v>1695</v>
      </c>
    </row>
    <row r="661" spans="6:7" x14ac:dyDescent="0.25">
      <c r="F661" s="3" t="s">
        <v>888</v>
      </c>
      <c r="G661" s="40">
        <v>1690.51</v>
      </c>
    </row>
    <row r="662" spans="6:7" x14ac:dyDescent="0.25">
      <c r="F662" s="3" t="s">
        <v>1527</v>
      </c>
      <c r="G662" s="40">
        <v>1688.76</v>
      </c>
    </row>
    <row r="663" spans="6:7" x14ac:dyDescent="0.25">
      <c r="F663" s="3" t="s">
        <v>889</v>
      </c>
      <c r="G663" s="40">
        <v>1688.75</v>
      </c>
    </row>
    <row r="664" spans="6:7" x14ac:dyDescent="0.25">
      <c r="F664" s="3" t="s">
        <v>223</v>
      </c>
      <c r="G664" s="40">
        <v>1685.28</v>
      </c>
    </row>
    <row r="665" spans="6:7" x14ac:dyDescent="0.25">
      <c r="F665" s="3" t="s">
        <v>1364</v>
      </c>
      <c r="G665" s="40">
        <v>1677.16</v>
      </c>
    </row>
    <row r="666" spans="6:7" x14ac:dyDescent="0.25">
      <c r="F666" s="3" t="s">
        <v>586</v>
      </c>
      <c r="G666" s="40">
        <v>1677</v>
      </c>
    </row>
    <row r="667" spans="6:7" x14ac:dyDescent="0.25">
      <c r="F667" s="3" t="s">
        <v>1012</v>
      </c>
      <c r="G667" s="40">
        <v>1676.52</v>
      </c>
    </row>
    <row r="668" spans="6:7" x14ac:dyDescent="0.25">
      <c r="F668" s="3" t="s">
        <v>1252</v>
      </c>
      <c r="G668" s="40">
        <v>1674.94</v>
      </c>
    </row>
    <row r="669" spans="6:7" x14ac:dyDescent="0.25">
      <c r="F669" s="3" t="s">
        <v>1365</v>
      </c>
      <c r="G669" s="40">
        <v>1667.26</v>
      </c>
    </row>
    <row r="670" spans="6:7" x14ac:dyDescent="0.25">
      <c r="F670" s="3" t="s">
        <v>536</v>
      </c>
      <c r="G670" s="40">
        <v>1665.42</v>
      </c>
    </row>
    <row r="671" spans="6:7" x14ac:dyDescent="0.25">
      <c r="F671" s="3" t="s">
        <v>1388</v>
      </c>
      <c r="G671" s="40">
        <v>1663.44</v>
      </c>
    </row>
    <row r="672" spans="6:7" x14ac:dyDescent="0.25">
      <c r="F672" s="3" t="s">
        <v>1050</v>
      </c>
      <c r="G672" s="40">
        <v>1659.49</v>
      </c>
    </row>
    <row r="673" spans="6:7" x14ac:dyDescent="0.25">
      <c r="F673" s="3" t="s">
        <v>890</v>
      </c>
      <c r="G673" s="40">
        <v>1647</v>
      </c>
    </row>
    <row r="674" spans="6:7" x14ac:dyDescent="0.25">
      <c r="F674" s="3" t="s">
        <v>1253</v>
      </c>
      <c r="G674" s="40">
        <v>1646.7</v>
      </c>
    </row>
    <row r="675" spans="6:7" x14ac:dyDescent="0.25">
      <c r="F675" s="3" t="s">
        <v>891</v>
      </c>
      <c r="G675" s="40">
        <v>1646.7</v>
      </c>
    </row>
    <row r="676" spans="6:7" x14ac:dyDescent="0.25">
      <c r="F676" s="3" t="s">
        <v>892</v>
      </c>
      <c r="G676" s="40">
        <v>1638.9</v>
      </c>
    </row>
    <row r="677" spans="6:7" x14ac:dyDescent="0.25">
      <c r="F677" s="3" t="s">
        <v>262</v>
      </c>
      <c r="G677" s="40">
        <v>1638.85</v>
      </c>
    </row>
    <row r="678" spans="6:7" x14ac:dyDescent="0.25">
      <c r="F678" s="3" t="s">
        <v>893</v>
      </c>
      <c r="G678" s="40">
        <v>1637.86</v>
      </c>
    </row>
    <row r="679" spans="6:7" x14ac:dyDescent="0.25">
      <c r="F679" s="3" t="s">
        <v>509</v>
      </c>
      <c r="G679" s="40">
        <v>1628.02</v>
      </c>
    </row>
    <row r="680" spans="6:7" x14ac:dyDescent="0.25">
      <c r="F680" s="3" t="s">
        <v>1615</v>
      </c>
      <c r="G680" s="40">
        <v>1625.2</v>
      </c>
    </row>
    <row r="681" spans="6:7" x14ac:dyDescent="0.25">
      <c r="F681" s="3" t="s">
        <v>894</v>
      </c>
      <c r="G681" s="40">
        <v>1624.9</v>
      </c>
    </row>
    <row r="682" spans="6:7" x14ac:dyDescent="0.25">
      <c r="F682" s="3" t="s">
        <v>105</v>
      </c>
      <c r="G682" s="40">
        <v>1618.26</v>
      </c>
    </row>
    <row r="683" spans="6:7" x14ac:dyDescent="0.25">
      <c r="F683" s="3" t="s">
        <v>1616</v>
      </c>
      <c r="G683" s="40">
        <v>1618.04</v>
      </c>
    </row>
    <row r="684" spans="6:7" x14ac:dyDescent="0.25">
      <c r="F684" s="3" t="s">
        <v>895</v>
      </c>
      <c r="G684" s="40">
        <v>1617.32</v>
      </c>
    </row>
    <row r="685" spans="6:7" x14ac:dyDescent="0.25">
      <c r="F685" s="3" t="s">
        <v>154</v>
      </c>
      <c r="G685" s="40">
        <v>1616.27</v>
      </c>
    </row>
    <row r="686" spans="6:7" x14ac:dyDescent="0.25">
      <c r="F686" s="3" t="s">
        <v>636</v>
      </c>
      <c r="G686" s="40">
        <v>1604.62</v>
      </c>
    </row>
    <row r="687" spans="6:7" x14ac:dyDescent="0.25">
      <c r="F687" s="3" t="s">
        <v>896</v>
      </c>
      <c r="G687" s="40">
        <v>1596.2</v>
      </c>
    </row>
    <row r="688" spans="6:7" x14ac:dyDescent="0.25">
      <c r="F688" s="3" t="s">
        <v>448</v>
      </c>
      <c r="G688" s="40">
        <v>1595.78</v>
      </c>
    </row>
    <row r="689" spans="6:7" x14ac:dyDescent="0.25">
      <c r="F689" s="3" t="s">
        <v>289</v>
      </c>
      <c r="G689" s="40">
        <v>1594.48</v>
      </c>
    </row>
    <row r="690" spans="6:7" x14ac:dyDescent="0.25">
      <c r="F690" s="3" t="s">
        <v>1103</v>
      </c>
      <c r="G690" s="40">
        <v>1594.26</v>
      </c>
    </row>
    <row r="691" spans="6:7" x14ac:dyDescent="0.25">
      <c r="F691" s="3" t="s">
        <v>91</v>
      </c>
      <c r="G691" s="40">
        <v>1593.66</v>
      </c>
    </row>
    <row r="692" spans="6:7" x14ac:dyDescent="0.25">
      <c r="F692" s="3" t="s">
        <v>897</v>
      </c>
      <c r="G692" s="40">
        <v>1590.32</v>
      </c>
    </row>
    <row r="693" spans="6:7" x14ac:dyDescent="0.25">
      <c r="F693" s="3" t="s">
        <v>427</v>
      </c>
      <c r="G693" s="40">
        <v>1587.77</v>
      </c>
    </row>
    <row r="694" spans="6:7" x14ac:dyDescent="0.25">
      <c r="F694" s="3" t="s">
        <v>108</v>
      </c>
      <c r="G694" s="40">
        <v>1587.17</v>
      </c>
    </row>
    <row r="695" spans="6:7" x14ac:dyDescent="0.25">
      <c r="F695" s="3" t="s">
        <v>1263</v>
      </c>
      <c r="G695" s="40">
        <v>1586.2</v>
      </c>
    </row>
    <row r="696" spans="6:7" x14ac:dyDescent="0.25">
      <c r="F696" s="3" t="s">
        <v>319</v>
      </c>
      <c r="G696" s="40">
        <v>1581.6</v>
      </c>
    </row>
    <row r="697" spans="6:7" x14ac:dyDescent="0.25">
      <c r="F697" s="3" t="s">
        <v>1713</v>
      </c>
      <c r="G697" s="40">
        <v>1579.5</v>
      </c>
    </row>
    <row r="698" spans="6:7" x14ac:dyDescent="0.25">
      <c r="F698" s="3" t="s">
        <v>1366</v>
      </c>
      <c r="G698" s="40">
        <v>1579.06</v>
      </c>
    </row>
    <row r="699" spans="6:7" x14ac:dyDescent="0.25">
      <c r="F699" s="3" t="s">
        <v>1846</v>
      </c>
      <c r="G699" s="40">
        <v>1578.4</v>
      </c>
    </row>
    <row r="700" spans="6:7" x14ac:dyDescent="0.25">
      <c r="F700" s="3" t="s">
        <v>477</v>
      </c>
      <c r="G700" s="40">
        <v>1573.8</v>
      </c>
    </row>
    <row r="701" spans="6:7" x14ac:dyDescent="0.25">
      <c r="F701" s="3" t="s">
        <v>898</v>
      </c>
      <c r="G701" s="40">
        <v>1572.54</v>
      </c>
    </row>
    <row r="702" spans="6:7" x14ac:dyDescent="0.25">
      <c r="F702" s="3" t="s">
        <v>899</v>
      </c>
      <c r="G702" s="40">
        <v>1571.9</v>
      </c>
    </row>
    <row r="703" spans="6:7" x14ac:dyDescent="0.25">
      <c r="F703" s="3" t="s">
        <v>460</v>
      </c>
      <c r="G703" s="40">
        <v>1567.5</v>
      </c>
    </row>
    <row r="704" spans="6:7" x14ac:dyDescent="0.25">
      <c r="F704" s="3" t="s">
        <v>900</v>
      </c>
      <c r="G704" s="40">
        <v>1565.5</v>
      </c>
    </row>
    <row r="705" spans="6:7" x14ac:dyDescent="0.25">
      <c r="F705" s="3" t="s">
        <v>451</v>
      </c>
      <c r="G705" s="40">
        <v>1563.08</v>
      </c>
    </row>
    <row r="706" spans="6:7" x14ac:dyDescent="0.25">
      <c r="F706" s="3" t="s">
        <v>538</v>
      </c>
      <c r="G706" s="40">
        <v>1559.22</v>
      </c>
    </row>
    <row r="707" spans="6:7" x14ac:dyDescent="0.25">
      <c r="F707" s="3" t="s">
        <v>901</v>
      </c>
      <c r="G707" s="40">
        <v>1559.06</v>
      </c>
    </row>
    <row r="708" spans="6:7" x14ac:dyDescent="0.25">
      <c r="F708" s="3" t="s">
        <v>902</v>
      </c>
      <c r="G708" s="40">
        <v>1558.16</v>
      </c>
    </row>
    <row r="709" spans="6:7" x14ac:dyDescent="0.25">
      <c r="F709" s="3" t="s">
        <v>903</v>
      </c>
      <c r="G709" s="40">
        <v>1556.83</v>
      </c>
    </row>
    <row r="710" spans="6:7" x14ac:dyDescent="0.25">
      <c r="F710" s="3" t="s">
        <v>1714</v>
      </c>
      <c r="G710" s="40">
        <v>1556.31</v>
      </c>
    </row>
    <row r="711" spans="6:7" x14ac:dyDescent="0.25">
      <c r="F711" s="3" t="s">
        <v>1417</v>
      </c>
      <c r="G711" s="40">
        <v>1553.83</v>
      </c>
    </row>
    <row r="712" spans="6:7" x14ac:dyDescent="0.25">
      <c r="F712" s="3" t="s">
        <v>904</v>
      </c>
      <c r="G712" s="40">
        <v>1549</v>
      </c>
    </row>
    <row r="713" spans="6:7" x14ac:dyDescent="0.25">
      <c r="F713" s="3" t="s">
        <v>906</v>
      </c>
      <c r="G713" s="40">
        <v>1549</v>
      </c>
    </row>
    <row r="714" spans="6:7" x14ac:dyDescent="0.25">
      <c r="F714" s="3" t="s">
        <v>344</v>
      </c>
      <c r="G714" s="40">
        <v>1543.71</v>
      </c>
    </row>
    <row r="715" spans="6:7" x14ac:dyDescent="0.25">
      <c r="F715" s="3" t="s">
        <v>1715</v>
      </c>
      <c r="G715" s="40">
        <v>1539.33</v>
      </c>
    </row>
    <row r="716" spans="6:7" x14ac:dyDescent="0.25">
      <c r="F716" s="3" t="s">
        <v>286</v>
      </c>
      <c r="G716" s="40">
        <v>1536.96</v>
      </c>
    </row>
    <row r="717" spans="6:7" x14ac:dyDescent="0.25">
      <c r="F717" s="3" t="s">
        <v>909</v>
      </c>
      <c r="G717" s="40">
        <v>1532.16</v>
      </c>
    </row>
    <row r="718" spans="6:7" x14ac:dyDescent="0.25">
      <c r="F718" s="3" t="s">
        <v>152</v>
      </c>
      <c r="G718" s="40">
        <v>1528.58</v>
      </c>
    </row>
    <row r="719" spans="6:7" x14ac:dyDescent="0.25">
      <c r="F719" s="3" t="s">
        <v>1481</v>
      </c>
      <c r="G719" s="40">
        <v>1521.9</v>
      </c>
    </row>
    <row r="720" spans="6:7" x14ac:dyDescent="0.25">
      <c r="F720" s="3" t="s">
        <v>453</v>
      </c>
      <c r="G720" s="40">
        <v>1519.2</v>
      </c>
    </row>
    <row r="721" spans="6:7" x14ac:dyDescent="0.25">
      <c r="F721" s="3" t="s">
        <v>1254</v>
      </c>
      <c r="G721" s="40">
        <v>1518.8</v>
      </c>
    </row>
    <row r="722" spans="6:7" x14ac:dyDescent="0.25">
      <c r="F722" s="3" t="s">
        <v>1161</v>
      </c>
      <c r="G722" s="40">
        <v>1517.14</v>
      </c>
    </row>
    <row r="723" spans="6:7" x14ac:dyDescent="0.25">
      <c r="F723" s="3" t="s">
        <v>1617</v>
      </c>
      <c r="G723" s="40">
        <v>1516.9</v>
      </c>
    </row>
    <row r="724" spans="6:7" x14ac:dyDescent="0.25">
      <c r="F724" s="3" t="s">
        <v>531</v>
      </c>
      <c r="G724" s="40">
        <v>1515.48</v>
      </c>
    </row>
    <row r="725" spans="6:7" x14ac:dyDescent="0.25">
      <c r="F725" s="3" t="s">
        <v>336</v>
      </c>
      <c r="G725" s="40">
        <v>1508.73</v>
      </c>
    </row>
    <row r="726" spans="6:7" x14ac:dyDescent="0.25">
      <c r="F726" s="3" t="s">
        <v>1368</v>
      </c>
      <c r="G726" s="40">
        <v>1508.5</v>
      </c>
    </row>
    <row r="727" spans="6:7" x14ac:dyDescent="0.25">
      <c r="F727" s="3" t="s">
        <v>1716</v>
      </c>
      <c r="G727" s="40">
        <v>1507.6</v>
      </c>
    </row>
    <row r="728" spans="6:7" x14ac:dyDescent="0.25">
      <c r="F728" s="3" t="s">
        <v>910</v>
      </c>
      <c r="G728" s="40">
        <v>1506.62</v>
      </c>
    </row>
    <row r="729" spans="6:7" x14ac:dyDescent="0.25">
      <c r="F729" s="3" t="s">
        <v>1255</v>
      </c>
      <c r="G729" s="40">
        <v>1505.32</v>
      </c>
    </row>
    <row r="730" spans="6:7" x14ac:dyDescent="0.25">
      <c r="F730" s="3" t="s">
        <v>474</v>
      </c>
      <c r="G730" s="40">
        <v>1503.63</v>
      </c>
    </row>
    <row r="731" spans="6:7" x14ac:dyDescent="0.25">
      <c r="F731" s="3" t="s">
        <v>951</v>
      </c>
      <c r="G731" s="40">
        <v>1497.59</v>
      </c>
    </row>
    <row r="732" spans="6:7" x14ac:dyDescent="0.25">
      <c r="F732" s="3" t="s">
        <v>90</v>
      </c>
      <c r="G732" s="40">
        <v>1492.39</v>
      </c>
    </row>
    <row r="733" spans="6:7" x14ac:dyDescent="0.25">
      <c r="F733" s="3" t="s">
        <v>476</v>
      </c>
      <c r="G733" s="40">
        <v>1483.54</v>
      </c>
    </row>
    <row r="734" spans="6:7" x14ac:dyDescent="0.25">
      <c r="F734" s="3" t="s">
        <v>1528</v>
      </c>
      <c r="G734" s="40">
        <v>1482.22</v>
      </c>
    </row>
    <row r="735" spans="6:7" x14ac:dyDescent="0.25">
      <c r="F735" s="3" t="s">
        <v>912</v>
      </c>
      <c r="G735" s="40">
        <v>1470.5</v>
      </c>
    </row>
    <row r="736" spans="6:7" x14ac:dyDescent="0.25">
      <c r="F736" s="3" t="s">
        <v>372</v>
      </c>
      <c r="G736" s="40">
        <v>1469.98</v>
      </c>
    </row>
    <row r="737" spans="6:7" x14ac:dyDescent="0.25">
      <c r="F737" s="3" t="s">
        <v>913</v>
      </c>
      <c r="G737" s="40">
        <v>1462.22</v>
      </c>
    </row>
    <row r="738" spans="6:7" x14ac:dyDescent="0.25">
      <c r="F738" s="3" t="s">
        <v>532</v>
      </c>
      <c r="G738" s="40">
        <v>1458.86</v>
      </c>
    </row>
    <row r="739" spans="6:7" x14ac:dyDescent="0.25">
      <c r="F739" s="3" t="s">
        <v>231</v>
      </c>
      <c r="G739" s="40">
        <v>1456</v>
      </c>
    </row>
    <row r="740" spans="6:7" x14ac:dyDescent="0.25">
      <c r="F740" s="3" t="s">
        <v>1256</v>
      </c>
      <c r="G740" s="40">
        <v>1455.61</v>
      </c>
    </row>
    <row r="741" spans="6:7" x14ac:dyDescent="0.25">
      <c r="F741" s="3" t="s">
        <v>914</v>
      </c>
      <c r="G741" s="40">
        <v>1454.1</v>
      </c>
    </row>
    <row r="742" spans="6:7" x14ac:dyDescent="0.25">
      <c r="F742" s="3" t="s">
        <v>1847</v>
      </c>
      <c r="G742" s="40">
        <v>1450.79</v>
      </c>
    </row>
    <row r="743" spans="6:7" x14ac:dyDescent="0.25">
      <c r="F743" s="3" t="s">
        <v>443</v>
      </c>
      <c r="G743" s="40">
        <v>1449</v>
      </c>
    </row>
    <row r="744" spans="6:7" x14ac:dyDescent="0.25">
      <c r="F744" s="3" t="s">
        <v>529</v>
      </c>
      <c r="G744" s="40">
        <v>1445.6</v>
      </c>
    </row>
    <row r="745" spans="6:7" x14ac:dyDescent="0.25">
      <c r="F745" s="3" t="s">
        <v>1257</v>
      </c>
      <c r="G745" s="40">
        <v>1445</v>
      </c>
    </row>
    <row r="746" spans="6:7" x14ac:dyDescent="0.25">
      <c r="F746" s="3" t="s">
        <v>603</v>
      </c>
      <c r="G746" s="40">
        <v>1442.62</v>
      </c>
    </row>
    <row r="747" spans="6:7" x14ac:dyDescent="0.25">
      <c r="F747" s="3" t="s">
        <v>915</v>
      </c>
      <c r="G747" s="40">
        <v>1439.2</v>
      </c>
    </row>
    <row r="748" spans="6:7" x14ac:dyDescent="0.25">
      <c r="F748" s="3" t="s">
        <v>1717</v>
      </c>
      <c r="G748" s="40">
        <v>1438.8</v>
      </c>
    </row>
    <row r="749" spans="6:7" x14ac:dyDescent="0.25">
      <c r="F749" s="3" t="s">
        <v>1370</v>
      </c>
      <c r="G749" s="40">
        <v>1437.58</v>
      </c>
    </row>
    <row r="750" spans="6:7" x14ac:dyDescent="0.25">
      <c r="F750" s="3" t="s">
        <v>581</v>
      </c>
      <c r="G750" s="40">
        <v>1434.62</v>
      </c>
    </row>
    <row r="751" spans="6:7" x14ac:dyDescent="0.25">
      <c r="F751" s="3" t="s">
        <v>1718</v>
      </c>
      <c r="G751" s="40">
        <v>1433.38</v>
      </c>
    </row>
    <row r="752" spans="6:7" x14ac:dyDescent="0.25">
      <c r="F752" s="3" t="s">
        <v>221</v>
      </c>
      <c r="G752" s="40">
        <v>1430.18</v>
      </c>
    </row>
    <row r="753" spans="6:7" x14ac:dyDescent="0.25">
      <c r="F753" s="3" t="s">
        <v>332</v>
      </c>
      <c r="G753" s="40">
        <v>1425.34</v>
      </c>
    </row>
    <row r="754" spans="6:7" x14ac:dyDescent="0.25">
      <c r="F754" s="3" t="s">
        <v>357</v>
      </c>
      <c r="G754" s="40">
        <v>1420.05</v>
      </c>
    </row>
    <row r="755" spans="6:7" x14ac:dyDescent="0.25">
      <c r="F755" s="3" t="s">
        <v>577</v>
      </c>
      <c r="G755" s="40">
        <v>1419.6</v>
      </c>
    </row>
    <row r="756" spans="6:7" x14ac:dyDescent="0.25">
      <c r="F756" s="3" t="s">
        <v>1719</v>
      </c>
      <c r="G756" s="40">
        <v>1413.8</v>
      </c>
    </row>
    <row r="757" spans="6:7" x14ac:dyDescent="0.25">
      <c r="F757" s="3" t="s">
        <v>931</v>
      </c>
      <c r="G757" s="40">
        <v>1412.35</v>
      </c>
    </row>
    <row r="758" spans="6:7" x14ac:dyDescent="0.25">
      <c r="F758" s="3" t="s">
        <v>667</v>
      </c>
      <c r="G758" s="40">
        <v>1410.24</v>
      </c>
    </row>
    <row r="759" spans="6:7" x14ac:dyDescent="0.25">
      <c r="F759" s="3" t="s">
        <v>309</v>
      </c>
      <c r="G759" s="40">
        <v>1409.4</v>
      </c>
    </row>
    <row r="760" spans="6:7" x14ac:dyDescent="0.25">
      <c r="F760" s="3" t="s">
        <v>150</v>
      </c>
      <c r="G760" s="40">
        <v>1408.96</v>
      </c>
    </row>
    <row r="761" spans="6:7" x14ac:dyDescent="0.25">
      <c r="F761" s="3" t="s">
        <v>1258</v>
      </c>
      <c r="G761" s="40">
        <v>1404.26</v>
      </c>
    </row>
    <row r="762" spans="6:7" x14ac:dyDescent="0.25">
      <c r="F762" s="3" t="s">
        <v>251</v>
      </c>
      <c r="G762" s="40">
        <v>1403.16</v>
      </c>
    </row>
    <row r="763" spans="6:7" x14ac:dyDescent="0.25">
      <c r="F763" s="3" t="s">
        <v>589</v>
      </c>
      <c r="G763" s="40">
        <v>1400.6</v>
      </c>
    </row>
    <row r="764" spans="6:7" x14ac:dyDescent="0.25">
      <c r="F764" s="3" t="s">
        <v>917</v>
      </c>
      <c r="G764" s="40">
        <v>1399.82</v>
      </c>
    </row>
    <row r="765" spans="6:7" x14ac:dyDescent="0.25">
      <c r="F765" s="3" t="s">
        <v>1371</v>
      </c>
      <c r="G765" s="40">
        <v>1399.5</v>
      </c>
    </row>
    <row r="766" spans="6:7" x14ac:dyDescent="0.25">
      <c r="F766" s="3" t="s">
        <v>916</v>
      </c>
      <c r="G766" s="40">
        <v>1399.38</v>
      </c>
    </row>
    <row r="767" spans="6:7" x14ac:dyDescent="0.25">
      <c r="F767" s="3" t="s">
        <v>1017</v>
      </c>
      <c r="G767" s="40">
        <v>1396.62</v>
      </c>
    </row>
    <row r="768" spans="6:7" x14ac:dyDescent="0.25">
      <c r="F768" s="3" t="s">
        <v>918</v>
      </c>
      <c r="G768" s="40">
        <v>1395.14</v>
      </c>
    </row>
    <row r="769" spans="6:7" x14ac:dyDescent="0.25">
      <c r="F769" s="3" t="s">
        <v>1259</v>
      </c>
      <c r="G769" s="40">
        <v>1392.8</v>
      </c>
    </row>
    <row r="770" spans="6:7" x14ac:dyDescent="0.25">
      <c r="F770" s="3" t="s">
        <v>494</v>
      </c>
      <c r="G770" s="40">
        <v>1392.8</v>
      </c>
    </row>
    <row r="771" spans="6:7" x14ac:dyDescent="0.25">
      <c r="F771" s="3" t="s">
        <v>144</v>
      </c>
      <c r="G771" s="40">
        <v>1388.52</v>
      </c>
    </row>
    <row r="772" spans="6:7" x14ac:dyDescent="0.25">
      <c r="F772" s="3" t="s">
        <v>1720</v>
      </c>
      <c r="G772" s="40">
        <v>1384.86</v>
      </c>
    </row>
    <row r="773" spans="6:7" x14ac:dyDescent="0.25">
      <c r="F773" s="3" t="s">
        <v>365</v>
      </c>
      <c r="G773" s="40">
        <v>1383.14</v>
      </c>
    </row>
    <row r="774" spans="6:7" x14ac:dyDescent="0.25">
      <c r="F774" s="3" t="s">
        <v>118</v>
      </c>
      <c r="G774" s="40">
        <v>1383.02</v>
      </c>
    </row>
    <row r="775" spans="6:7" x14ac:dyDescent="0.25">
      <c r="F775" s="3" t="s">
        <v>1153</v>
      </c>
      <c r="G775" s="40">
        <v>1382.7</v>
      </c>
    </row>
    <row r="776" spans="6:7" x14ac:dyDescent="0.25">
      <c r="F776" s="3" t="s">
        <v>467</v>
      </c>
      <c r="G776" s="40">
        <v>1379</v>
      </c>
    </row>
    <row r="777" spans="6:7" x14ac:dyDescent="0.25">
      <c r="F777" s="3" t="s">
        <v>322</v>
      </c>
      <c r="G777" s="40">
        <v>1377.3</v>
      </c>
    </row>
    <row r="778" spans="6:7" x14ac:dyDescent="0.25">
      <c r="F778" s="3" t="s">
        <v>1721</v>
      </c>
      <c r="G778" s="40">
        <v>1375.01</v>
      </c>
    </row>
    <row r="779" spans="6:7" x14ac:dyDescent="0.25">
      <c r="F779" s="3" t="s">
        <v>1372</v>
      </c>
      <c r="G779" s="40">
        <v>1374.45</v>
      </c>
    </row>
    <row r="780" spans="6:7" x14ac:dyDescent="0.25">
      <c r="F780" s="3" t="s">
        <v>920</v>
      </c>
      <c r="G780" s="40">
        <v>1372.58</v>
      </c>
    </row>
    <row r="781" spans="6:7" x14ac:dyDescent="0.25">
      <c r="F781" s="3" t="s">
        <v>1618</v>
      </c>
      <c r="G781" s="40">
        <v>1370.1</v>
      </c>
    </row>
    <row r="782" spans="6:7" x14ac:dyDescent="0.25">
      <c r="F782" s="3" t="s">
        <v>1555</v>
      </c>
      <c r="G782" s="40">
        <v>1368.72</v>
      </c>
    </row>
    <row r="783" spans="6:7" x14ac:dyDescent="0.25">
      <c r="F783" s="3" t="s">
        <v>280</v>
      </c>
      <c r="G783" s="40">
        <v>1364.93</v>
      </c>
    </row>
    <row r="784" spans="6:7" x14ac:dyDescent="0.25">
      <c r="F784" s="3" t="s">
        <v>921</v>
      </c>
      <c r="G784" s="40">
        <v>1360</v>
      </c>
    </row>
    <row r="785" spans="6:7" x14ac:dyDescent="0.25">
      <c r="F785" s="3" t="s">
        <v>380</v>
      </c>
      <c r="G785" s="40">
        <v>1359.74</v>
      </c>
    </row>
    <row r="786" spans="6:7" x14ac:dyDescent="0.25">
      <c r="F786" s="3" t="s">
        <v>1722</v>
      </c>
      <c r="G786" s="40">
        <v>1358</v>
      </c>
    </row>
    <row r="787" spans="6:7" x14ac:dyDescent="0.25">
      <c r="F787" s="3" t="s">
        <v>625</v>
      </c>
      <c r="G787" s="40">
        <v>1354.4</v>
      </c>
    </row>
    <row r="788" spans="6:7" x14ac:dyDescent="0.25">
      <c r="F788" s="3" t="s">
        <v>438</v>
      </c>
      <c r="G788" s="40">
        <v>1353.54</v>
      </c>
    </row>
    <row r="789" spans="6:7" x14ac:dyDescent="0.25">
      <c r="F789" s="3" t="s">
        <v>1723</v>
      </c>
      <c r="G789" s="40">
        <v>1349.48</v>
      </c>
    </row>
    <row r="790" spans="6:7" x14ac:dyDescent="0.25">
      <c r="F790" s="3" t="s">
        <v>222</v>
      </c>
      <c r="G790" s="40">
        <v>1348.55</v>
      </c>
    </row>
    <row r="791" spans="6:7" x14ac:dyDescent="0.25">
      <c r="F791" s="3" t="s">
        <v>1482</v>
      </c>
      <c r="G791" s="40">
        <v>1343</v>
      </c>
    </row>
    <row r="792" spans="6:7" x14ac:dyDescent="0.25">
      <c r="F792" s="3" t="s">
        <v>450</v>
      </c>
      <c r="G792" s="40">
        <v>1342.42</v>
      </c>
    </row>
    <row r="793" spans="6:7" x14ac:dyDescent="0.25">
      <c r="F793" s="3" t="s">
        <v>457</v>
      </c>
      <c r="G793" s="40">
        <v>1341.28</v>
      </c>
    </row>
    <row r="794" spans="6:7" x14ac:dyDescent="0.25">
      <c r="F794" s="3" t="s">
        <v>922</v>
      </c>
      <c r="G794" s="40">
        <v>1338.05</v>
      </c>
    </row>
    <row r="795" spans="6:7" x14ac:dyDescent="0.25">
      <c r="F795" s="3" t="s">
        <v>923</v>
      </c>
      <c r="G795" s="40">
        <v>1327.85</v>
      </c>
    </row>
    <row r="796" spans="6:7" x14ac:dyDescent="0.25">
      <c r="F796" s="3" t="s">
        <v>233</v>
      </c>
      <c r="G796" s="40">
        <v>1326.64</v>
      </c>
    </row>
    <row r="797" spans="6:7" x14ac:dyDescent="0.25">
      <c r="F797" s="3" t="s">
        <v>1529</v>
      </c>
      <c r="G797" s="40">
        <v>1325.63</v>
      </c>
    </row>
    <row r="798" spans="6:7" x14ac:dyDescent="0.25">
      <c r="F798" s="3" t="s">
        <v>1373</v>
      </c>
      <c r="G798" s="40">
        <v>1321.92</v>
      </c>
    </row>
    <row r="799" spans="6:7" x14ac:dyDescent="0.25">
      <c r="F799" s="3" t="s">
        <v>1619</v>
      </c>
      <c r="G799" s="40">
        <v>1320.65</v>
      </c>
    </row>
    <row r="800" spans="6:7" x14ac:dyDescent="0.25">
      <c r="F800" s="3" t="s">
        <v>1483</v>
      </c>
      <c r="G800" s="40">
        <v>1317.2</v>
      </c>
    </row>
    <row r="801" spans="6:7" x14ac:dyDescent="0.25">
      <c r="F801" s="3" t="s">
        <v>473</v>
      </c>
      <c r="G801" s="40">
        <v>1311.46</v>
      </c>
    </row>
    <row r="802" spans="6:7" x14ac:dyDescent="0.25">
      <c r="F802" s="3" t="s">
        <v>348</v>
      </c>
      <c r="G802" s="40">
        <v>1307.45</v>
      </c>
    </row>
    <row r="803" spans="6:7" x14ac:dyDescent="0.25">
      <c r="F803" s="3" t="s">
        <v>255</v>
      </c>
      <c r="G803" s="40">
        <v>1305.8800000000001</v>
      </c>
    </row>
    <row r="804" spans="6:7" x14ac:dyDescent="0.25">
      <c r="F804" s="3" t="s">
        <v>407</v>
      </c>
      <c r="G804" s="40">
        <v>1298.5</v>
      </c>
    </row>
    <row r="805" spans="6:7" x14ac:dyDescent="0.25">
      <c r="F805" s="3" t="s">
        <v>1374</v>
      </c>
      <c r="G805" s="40">
        <v>1297.3</v>
      </c>
    </row>
    <row r="806" spans="6:7" x14ac:dyDescent="0.25">
      <c r="F806" s="3" t="s">
        <v>400</v>
      </c>
      <c r="G806" s="40">
        <v>1294.51</v>
      </c>
    </row>
    <row r="807" spans="6:7" x14ac:dyDescent="0.25">
      <c r="F807" s="3" t="s">
        <v>657</v>
      </c>
      <c r="G807" s="40">
        <v>1291</v>
      </c>
    </row>
    <row r="808" spans="6:7" x14ac:dyDescent="0.25">
      <c r="F808" s="3" t="s">
        <v>1089</v>
      </c>
      <c r="G808" s="40">
        <v>1289.82</v>
      </c>
    </row>
    <row r="809" spans="6:7" x14ac:dyDescent="0.25">
      <c r="F809" s="3" t="s">
        <v>1848</v>
      </c>
      <c r="G809" s="40">
        <v>1289.06</v>
      </c>
    </row>
    <row r="810" spans="6:7" x14ac:dyDescent="0.25">
      <c r="F810" s="3" t="s">
        <v>519</v>
      </c>
      <c r="G810" s="40">
        <v>1288.94</v>
      </c>
    </row>
    <row r="811" spans="6:7" x14ac:dyDescent="0.25">
      <c r="F811" s="3" t="s">
        <v>1724</v>
      </c>
      <c r="G811" s="40">
        <v>1284.95</v>
      </c>
    </row>
    <row r="812" spans="6:7" x14ac:dyDescent="0.25">
      <c r="F812" s="3" t="s">
        <v>630</v>
      </c>
      <c r="G812" s="40">
        <v>1284.73</v>
      </c>
    </row>
    <row r="813" spans="6:7" x14ac:dyDescent="0.25">
      <c r="F813" s="3" t="s">
        <v>594</v>
      </c>
      <c r="G813" s="40">
        <v>1284.55</v>
      </c>
    </row>
    <row r="814" spans="6:7" x14ac:dyDescent="0.25">
      <c r="F814" s="3" t="s">
        <v>925</v>
      </c>
      <c r="G814" s="40">
        <v>1283.0999999999999</v>
      </c>
    </row>
    <row r="815" spans="6:7" x14ac:dyDescent="0.25">
      <c r="F815" s="3" t="s">
        <v>1725</v>
      </c>
      <c r="G815" s="40">
        <v>1281.5999999999999</v>
      </c>
    </row>
    <row r="816" spans="6:7" x14ac:dyDescent="0.25">
      <c r="F816" s="3" t="s">
        <v>939</v>
      </c>
      <c r="G816" s="40">
        <v>1280.52</v>
      </c>
    </row>
    <row r="817" spans="6:7" x14ac:dyDescent="0.25">
      <c r="F817" s="3" t="s">
        <v>1261</v>
      </c>
      <c r="G817" s="40">
        <v>1275.56</v>
      </c>
    </row>
    <row r="818" spans="6:7" x14ac:dyDescent="0.25">
      <c r="F818" s="3" t="s">
        <v>1262</v>
      </c>
      <c r="G818" s="40">
        <v>1272.5</v>
      </c>
    </row>
    <row r="819" spans="6:7" x14ac:dyDescent="0.25">
      <c r="F819" s="3" t="s">
        <v>927</v>
      </c>
      <c r="G819" s="40">
        <v>1269</v>
      </c>
    </row>
    <row r="820" spans="6:7" x14ac:dyDescent="0.25">
      <c r="F820" s="3" t="s">
        <v>1375</v>
      </c>
      <c r="G820" s="40">
        <v>1265.05</v>
      </c>
    </row>
    <row r="821" spans="6:7" x14ac:dyDescent="0.25">
      <c r="F821" s="3" t="s">
        <v>928</v>
      </c>
      <c r="G821" s="40">
        <v>1263.69</v>
      </c>
    </row>
    <row r="822" spans="6:7" x14ac:dyDescent="0.25">
      <c r="F822" s="3" t="s">
        <v>366</v>
      </c>
      <c r="G822" s="40">
        <v>1262.33</v>
      </c>
    </row>
    <row r="823" spans="6:7" x14ac:dyDescent="0.25">
      <c r="F823" s="3" t="s">
        <v>1484</v>
      </c>
      <c r="G823" s="40">
        <v>1259.6600000000001</v>
      </c>
    </row>
    <row r="824" spans="6:7" x14ac:dyDescent="0.25">
      <c r="F824" s="3" t="s">
        <v>143</v>
      </c>
      <c r="G824" s="40">
        <v>1259.18</v>
      </c>
    </row>
    <row r="825" spans="6:7" x14ac:dyDescent="0.25">
      <c r="F825" s="3" t="s">
        <v>338</v>
      </c>
      <c r="G825" s="40">
        <v>1254.8499999999999</v>
      </c>
    </row>
    <row r="826" spans="6:7" x14ac:dyDescent="0.25">
      <c r="F826" s="3" t="s">
        <v>1849</v>
      </c>
      <c r="G826" s="40">
        <v>1253.5</v>
      </c>
    </row>
    <row r="827" spans="6:7" x14ac:dyDescent="0.25">
      <c r="F827" s="3" t="s">
        <v>1284</v>
      </c>
      <c r="G827" s="40">
        <v>1251.76</v>
      </c>
    </row>
    <row r="828" spans="6:7" x14ac:dyDescent="0.25">
      <c r="F828" s="3" t="s">
        <v>641</v>
      </c>
      <c r="G828" s="40">
        <v>1248.32</v>
      </c>
    </row>
    <row r="829" spans="6:7" x14ac:dyDescent="0.25">
      <c r="F829" s="3" t="s">
        <v>1726</v>
      </c>
      <c r="G829" s="40">
        <v>1247.06</v>
      </c>
    </row>
    <row r="830" spans="6:7" x14ac:dyDescent="0.25">
      <c r="F830" s="3" t="s">
        <v>1485</v>
      </c>
      <c r="G830" s="40">
        <v>1246.77</v>
      </c>
    </row>
    <row r="831" spans="6:7" x14ac:dyDescent="0.25">
      <c r="F831" s="3" t="s">
        <v>930</v>
      </c>
      <c r="G831" s="40">
        <v>1236.3800000000001</v>
      </c>
    </row>
    <row r="832" spans="6:7" x14ac:dyDescent="0.25">
      <c r="F832" s="3" t="s">
        <v>1727</v>
      </c>
      <c r="G832" s="40">
        <v>1235.52</v>
      </c>
    </row>
    <row r="833" spans="6:7" x14ac:dyDescent="0.25">
      <c r="F833" s="3" t="s">
        <v>1264</v>
      </c>
      <c r="G833" s="40">
        <v>1230.48</v>
      </c>
    </row>
    <row r="834" spans="6:7" x14ac:dyDescent="0.25">
      <c r="F834" s="3" t="s">
        <v>1728</v>
      </c>
      <c r="G834" s="40">
        <v>1225.51</v>
      </c>
    </row>
    <row r="835" spans="6:7" x14ac:dyDescent="0.25">
      <c r="F835" s="3" t="s">
        <v>1376</v>
      </c>
      <c r="G835" s="40">
        <v>1219</v>
      </c>
    </row>
    <row r="836" spans="6:7" x14ac:dyDescent="0.25">
      <c r="F836" s="3" t="s">
        <v>315</v>
      </c>
      <c r="G836" s="40">
        <v>1218.6199999999999</v>
      </c>
    </row>
    <row r="837" spans="6:7" x14ac:dyDescent="0.25">
      <c r="F837" s="3" t="s">
        <v>1729</v>
      </c>
      <c r="G837" s="40">
        <v>1215.33</v>
      </c>
    </row>
    <row r="838" spans="6:7" x14ac:dyDescent="0.25">
      <c r="F838" s="3" t="s">
        <v>1530</v>
      </c>
      <c r="G838" s="40">
        <v>1213.43</v>
      </c>
    </row>
    <row r="839" spans="6:7" x14ac:dyDescent="0.25">
      <c r="F839" s="3" t="s">
        <v>1531</v>
      </c>
      <c r="G839" s="40">
        <v>1209</v>
      </c>
    </row>
    <row r="840" spans="6:7" x14ac:dyDescent="0.25">
      <c r="F840" s="3" t="s">
        <v>1730</v>
      </c>
      <c r="G840" s="40">
        <v>1204.94</v>
      </c>
    </row>
    <row r="841" spans="6:7" x14ac:dyDescent="0.25">
      <c r="F841" s="3" t="s">
        <v>274</v>
      </c>
      <c r="G841" s="40">
        <v>1202.75</v>
      </c>
    </row>
    <row r="842" spans="6:7" x14ac:dyDescent="0.25">
      <c r="F842" s="3" t="s">
        <v>1621</v>
      </c>
      <c r="G842" s="40">
        <v>1201.44</v>
      </c>
    </row>
    <row r="843" spans="6:7" x14ac:dyDescent="0.25">
      <c r="F843" s="3" t="s">
        <v>932</v>
      </c>
      <c r="G843" s="40">
        <v>1199.25</v>
      </c>
    </row>
    <row r="844" spans="6:7" x14ac:dyDescent="0.25">
      <c r="F844" s="3" t="s">
        <v>101</v>
      </c>
      <c r="G844" s="40">
        <v>1197.03</v>
      </c>
    </row>
    <row r="845" spans="6:7" x14ac:dyDescent="0.25">
      <c r="F845" s="3" t="s">
        <v>109</v>
      </c>
      <c r="G845" s="40">
        <v>1196</v>
      </c>
    </row>
    <row r="846" spans="6:7" x14ac:dyDescent="0.25">
      <c r="F846" s="3" t="s">
        <v>934</v>
      </c>
      <c r="G846" s="40">
        <v>1195.0999999999999</v>
      </c>
    </row>
    <row r="847" spans="6:7" x14ac:dyDescent="0.25">
      <c r="F847" s="3" t="s">
        <v>452</v>
      </c>
      <c r="G847" s="40">
        <v>1194.3699999999999</v>
      </c>
    </row>
    <row r="848" spans="6:7" x14ac:dyDescent="0.25">
      <c r="F848" s="3" t="s">
        <v>935</v>
      </c>
      <c r="G848" s="40">
        <v>1190.4000000000001</v>
      </c>
    </row>
    <row r="849" spans="6:7" x14ac:dyDescent="0.25">
      <c r="F849" s="3" t="s">
        <v>245</v>
      </c>
      <c r="G849" s="40">
        <v>1187.8</v>
      </c>
    </row>
    <row r="850" spans="6:7" x14ac:dyDescent="0.25">
      <c r="F850" s="3" t="s">
        <v>1377</v>
      </c>
      <c r="G850" s="40">
        <v>1186.49</v>
      </c>
    </row>
    <row r="851" spans="6:7" x14ac:dyDescent="0.25">
      <c r="F851" s="3" t="s">
        <v>493</v>
      </c>
      <c r="G851" s="40">
        <v>1185.4000000000001</v>
      </c>
    </row>
    <row r="852" spans="6:7" x14ac:dyDescent="0.25">
      <c r="F852" s="3" t="s">
        <v>545</v>
      </c>
      <c r="G852" s="40">
        <v>1181.9100000000001</v>
      </c>
    </row>
    <row r="853" spans="6:7" x14ac:dyDescent="0.25">
      <c r="F853" s="3" t="s">
        <v>1265</v>
      </c>
      <c r="G853" s="40">
        <v>1180.6600000000001</v>
      </c>
    </row>
    <row r="854" spans="6:7" x14ac:dyDescent="0.25">
      <c r="F854" s="3" t="s">
        <v>160</v>
      </c>
      <c r="G854" s="40">
        <v>1180.5999999999999</v>
      </c>
    </row>
    <row r="855" spans="6:7" x14ac:dyDescent="0.25">
      <c r="F855" s="3" t="s">
        <v>1419</v>
      </c>
      <c r="G855" s="40">
        <v>1179.42</v>
      </c>
    </row>
    <row r="856" spans="6:7" x14ac:dyDescent="0.25">
      <c r="F856" s="3" t="s">
        <v>268</v>
      </c>
      <c r="G856" s="40">
        <v>1175.2</v>
      </c>
    </row>
    <row r="857" spans="6:7" x14ac:dyDescent="0.25">
      <c r="F857" s="3" t="s">
        <v>936</v>
      </c>
      <c r="G857" s="40">
        <v>1170.23</v>
      </c>
    </row>
    <row r="858" spans="6:7" x14ac:dyDescent="0.25">
      <c r="F858" s="3" t="s">
        <v>937</v>
      </c>
      <c r="G858" s="40">
        <v>1165.07</v>
      </c>
    </row>
    <row r="859" spans="6:7" x14ac:dyDescent="0.25">
      <c r="F859" s="3" t="s">
        <v>938</v>
      </c>
      <c r="G859" s="40">
        <v>1164.3900000000001</v>
      </c>
    </row>
    <row r="860" spans="6:7" x14ac:dyDescent="0.25">
      <c r="F860" s="3" t="s">
        <v>1622</v>
      </c>
      <c r="G860" s="40">
        <v>1163.6400000000001</v>
      </c>
    </row>
    <row r="861" spans="6:7" x14ac:dyDescent="0.25">
      <c r="F861" s="3" t="s">
        <v>552</v>
      </c>
      <c r="G861" s="40">
        <v>1157.17</v>
      </c>
    </row>
    <row r="862" spans="6:7" x14ac:dyDescent="0.25">
      <c r="F862" s="3" t="s">
        <v>324</v>
      </c>
      <c r="G862" s="40">
        <v>1157.1500000000001</v>
      </c>
    </row>
    <row r="863" spans="6:7" x14ac:dyDescent="0.25">
      <c r="F863" s="3" t="s">
        <v>940</v>
      </c>
      <c r="G863" s="40">
        <v>1156.01</v>
      </c>
    </row>
    <row r="864" spans="6:7" x14ac:dyDescent="0.25">
      <c r="F864" s="3" t="s">
        <v>495</v>
      </c>
      <c r="G864" s="40">
        <v>1155.25</v>
      </c>
    </row>
    <row r="865" spans="6:7" x14ac:dyDescent="0.25">
      <c r="F865" s="3" t="s">
        <v>1623</v>
      </c>
      <c r="G865" s="40">
        <v>1155.1600000000001</v>
      </c>
    </row>
    <row r="866" spans="6:7" x14ac:dyDescent="0.25">
      <c r="F866" s="3" t="s">
        <v>941</v>
      </c>
      <c r="G866" s="40">
        <v>1153.7</v>
      </c>
    </row>
    <row r="867" spans="6:7" x14ac:dyDescent="0.25">
      <c r="F867" s="3" t="s">
        <v>1731</v>
      </c>
      <c r="G867" s="40">
        <v>1147.2</v>
      </c>
    </row>
    <row r="868" spans="6:7" x14ac:dyDescent="0.25">
      <c r="F868" s="3" t="s">
        <v>1732</v>
      </c>
      <c r="G868" s="40">
        <v>1147.04</v>
      </c>
    </row>
    <row r="869" spans="6:7" x14ac:dyDescent="0.25">
      <c r="F869" s="3" t="s">
        <v>942</v>
      </c>
      <c r="G869" s="40">
        <v>1146.8</v>
      </c>
    </row>
    <row r="870" spans="6:7" x14ac:dyDescent="0.25">
      <c r="F870" s="3" t="s">
        <v>561</v>
      </c>
      <c r="G870" s="40">
        <v>1142.78</v>
      </c>
    </row>
    <row r="871" spans="6:7" x14ac:dyDescent="0.25">
      <c r="F871" s="3" t="s">
        <v>1624</v>
      </c>
      <c r="G871" s="40">
        <v>1139.4000000000001</v>
      </c>
    </row>
    <row r="872" spans="6:7" x14ac:dyDescent="0.25">
      <c r="F872" s="3" t="s">
        <v>943</v>
      </c>
      <c r="G872" s="40">
        <v>1139.4000000000001</v>
      </c>
    </row>
    <row r="873" spans="6:7" x14ac:dyDescent="0.25">
      <c r="F873" s="3" t="s">
        <v>944</v>
      </c>
      <c r="G873" s="40">
        <v>1139.4000000000001</v>
      </c>
    </row>
    <row r="874" spans="6:7" x14ac:dyDescent="0.25">
      <c r="F874" s="3" t="s">
        <v>224</v>
      </c>
      <c r="G874" s="40">
        <v>1139.2</v>
      </c>
    </row>
    <row r="875" spans="6:7" x14ac:dyDescent="0.25">
      <c r="F875" s="3" t="s">
        <v>945</v>
      </c>
      <c r="G875" s="40">
        <v>1138.6500000000001</v>
      </c>
    </row>
    <row r="876" spans="6:7" x14ac:dyDescent="0.25">
      <c r="F876" s="3" t="s">
        <v>350</v>
      </c>
      <c r="G876" s="40">
        <v>1136.58</v>
      </c>
    </row>
    <row r="877" spans="6:7" x14ac:dyDescent="0.25">
      <c r="F877" s="3" t="s">
        <v>403</v>
      </c>
      <c r="G877" s="40">
        <v>1131.71</v>
      </c>
    </row>
    <row r="878" spans="6:7" x14ac:dyDescent="0.25">
      <c r="F878" s="3" t="s">
        <v>1625</v>
      </c>
      <c r="G878" s="40">
        <v>1128.0999999999999</v>
      </c>
    </row>
    <row r="879" spans="6:7" x14ac:dyDescent="0.25">
      <c r="F879" s="3" t="s">
        <v>946</v>
      </c>
      <c r="G879" s="40">
        <v>1128</v>
      </c>
    </row>
    <row r="880" spans="6:7" x14ac:dyDescent="0.25">
      <c r="F880" s="3" t="s">
        <v>523</v>
      </c>
      <c r="G880" s="40">
        <v>1125.26</v>
      </c>
    </row>
    <row r="881" spans="6:7" x14ac:dyDescent="0.25">
      <c r="F881" s="3" t="s">
        <v>947</v>
      </c>
      <c r="G881" s="40">
        <v>1124.1500000000001</v>
      </c>
    </row>
    <row r="882" spans="6:7" x14ac:dyDescent="0.25">
      <c r="F882" s="3" t="s">
        <v>1072</v>
      </c>
      <c r="G882" s="40">
        <v>1123.31</v>
      </c>
    </row>
    <row r="883" spans="6:7" x14ac:dyDescent="0.25">
      <c r="F883" s="3" t="s">
        <v>1626</v>
      </c>
      <c r="G883" s="40">
        <v>1119.5999999999999</v>
      </c>
    </row>
    <row r="884" spans="6:7" x14ac:dyDescent="0.25">
      <c r="F884" s="3" t="s">
        <v>948</v>
      </c>
      <c r="G884" s="40">
        <v>1116.5999999999999</v>
      </c>
    </row>
    <row r="885" spans="6:7" x14ac:dyDescent="0.25">
      <c r="F885" s="3" t="s">
        <v>461</v>
      </c>
      <c r="G885" s="40">
        <v>1115.4000000000001</v>
      </c>
    </row>
    <row r="886" spans="6:7" x14ac:dyDescent="0.25">
      <c r="F886" s="3" t="s">
        <v>1378</v>
      </c>
      <c r="G886" s="40">
        <v>1114.1099999999999</v>
      </c>
    </row>
    <row r="887" spans="6:7" x14ac:dyDescent="0.25">
      <c r="F887" s="3" t="s">
        <v>949</v>
      </c>
      <c r="G887" s="40">
        <v>1109.1600000000001</v>
      </c>
    </row>
    <row r="888" spans="6:7" x14ac:dyDescent="0.25">
      <c r="F888" s="3" t="s">
        <v>950</v>
      </c>
      <c r="G888" s="40">
        <v>1105.92</v>
      </c>
    </row>
    <row r="889" spans="6:7" x14ac:dyDescent="0.25">
      <c r="F889" s="3" t="s">
        <v>1733</v>
      </c>
      <c r="G889" s="40">
        <v>1100.32</v>
      </c>
    </row>
    <row r="890" spans="6:7" x14ac:dyDescent="0.25">
      <c r="F890" s="3" t="s">
        <v>399</v>
      </c>
      <c r="G890" s="40">
        <v>1099.3</v>
      </c>
    </row>
    <row r="891" spans="6:7" x14ac:dyDescent="0.25">
      <c r="F891" s="3" t="s">
        <v>1850</v>
      </c>
      <c r="G891" s="40">
        <v>1099.2</v>
      </c>
    </row>
    <row r="892" spans="6:7" x14ac:dyDescent="0.25">
      <c r="F892" s="3" t="s">
        <v>1851</v>
      </c>
      <c r="G892" s="40">
        <v>1099.2</v>
      </c>
    </row>
    <row r="893" spans="6:7" x14ac:dyDescent="0.25">
      <c r="F893" s="3" t="s">
        <v>422</v>
      </c>
      <c r="G893" s="40">
        <v>1096.98</v>
      </c>
    </row>
    <row r="894" spans="6:7" x14ac:dyDescent="0.25">
      <c r="F894" s="3" t="s">
        <v>1266</v>
      </c>
      <c r="G894" s="40">
        <v>1095.06</v>
      </c>
    </row>
    <row r="895" spans="6:7" x14ac:dyDescent="0.25">
      <c r="F895" s="3" t="s">
        <v>1379</v>
      </c>
      <c r="G895" s="40">
        <v>1094.69</v>
      </c>
    </row>
    <row r="896" spans="6:7" x14ac:dyDescent="0.25">
      <c r="F896" s="3" t="s">
        <v>1734</v>
      </c>
      <c r="G896" s="40">
        <v>1094.22</v>
      </c>
    </row>
    <row r="897" spans="6:7" x14ac:dyDescent="0.25">
      <c r="F897" s="3" t="s">
        <v>1735</v>
      </c>
      <c r="G897" s="40">
        <v>1093.51</v>
      </c>
    </row>
    <row r="898" spans="6:7" x14ac:dyDescent="0.25">
      <c r="F898" s="3" t="s">
        <v>329</v>
      </c>
      <c r="G898" s="40">
        <v>1092.6500000000001</v>
      </c>
    </row>
    <row r="899" spans="6:7" x14ac:dyDescent="0.25">
      <c r="F899" s="3" t="s">
        <v>952</v>
      </c>
      <c r="G899" s="40">
        <v>1090.96</v>
      </c>
    </row>
    <row r="900" spans="6:7" x14ac:dyDescent="0.25">
      <c r="F900" s="3" t="s">
        <v>953</v>
      </c>
      <c r="G900" s="40">
        <v>1089.8499999999999</v>
      </c>
    </row>
    <row r="901" spans="6:7" x14ac:dyDescent="0.25">
      <c r="F901" s="3" t="s">
        <v>1852</v>
      </c>
      <c r="G901" s="40">
        <v>1089.78</v>
      </c>
    </row>
    <row r="902" spans="6:7" x14ac:dyDescent="0.25">
      <c r="F902" s="3" t="s">
        <v>955</v>
      </c>
      <c r="G902" s="40">
        <v>1088.96</v>
      </c>
    </row>
    <row r="903" spans="6:7" x14ac:dyDescent="0.25">
      <c r="F903" s="3" t="s">
        <v>237</v>
      </c>
      <c r="G903" s="40">
        <v>1085.74</v>
      </c>
    </row>
    <row r="904" spans="6:7" x14ac:dyDescent="0.25">
      <c r="F904" s="3" t="s">
        <v>956</v>
      </c>
      <c r="G904" s="40">
        <v>1082.4000000000001</v>
      </c>
    </row>
    <row r="905" spans="6:7" x14ac:dyDescent="0.25">
      <c r="F905" s="3" t="s">
        <v>376</v>
      </c>
      <c r="G905" s="40">
        <v>1080</v>
      </c>
    </row>
    <row r="906" spans="6:7" x14ac:dyDescent="0.25">
      <c r="F906" s="3" t="s">
        <v>995</v>
      </c>
      <c r="G906" s="40">
        <v>1079.8599999999999</v>
      </c>
    </row>
    <row r="907" spans="6:7" x14ac:dyDescent="0.25">
      <c r="F907" s="3" t="s">
        <v>1380</v>
      </c>
      <c r="G907" s="40">
        <v>1079.4000000000001</v>
      </c>
    </row>
    <row r="908" spans="6:7" x14ac:dyDescent="0.25">
      <c r="F908" s="3" t="s">
        <v>1736</v>
      </c>
      <c r="G908" s="40">
        <v>1078.72</v>
      </c>
    </row>
    <row r="909" spans="6:7" x14ac:dyDescent="0.25">
      <c r="F909" s="3" t="s">
        <v>957</v>
      </c>
      <c r="G909" s="40">
        <v>1076.6400000000001</v>
      </c>
    </row>
    <row r="910" spans="6:7" x14ac:dyDescent="0.25">
      <c r="F910" s="3" t="s">
        <v>958</v>
      </c>
      <c r="G910" s="40">
        <v>1076.4000000000001</v>
      </c>
    </row>
    <row r="911" spans="6:7" x14ac:dyDescent="0.25">
      <c r="F911" s="3" t="s">
        <v>368</v>
      </c>
      <c r="G911" s="40">
        <v>1074.5999999999999</v>
      </c>
    </row>
    <row r="912" spans="6:7" x14ac:dyDescent="0.25">
      <c r="F912" s="3" t="s">
        <v>1532</v>
      </c>
      <c r="G912" s="40">
        <v>1068</v>
      </c>
    </row>
    <row r="913" spans="6:7" x14ac:dyDescent="0.25">
      <c r="F913" s="3" t="s">
        <v>1381</v>
      </c>
      <c r="G913" s="40">
        <v>1063.3</v>
      </c>
    </row>
    <row r="914" spans="6:7" x14ac:dyDescent="0.25">
      <c r="F914" s="3" t="s">
        <v>236</v>
      </c>
      <c r="G914" s="40">
        <v>1063.29</v>
      </c>
    </row>
    <row r="915" spans="6:7" x14ac:dyDescent="0.25">
      <c r="F915" s="3" t="s">
        <v>1533</v>
      </c>
      <c r="G915" s="40">
        <v>1060.8</v>
      </c>
    </row>
    <row r="916" spans="6:7" x14ac:dyDescent="0.25">
      <c r="F916" s="3" t="s">
        <v>1853</v>
      </c>
      <c r="G916" s="40">
        <v>1053.55</v>
      </c>
    </row>
    <row r="917" spans="6:7" x14ac:dyDescent="0.25">
      <c r="F917" s="3" t="s">
        <v>468</v>
      </c>
      <c r="G917" s="40">
        <v>1052.8</v>
      </c>
    </row>
    <row r="918" spans="6:7" x14ac:dyDescent="0.25">
      <c r="F918" s="3" t="s">
        <v>1382</v>
      </c>
      <c r="G918" s="40">
        <v>1052.26</v>
      </c>
    </row>
    <row r="919" spans="6:7" x14ac:dyDescent="0.25">
      <c r="F919" s="3" t="s">
        <v>959</v>
      </c>
      <c r="G919" s="40">
        <v>1051.96</v>
      </c>
    </row>
    <row r="920" spans="6:7" x14ac:dyDescent="0.25">
      <c r="F920" s="3" t="s">
        <v>1534</v>
      </c>
      <c r="G920" s="40">
        <v>1051.5999999999999</v>
      </c>
    </row>
    <row r="921" spans="6:7" x14ac:dyDescent="0.25">
      <c r="F921" s="3" t="s">
        <v>1535</v>
      </c>
      <c r="G921" s="40">
        <v>1051.2</v>
      </c>
    </row>
    <row r="922" spans="6:7" x14ac:dyDescent="0.25">
      <c r="F922" s="3" t="s">
        <v>1627</v>
      </c>
      <c r="G922" s="40">
        <v>1050.6199999999999</v>
      </c>
    </row>
    <row r="923" spans="6:7" x14ac:dyDescent="0.25">
      <c r="F923" s="3" t="s">
        <v>961</v>
      </c>
      <c r="G923" s="40">
        <v>1048.32</v>
      </c>
    </row>
    <row r="924" spans="6:7" x14ac:dyDescent="0.25">
      <c r="F924" s="3" t="s">
        <v>962</v>
      </c>
      <c r="G924" s="40">
        <v>1046.25</v>
      </c>
    </row>
    <row r="925" spans="6:7" x14ac:dyDescent="0.25">
      <c r="F925" s="3" t="s">
        <v>1536</v>
      </c>
      <c r="G925" s="40">
        <v>1045.8599999999999</v>
      </c>
    </row>
    <row r="926" spans="6:7" x14ac:dyDescent="0.25">
      <c r="F926" s="3" t="s">
        <v>1737</v>
      </c>
      <c r="G926" s="40">
        <v>1043.6600000000001</v>
      </c>
    </row>
    <row r="927" spans="6:7" x14ac:dyDescent="0.25">
      <c r="F927" s="3" t="s">
        <v>1267</v>
      </c>
      <c r="G927" s="40">
        <v>1042.24</v>
      </c>
    </row>
    <row r="928" spans="6:7" x14ac:dyDescent="0.25">
      <c r="F928" s="3" t="s">
        <v>1738</v>
      </c>
      <c r="G928" s="40">
        <v>1040.46</v>
      </c>
    </row>
    <row r="929" spans="6:7" x14ac:dyDescent="0.25">
      <c r="F929" s="3" t="s">
        <v>455</v>
      </c>
      <c r="G929" s="40">
        <v>1037.52</v>
      </c>
    </row>
    <row r="930" spans="6:7" x14ac:dyDescent="0.25">
      <c r="F930" s="3" t="s">
        <v>963</v>
      </c>
      <c r="G930" s="40">
        <v>1037.4000000000001</v>
      </c>
    </row>
    <row r="931" spans="6:7" x14ac:dyDescent="0.25">
      <c r="F931" s="3" t="s">
        <v>1854</v>
      </c>
      <c r="G931" s="40">
        <v>1033.08</v>
      </c>
    </row>
    <row r="932" spans="6:7" x14ac:dyDescent="0.25">
      <c r="F932" s="3" t="s">
        <v>1268</v>
      </c>
      <c r="G932" s="40">
        <v>1030.57</v>
      </c>
    </row>
    <row r="933" spans="6:7" x14ac:dyDescent="0.25">
      <c r="F933" s="3" t="s">
        <v>219</v>
      </c>
      <c r="G933" s="40">
        <v>1030.3</v>
      </c>
    </row>
    <row r="934" spans="6:7" x14ac:dyDescent="0.25">
      <c r="F934" s="3" t="s">
        <v>331</v>
      </c>
      <c r="G934" s="40">
        <v>1029.5999999999999</v>
      </c>
    </row>
    <row r="935" spans="6:7" x14ac:dyDescent="0.25">
      <c r="F935" s="3" t="s">
        <v>1739</v>
      </c>
      <c r="G935" s="40">
        <v>1028.4000000000001</v>
      </c>
    </row>
    <row r="936" spans="6:7" x14ac:dyDescent="0.25">
      <c r="F936" s="3" t="s">
        <v>436</v>
      </c>
      <c r="G936" s="40">
        <v>1028.07</v>
      </c>
    </row>
    <row r="937" spans="6:7" x14ac:dyDescent="0.25">
      <c r="F937" s="3" t="s">
        <v>1740</v>
      </c>
      <c r="G937" s="40">
        <v>1026.24</v>
      </c>
    </row>
    <row r="938" spans="6:7" x14ac:dyDescent="0.25">
      <c r="F938" s="3" t="s">
        <v>1741</v>
      </c>
      <c r="G938" s="40">
        <v>1025.3900000000001</v>
      </c>
    </row>
    <row r="939" spans="6:7" x14ac:dyDescent="0.25">
      <c r="F939" s="3" t="s">
        <v>964</v>
      </c>
      <c r="G939" s="40">
        <v>1024.44</v>
      </c>
    </row>
    <row r="940" spans="6:7" x14ac:dyDescent="0.25">
      <c r="F940" s="3" t="s">
        <v>965</v>
      </c>
      <c r="G940" s="40">
        <v>1022.12</v>
      </c>
    </row>
    <row r="941" spans="6:7" x14ac:dyDescent="0.25">
      <c r="F941" s="3" t="s">
        <v>1628</v>
      </c>
      <c r="G941" s="40">
        <v>1020.9</v>
      </c>
    </row>
    <row r="942" spans="6:7" x14ac:dyDescent="0.25">
      <c r="F942" s="3" t="s">
        <v>419</v>
      </c>
      <c r="G942" s="40">
        <v>1018.68</v>
      </c>
    </row>
    <row r="943" spans="6:7" x14ac:dyDescent="0.25">
      <c r="F943" s="3" t="s">
        <v>1383</v>
      </c>
      <c r="G943" s="40">
        <v>1018</v>
      </c>
    </row>
    <row r="944" spans="6:7" x14ac:dyDescent="0.25">
      <c r="F944" s="3" t="s">
        <v>1537</v>
      </c>
      <c r="G944" s="40">
        <v>1017.64</v>
      </c>
    </row>
    <row r="945" spans="6:7" x14ac:dyDescent="0.25">
      <c r="F945" s="3" t="s">
        <v>1384</v>
      </c>
      <c r="G945" s="40">
        <v>1013.87</v>
      </c>
    </row>
    <row r="946" spans="6:7" x14ac:dyDescent="0.25">
      <c r="F946" s="3" t="s">
        <v>1486</v>
      </c>
      <c r="G946" s="40">
        <v>1011.6</v>
      </c>
    </row>
    <row r="947" spans="6:7" x14ac:dyDescent="0.25">
      <c r="F947" s="3" t="s">
        <v>1018</v>
      </c>
      <c r="G947" s="40">
        <v>1009.24</v>
      </c>
    </row>
    <row r="948" spans="6:7" x14ac:dyDescent="0.25">
      <c r="F948" s="3" t="s">
        <v>966</v>
      </c>
      <c r="G948" s="40">
        <v>1006.3</v>
      </c>
    </row>
    <row r="949" spans="6:7" x14ac:dyDescent="0.25">
      <c r="F949" s="3" t="s">
        <v>1742</v>
      </c>
      <c r="G949" s="40">
        <v>1003.09</v>
      </c>
    </row>
    <row r="950" spans="6:7" x14ac:dyDescent="0.25">
      <c r="F950" s="3" t="s">
        <v>242</v>
      </c>
      <c r="G950" s="40">
        <v>999.47</v>
      </c>
    </row>
    <row r="951" spans="6:7" x14ac:dyDescent="0.25">
      <c r="F951" s="3" t="s">
        <v>1079</v>
      </c>
      <c r="G951" s="40">
        <v>999.42</v>
      </c>
    </row>
    <row r="952" spans="6:7" x14ac:dyDescent="0.25">
      <c r="F952" s="3" t="s">
        <v>1743</v>
      </c>
      <c r="G952" s="40">
        <v>999.4</v>
      </c>
    </row>
    <row r="953" spans="6:7" x14ac:dyDescent="0.25">
      <c r="F953" s="3" t="s">
        <v>967</v>
      </c>
      <c r="G953" s="40">
        <v>995.6</v>
      </c>
    </row>
    <row r="954" spans="6:7" x14ac:dyDescent="0.25">
      <c r="F954" s="3" t="s">
        <v>1106</v>
      </c>
      <c r="G954" s="40">
        <v>987.98</v>
      </c>
    </row>
    <row r="955" spans="6:7" x14ac:dyDescent="0.25">
      <c r="F955" s="3" t="s">
        <v>1744</v>
      </c>
      <c r="G955" s="40">
        <v>986.32</v>
      </c>
    </row>
    <row r="956" spans="6:7" x14ac:dyDescent="0.25">
      <c r="F956" s="3" t="s">
        <v>1385</v>
      </c>
      <c r="G956" s="40">
        <v>985.68</v>
      </c>
    </row>
    <row r="957" spans="6:7" x14ac:dyDescent="0.25">
      <c r="F957" s="3" t="s">
        <v>282</v>
      </c>
      <c r="G957" s="40">
        <v>982.73</v>
      </c>
    </row>
    <row r="958" spans="6:7" x14ac:dyDescent="0.25">
      <c r="F958" s="3" t="s">
        <v>526</v>
      </c>
      <c r="G958" s="40">
        <v>982.4</v>
      </c>
    </row>
    <row r="959" spans="6:7" x14ac:dyDescent="0.25">
      <c r="F959" s="3" t="s">
        <v>968</v>
      </c>
      <c r="G959" s="40">
        <v>981.3</v>
      </c>
    </row>
    <row r="960" spans="6:7" x14ac:dyDescent="0.25">
      <c r="F960" s="3" t="s">
        <v>106</v>
      </c>
      <c r="G960" s="40">
        <v>979.43</v>
      </c>
    </row>
    <row r="961" spans="6:7" x14ac:dyDescent="0.25">
      <c r="F961" s="3" t="s">
        <v>441</v>
      </c>
      <c r="G961" s="40">
        <v>976.8</v>
      </c>
    </row>
    <row r="962" spans="6:7" x14ac:dyDescent="0.25">
      <c r="F962" s="3" t="s">
        <v>1629</v>
      </c>
      <c r="G962" s="40">
        <v>966.25</v>
      </c>
    </row>
    <row r="963" spans="6:7" x14ac:dyDescent="0.25">
      <c r="F963" s="3" t="s">
        <v>1855</v>
      </c>
      <c r="G963" s="40">
        <v>965.99</v>
      </c>
    </row>
    <row r="964" spans="6:7" x14ac:dyDescent="0.25">
      <c r="F964" s="3" t="s">
        <v>470</v>
      </c>
      <c r="G964" s="40">
        <v>962.14</v>
      </c>
    </row>
    <row r="965" spans="6:7" x14ac:dyDescent="0.25">
      <c r="F965" s="3" t="s">
        <v>547</v>
      </c>
      <c r="G965" s="40">
        <v>959.4</v>
      </c>
    </row>
    <row r="966" spans="6:7" x14ac:dyDescent="0.25">
      <c r="F966" s="3" t="s">
        <v>587</v>
      </c>
      <c r="G966" s="40">
        <v>959.4</v>
      </c>
    </row>
    <row r="967" spans="6:7" x14ac:dyDescent="0.25">
      <c r="F967" s="3" t="s">
        <v>969</v>
      </c>
      <c r="G967" s="40">
        <v>959.4</v>
      </c>
    </row>
    <row r="968" spans="6:7" x14ac:dyDescent="0.25">
      <c r="F968" s="3" t="s">
        <v>1630</v>
      </c>
      <c r="G968" s="40">
        <v>959.4</v>
      </c>
    </row>
    <row r="969" spans="6:7" x14ac:dyDescent="0.25">
      <c r="F969" s="3" t="s">
        <v>379</v>
      </c>
      <c r="G969" s="40">
        <v>958</v>
      </c>
    </row>
    <row r="970" spans="6:7" x14ac:dyDescent="0.25">
      <c r="F970" s="3" t="s">
        <v>970</v>
      </c>
      <c r="G970" s="40">
        <v>957.82</v>
      </c>
    </row>
    <row r="971" spans="6:7" x14ac:dyDescent="0.25">
      <c r="F971" s="3" t="s">
        <v>1538</v>
      </c>
      <c r="G971" s="40">
        <v>953.76</v>
      </c>
    </row>
    <row r="972" spans="6:7" x14ac:dyDescent="0.25">
      <c r="F972" s="3" t="s">
        <v>653</v>
      </c>
      <c r="G972" s="40">
        <v>951.08</v>
      </c>
    </row>
    <row r="973" spans="6:7" x14ac:dyDescent="0.25">
      <c r="F973" s="3" t="s">
        <v>117</v>
      </c>
      <c r="G973" s="40">
        <v>949.5</v>
      </c>
    </row>
    <row r="974" spans="6:7" x14ac:dyDescent="0.25">
      <c r="F974" s="3" t="s">
        <v>1119</v>
      </c>
      <c r="G974" s="40">
        <v>946.75</v>
      </c>
    </row>
    <row r="975" spans="6:7" x14ac:dyDescent="0.25">
      <c r="F975" s="3" t="s">
        <v>1539</v>
      </c>
      <c r="G975" s="40">
        <v>946.66</v>
      </c>
    </row>
    <row r="976" spans="6:7" x14ac:dyDescent="0.25">
      <c r="F976" s="3" t="s">
        <v>1386</v>
      </c>
      <c r="G976" s="40">
        <v>942.9</v>
      </c>
    </row>
    <row r="977" spans="6:7" x14ac:dyDescent="0.25">
      <c r="F977" s="3" t="s">
        <v>971</v>
      </c>
      <c r="G977" s="40">
        <v>941.48</v>
      </c>
    </row>
    <row r="978" spans="6:7" x14ac:dyDescent="0.25">
      <c r="F978" s="3" t="s">
        <v>1745</v>
      </c>
      <c r="G978" s="40">
        <v>938.7</v>
      </c>
    </row>
    <row r="979" spans="6:7" x14ac:dyDescent="0.25">
      <c r="F979" s="3" t="s">
        <v>1387</v>
      </c>
      <c r="G979" s="40">
        <v>937.72</v>
      </c>
    </row>
    <row r="980" spans="6:7" x14ac:dyDescent="0.25">
      <c r="F980" s="3" t="s">
        <v>599</v>
      </c>
      <c r="G980" s="40">
        <v>937.46</v>
      </c>
    </row>
    <row r="981" spans="6:7" x14ac:dyDescent="0.25">
      <c r="F981" s="3" t="s">
        <v>420</v>
      </c>
      <c r="G981" s="40">
        <v>936.4</v>
      </c>
    </row>
    <row r="982" spans="6:7" x14ac:dyDescent="0.25">
      <c r="F982" s="3" t="s">
        <v>429</v>
      </c>
      <c r="G982" s="40">
        <v>936.4</v>
      </c>
    </row>
    <row r="983" spans="6:7" x14ac:dyDescent="0.25">
      <c r="F983" s="3" t="s">
        <v>517</v>
      </c>
      <c r="G983" s="40">
        <v>936.4</v>
      </c>
    </row>
    <row r="984" spans="6:7" x14ac:dyDescent="0.25">
      <c r="F984" s="3" t="s">
        <v>1270</v>
      </c>
      <c r="G984" s="40">
        <v>934.5</v>
      </c>
    </row>
    <row r="985" spans="6:7" x14ac:dyDescent="0.25">
      <c r="F985" s="3" t="s">
        <v>551</v>
      </c>
      <c r="G985" s="40">
        <v>933.64</v>
      </c>
    </row>
    <row r="986" spans="6:7" x14ac:dyDescent="0.25">
      <c r="F986" s="3" t="s">
        <v>972</v>
      </c>
      <c r="G986" s="40">
        <v>929.88</v>
      </c>
    </row>
    <row r="987" spans="6:7" x14ac:dyDescent="0.25">
      <c r="F987" s="3" t="s">
        <v>660</v>
      </c>
      <c r="G987" s="40">
        <v>928.71</v>
      </c>
    </row>
    <row r="988" spans="6:7" x14ac:dyDescent="0.25">
      <c r="F988" s="3" t="s">
        <v>166</v>
      </c>
      <c r="G988" s="40">
        <v>923.4</v>
      </c>
    </row>
    <row r="989" spans="6:7" x14ac:dyDescent="0.25">
      <c r="F989" s="3" t="s">
        <v>1746</v>
      </c>
      <c r="G989" s="40">
        <v>922.5</v>
      </c>
    </row>
    <row r="990" spans="6:7" x14ac:dyDescent="0.25">
      <c r="F990" s="3" t="s">
        <v>1747</v>
      </c>
      <c r="G990" s="40">
        <v>922.2</v>
      </c>
    </row>
    <row r="991" spans="6:7" x14ac:dyDescent="0.25">
      <c r="F991" s="3" t="s">
        <v>1271</v>
      </c>
      <c r="G991" s="40">
        <v>921.31</v>
      </c>
    </row>
    <row r="992" spans="6:7" x14ac:dyDescent="0.25">
      <c r="F992" s="3" t="s">
        <v>974</v>
      </c>
      <c r="G992" s="40">
        <v>919.93</v>
      </c>
    </row>
    <row r="993" spans="6:7" x14ac:dyDescent="0.25">
      <c r="F993" s="3" t="s">
        <v>975</v>
      </c>
      <c r="G993" s="40">
        <v>917.4</v>
      </c>
    </row>
    <row r="994" spans="6:7" x14ac:dyDescent="0.25">
      <c r="F994" s="3" t="s">
        <v>1631</v>
      </c>
      <c r="G994" s="40">
        <v>916.86</v>
      </c>
    </row>
    <row r="995" spans="6:7" x14ac:dyDescent="0.25">
      <c r="F995" s="3" t="s">
        <v>433</v>
      </c>
      <c r="G995" s="40">
        <v>913.68</v>
      </c>
    </row>
    <row r="996" spans="6:7" x14ac:dyDescent="0.25">
      <c r="F996" s="3" t="s">
        <v>977</v>
      </c>
      <c r="G996" s="40">
        <v>912.46</v>
      </c>
    </row>
    <row r="997" spans="6:7" x14ac:dyDescent="0.25">
      <c r="F997" s="3" t="s">
        <v>1856</v>
      </c>
      <c r="G997" s="40">
        <v>910.57</v>
      </c>
    </row>
    <row r="998" spans="6:7" x14ac:dyDescent="0.25">
      <c r="F998" s="3" t="s">
        <v>1540</v>
      </c>
      <c r="G998" s="40">
        <v>909.93</v>
      </c>
    </row>
    <row r="999" spans="6:7" x14ac:dyDescent="0.25">
      <c r="F999" s="3" t="s">
        <v>226</v>
      </c>
      <c r="G999" s="40">
        <v>903.3</v>
      </c>
    </row>
    <row r="1000" spans="6:7" x14ac:dyDescent="0.25">
      <c r="F1000" s="3" t="s">
        <v>978</v>
      </c>
      <c r="G1000" s="40">
        <v>900.78</v>
      </c>
    </row>
    <row r="1001" spans="6:7" x14ac:dyDescent="0.25">
      <c r="F1001" s="3" t="s">
        <v>1748</v>
      </c>
      <c r="G1001" s="40">
        <v>899.81</v>
      </c>
    </row>
    <row r="1002" spans="6:7" x14ac:dyDescent="0.25">
      <c r="F1002" s="3" t="s">
        <v>428</v>
      </c>
      <c r="G1002" s="40">
        <v>899.5</v>
      </c>
    </row>
    <row r="1003" spans="6:7" x14ac:dyDescent="0.25">
      <c r="F1003" s="3" t="s">
        <v>979</v>
      </c>
      <c r="G1003" s="40">
        <v>899.5</v>
      </c>
    </row>
    <row r="1004" spans="6:7" x14ac:dyDescent="0.25">
      <c r="F1004" s="3" t="s">
        <v>544</v>
      </c>
      <c r="G1004" s="40">
        <v>899.5</v>
      </c>
    </row>
    <row r="1005" spans="6:7" x14ac:dyDescent="0.25">
      <c r="F1005" s="3" t="s">
        <v>980</v>
      </c>
      <c r="G1005" s="40">
        <v>899</v>
      </c>
    </row>
    <row r="1006" spans="6:7" x14ac:dyDescent="0.25">
      <c r="F1006" s="3" t="s">
        <v>1272</v>
      </c>
      <c r="G1006" s="40">
        <v>898</v>
      </c>
    </row>
    <row r="1007" spans="6:7" x14ac:dyDescent="0.25">
      <c r="F1007" s="3" t="s">
        <v>134</v>
      </c>
      <c r="G1007" s="40">
        <v>897.75</v>
      </c>
    </row>
    <row r="1008" spans="6:7" x14ac:dyDescent="0.25">
      <c r="F1008" s="3" t="s">
        <v>1749</v>
      </c>
      <c r="G1008" s="40">
        <v>894.73</v>
      </c>
    </row>
    <row r="1009" spans="6:7" x14ac:dyDescent="0.25">
      <c r="F1009" s="3" t="s">
        <v>982</v>
      </c>
      <c r="G1009" s="40">
        <v>892.12</v>
      </c>
    </row>
    <row r="1010" spans="6:7" x14ac:dyDescent="0.25">
      <c r="F1010" s="3" t="s">
        <v>1632</v>
      </c>
      <c r="G1010" s="40">
        <v>890.86</v>
      </c>
    </row>
    <row r="1011" spans="6:7" x14ac:dyDescent="0.25">
      <c r="F1011" s="3" t="s">
        <v>983</v>
      </c>
      <c r="G1011" s="40">
        <v>889.03</v>
      </c>
    </row>
    <row r="1012" spans="6:7" x14ac:dyDescent="0.25">
      <c r="F1012" s="3" t="s">
        <v>374</v>
      </c>
      <c r="G1012" s="40">
        <v>887.94</v>
      </c>
    </row>
    <row r="1013" spans="6:7" x14ac:dyDescent="0.25">
      <c r="F1013" s="3" t="s">
        <v>984</v>
      </c>
      <c r="G1013" s="40">
        <v>887.09</v>
      </c>
    </row>
    <row r="1014" spans="6:7" x14ac:dyDescent="0.25">
      <c r="F1014" s="3" t="s">
        <v>1034</v>
      </c>
      <c r="G1014" s="40">
        <v>885.54</v>
      </c>
    </row>
    <row r="1015" spans="6:7" x14ac:dyDescent="0.25">
      <c r="F1015" s="3" t="s">
        <v>1541</v>
      </c>
      <c r="G1015" s="40">
        <v>878.9</v>
      </c>
    </row>
    <row r="1016" spans="6:7" x14ac:dyDescent="0.25">
      <c r="F1016" s="3" t="s">
        <v>1273</v>
      </c>
      <c r="G1016" s="40">
        <v>876.66</v>
      </c>
    </row>
    <row r="1017" spans="6:7" x14ac:dyDescent="0.25">
      <c r="F1017" s="3" t="s">
        <v>190</v>
      </c>
      <c r="G1017" s="40">
        <v>873.01</v>
      </c>
    </row>
    <row r="1018" spans="6:7" x14ac:dyDescent="0.25">
      <c r="F1018" s="3" t="s">
        <v>1435</v>
      </c>
      <c r="G1018" s="40">
        <v>872.38</v>
      </c>
    </row>
    <row r="1019" spans="6:7" x14ac:dyDescent="0.25">
      <c r="F1019" s="3" t="s">
        <v>335</v>
      </c>
      <c r="G1019" s="40">
        <v>871.59</v>
      </c>
    </row>
    <row r="1020" spans="6:7" x14ac:dyDescent="0.25">
      <c r="F1020" s="3" t="s">
        <v>156</v>
      </c>
      <c r="G1020" s="40">
        <v>870.7</v>
      </c>
    </row>
    <row r="1021" spans="6:7" x14ac:dyDescent="0.25">
      <c r="F1021" s="3" t="s">
        <v>985</v>
      </c>
      <c r="G1021" s="40">
        <v>869.76</v>
      </c>
    </row>
    <row r="1022" spans="6:7" x14ac:dyDescent="0.25">
      <c r="F1022" s="3" t="s">
        <v>183</v>
      </c>
      <c r="G1022" s="40">
        <v>869.28</v>
      </c>
    </row>
    <row r="1023" spans="6:7" x14ac:dyDescent="0.25">
      <c r="F1023" s="3" t="s">
        <v>986</v>
      </c>
      <c r="G1023" s="40">
        <v>865.2</v>
      </c>
    </row>
    <row r="1024" spans="6:7" x14ac:dyDescent="0.25">
      <c r="F1024" s="3" t="s">
        <v>987</v>
      </c>
      <c r="G1024" s="40">
        <v>861.6</v>
      </c>
    </row>
    <row r="1025" spans="6:7" x14ac:dyDescent="0.25">
      <c r="F1025" s="3" t="s">
        <v>486</v>
      </c>
      <c r="G1025" s="40">
        <v>859.51</v>
      </c>
    </row>
    <row r="1026" spans="6:7" x14ac:dyDescent="0.25">
      <c r="F1026" s="3" t="s">
        <v>1389</v>
      </c>
      <c r="G1026" s="40">
        <v>858.26</v>
      </c>
    </row>
    <row r="1027" spans="6:7" x14ac:dyDescent="0.25">
      <c r="F1027" s="3" t="s">
        <v>989</v>
      </c>
      <c r="G1027" s="40">
        <v>855.04</v>
      </c>
    </row>
    <row r="1028" spans="6:7" x14ac:dyDescent="0.25">
      <c r="F1028" s="3" t="s">
        <v>1390</v>
      </c>
      <c r="G1028" s="40">
        <v>854.89</v>
      </c>
    </row>
    <row r="1029" spans="6:7" x14ac:dyDescent="0.25">
      <c r="F1029" s="3" t="s">
        <v>1633</v>
      </c>
      <c r="G1029" s="40">
        <v>854.6</v>
      </c>
    </row>
    <row r="1030" spans="6:7" x14ac:dyDescent="0.25">
      <c r="F1030" s="3" t="s">
        <v>1750</v>
      </c>
      <c r="G1030" s="40">
        <v>854.52</v>
      </c>
    </row>
    <row r="1031" spans="6:7" x14ac:dyDescent="0.25">
      <c r="F1031" s="3" t="s">
        <v>990</v>
      </c>
      <c r="G1031" s="40">
        <v>854.05</v>
      </c>
    </row>
    <row r="1032" spans="6:7" x14ac:dyDescent="0.25">
      <c r="F1032" s="3" t="s">
        <v>1391</v>
      </c>
      <c r="G1032" s="40">
        <v>850.74</v>
      </c>
    </row>
    <row r="1033" spans="6:7" x14ac:dyDescent="0.25">
      <c r="F1033" s="3" t="s">
        <v>355</v>
      </c>
      <c r="G1033" s="40">
        <v>850.05</v>
      </c>
    </row>
    <row r="1034" spans="6:7" x14ac:dyDescent="0.25">
      <c r="F1034" s="3" t="s">
        <v>562</v>
      </c>
      <c r="G1034" s="40">
        <v>848.64</v>
      </c>
    </row>
    <row r="1035" spans="6:7" x14ac:dyDescent="0.25">
      <c r="F1035" s="3" t="s">
        <v>1415</v>
      </c>
      <c r="G1035" s="40">
        <v>847.5</v>
      </c>
    </row>
    <row r="1036" spans="6:7" x14ac:dyDescent="0.25">
      <c r="F1036" s="3" t="s">
        <v>431</v>
      </c>
      <c r="G1036" s="40">
        <v>846.2</v>
      </c>
    </row>
    <row r="1037" spans="6:7" x14ac:dyDescent="0.25">
      <c r="F1037" s="3" t="s">
        <v>992</v>
      </c>
      <c r="G1037" s="40">
        <v>845.3</v>
      </c>
    </row>
    <row r="1038" spans="6:7" x14ac:dyDescent="0.25">
      <c r="F1038" s="3" t="s">
        <v>993</v>
      </c>
      <c r="G1038" s="40">
        <v>839.45</v>
      </c>
    </row>
    <row r="1039" spans="6:7" x14ac:dyDescent="0.25">
      <c r="F1039" s="3" t="s">
        <v>250</v>
      </c>
      <c r="G1039" s="40">
        <v>839.42</v>
      </c>
    </row>
    <row r="1040" spans="6:7" x14ac:dyDescent="0.25">
      <c r="F1040" s="3" t="s">
        <v>321</v>
      </c>
      <c r="G1040" s="40">
        <v>838.5</v>
      </c>
    </row>
    <row r="1041" spans="6:7" x14ac:dyDescent="0.25">
      <c r="F1041" s="3" t="s">
        <v>116</v>
      </c>
      <c r="G1041" s="40">
        <v>838.5</v>
      </c>
    </row>
    <row r="1042" spans="6:7" x14ac:dyDescent="0.25">
      <c r="F1042" s="3" t="s">
        <v>498</v>
      </c>
      <c r="G1042" s="40">
        <v>836.66</v>
      </c>
    </row>
    <row r="1043" spans="6:7" x14ac:dyDescent="0.25">
      <c r="F1043" s="3" t="s">
        <v>1087</v>
      </c>
      <c r="G1043" s="40">
        <v>834</v>
      </c>
    </row>
    <row r="1044" spans="6:7" x14ac:dyDescent="0.25">
      <c r="F1044" s="3" t="s">
        <v>622</v>
      </c>
      <c r="G1044" s="40">
        <v>830.5</v>
      </c>
    </row>
    <row r="1045" spans="6:7" x14ac:dyDescent="0.25">
      <c r="F1045" s="3" t="s">
        <v>421</v>
      </c>
      <c r="G1045" s="40">
        <v>829.92</v>
      </c>
    </row>
    <row r="1046" spans="6:7" x14ac:dyDescent="0.25">
      <c r="F1046" s="3" t="s">
        <v>1392</v>
      </c>
      <c r="G1046" s="40">
        <v>829.6</v>
      </c>
    </row>
    <row r="1047" spans="6:7" x14ac:dyDescent="0.25">
      <c r="F1047" s="3" t="s">
        <v>1393</v>
      </c>
      <c r="G1047" s="40">
        <v>829.6</v>
      </c>
    </row>
    <row r="1048" spans="6:7" x14ac:dyDescent="0.25">
      <c r="F1048" s="3" t="s">
        <v>1128</v>
      </c>
      <c r="G1048" s="40">
        <v>828.33</v>
      </c>
    </row>
    <row r="1049" spans="6:7" x14ac:dyDescent="0.25">
      <c r="F1049" s="3" t="s">
        <v>1751</v>
      </c>
      <c r="G1049" s="40">
        <v>826.64</v>
      </c>
    </row>
    <row r="1050" spans="6:7" x14ac:dyDescent="0.25">
      <c r="F1050" s="3" t="s">
        <v>1394</v>
      </c>
      <c r="G1050" s="40">
        <v>825.81</v>
      </c>
    </row>
    <row r="1051" spans="6:7" x14ac:dyDescent="0.25">
      <c r="F1051" s="3" t="s">
        <v>1543</v>
      </c>
      <c r="G1051" s="40">
        <v>825.8</v>
      </c>
    </row>
    <row r="1052" spans="6:7" x14ac:dyDescent="0.25">
      <c r="F1052" s="3" t="s">
        <v>634</v>
      </c>
      <c r="G1052" s="40">
        <v>825.18</v>
      </c>
    </row>
    <row r="1053" spans="6:7" x14ac:dyDescent="0.25">
      <c r="F1053" s="3" t="s">
        <v>624</v>
      </c>
      <c r="G1053" s="40">
        <v>824.34</v>
      </c>
    </row>
    <row r="1054" spans="6:7" x14ac:dyDescent="0.25">
      <c r="F1054" s="3" t="s">
        <v>1274</v>
      </c>
      <c r="G1054" s="40">
        <v>823.43</v>
      </c>
    </row>
    <row r="1055" spans="6:7" x14ac:dyDescent="0.25">
      <c r="F1055" s="3" t="s">
        <v>1158</v>
      </c>
      <c r="G1055" s="40">
        <v>821.72</v>
      </c>
    </row>
    <row r="1056" spans="6:7" x14ac:dyDescent="0.25">
      <c r="F1056" s="3" t="s">
        <v>483</v>
      </c>
      <c r="G1056" s="40">
        <v>820.3</v>
      </c>
    </row>
    <row r="1057" spans="6:7" x14ac:dyDescent="0.25">
      <c r="F1057" s="3" t="s">
        <v>1752</v>
      </c>
      <c r="G1057" s="40">
        <v>819.84</v>
      </c>
    </row>
    <row r="1058" spans="6:7" x14ac:dyDescent="0.25">
      <c r="F1058" s="3" t="s">
        <v>1159</v>
      </c>
      <c r="G1058" s="40">
        <v>817.36</v>
      </c>
    </row>
    <row r="1059" spans="6:7" x14ac:dyDescent="0.25">
      <c r="F1059" s="3" t="s">
        <v>844</v>
      </c>
      <c r="G1059" s="40">
        <v>815.71</v>
      </c>
    </row>
    <row r="1060" spans="6:7" x14ac:dyDescent="0.25">
      <c r="F1060" s="3" t="s">
        <v>239</v>
      </c>
      <c r="G1060" s="40">
        <v>814.99</v>
      </c>
    </row>
    <row r="1061" spans="6:7" x14ac:dyDescent="0.25">
      <c r="F1061" s="3" t="s">
        <v>1544</v>
      </c>
      <c r="G1061" s="40">
        <v>808.55</v>
      </c>
    </row>
    <row r="1062" spans="6:7" x14ac:dyDescent="0.25">
      <c r="F1062" s="3" t="s">
        <v>1395</v>
      </c>
      <c r="G1062" s="40">
        <v>808.5</v>
      </c>
    </row>
    <row r="1063" spans="6:7" x14ac:dyDescent="0.25">
      <c r="F1063" s="3" t="s">
        <v>1275</v>
      </c>
      <c r="G1063" s="40">
        <v>808.5</v>
      </c>
    </row>
    <row r="1064" spans="6:7" x14ac:dyDescent="0.25">
      <c r="F1064" s="3" t="s">
        <v>1276</v>
      </c>
      <c r="G1064" s="40">
        <v>807.22</v>
      </c>
    </row>
    <row r="1065" spans="6:7" x14ac:dyDescent="0.25">
      <c r="F1065" s="3" t="s">
        <v>1753</v>
      </c>
      <c r="G1065" s="40">
        <v>806.58</v>
      </c>
    </row>
    <row r="1066" spans="6:7" x14ac:dyDescent="0.25">
      <c r="F1066" s="3" t="s">
        <v>994</v>
      </c>
      <c r="G1066" s="40">
        <v>803.68</v>
      </c>
    </row>
    <row r="1067" spans="6:7" x14ac:dyDescent="0.25">
      <c r="F1067" s="3" t="s">
        <v>386</v>
      </c>
      <c r="G1067" s="40">
        <v>802.3</v>
      </c>
    </row>
    <row r="1068" spans="6:7" x14ac:dyDescent="0.25">
      <c r="F1068" s="3" t="s">
        <v>1545</v>
      </c>
      <c r="G1068" s="40">
        <v>801.28</v>
      </c>
    </row>
    <row r="1069" spans="6:7" x14ac:dyDescent="0.25">
      <c r="F1069" s="3" t="s">
        <v>1754</v>
      </c>
      <c r="G1069" s="40">
        <v>800.88</v>
      </c>
    </row>
    <row r="1070" spans="6:7" x14ac:dyDescent="0.25">
      <c r="F1070" s="3" t="s">
        <v>1755</v>
      </c>
      <c r="G1070" s="40">
        <v>797.46</v>
      </c>
    </row>
    <row r="1071" spans="6:7" x14ac:dyDescent="0.25">
      <c r="F1071" s="3" t="s">
        <v>996</v>
      </c>
      <c r="G1071" s="40">
        <v>794</v>
      </c>
    </row>
    <row r="1072" spans="6:7" x14ac:dyDescent="0.25">
      <c r="F1072" s="3" t="s">
        <v>193</v>
      </c>
      <c r="G1072" s="40">
        <v>793.24</v>
      </c>
    </row>
    <row r="1073" spans="6:7" x14ac:dyDescent="0.25">
      <c r="F1073" s="3" t="s">
        <v>997</v>
      </c>
      <c r="G1073" s="40">
        <v>791.91</v>
      </c>
    </row>
    <row r="1074" spans="6:7" x14ac:dyDescent="0.25">
      <c r="F1074" s="3" t="s">
        <v>259</v>
      </c>
      <c r="G1074" s="40">
        <v>789.6</v>
      </c>
    </row>
    <row r="1075" spans="6:7" x14ac:dyDescent="0.25">
      <c r="F1075" s="3" t="s">
        <v>998</v>
      </c>
      <c r="G1075" s="40">
        <v>787.84</v>
      </c>
    </row>
    <row r="1076" spans="6:7" x14ac:dyDescent="0.25">
      <c r="F1076" s="3" t="s">
        <v>1756</v>
      </c>
      <c r="G1076" s="40">
        <v>786.73</v>
      </c>
    </row>
    <row r="1077" spans="6:7" x14ac:dyDescent="0.25">
      <c r="F1077" s="3" t="s">
        <v>548</v>
      </c>
      <c r="G1077" s="40">
        <v>784.45</v>
      </c>
    </row>
    <row r="1078" spans="6:7" x14ac:dyDescent="0.25">
      <c r="F1078" s="3" t="s">
        <v>475</v>
      </c>
      <c r="G1078" s="40">
        <v>783.15</v>
      </c>
    </row>
    <row r="1079" spans="6:7" x14ac:dyDescent="0.25">
      <c r="F1079" s="3" t="s">
        <v>1757</v>
      </c>
      <c r="G1079" s="40">
        <v>783.04</v>
      </c>
    </row>
    <row r="1080" spans="6:7" x14ac:dyDescent="0.25">
      <c r="F1080" s="3" t="s">
        <v>1857</v>
      </c>
      <c r="G1080" s="40">
        <v>781.93</v>
      </c>
    </row>
    <row r="1081" spans="6:7" x14ac:dyDescent="0.25">
      <c r="F1081" s="3" t="s">
        <v>111</v>
      </c>
      <c r="G1081" s="40">
        <v>778.58</v>
      </c>
    </row>
    <row r="1082" spans="6:7" x14ac:dyDescent="0.25">
      <c r="F1082" s="3" t="s">
        <v>1396</v>
      </c>
      <c r="G1082" s="40">
        <v>778.56</v>
      </c>
    </row>
    <row r="1083" spans="6:7" x14ac:dyDescent="0.25">
      <c r="F1083" s="3" t="s">
        <v>559</v>
      </c>
      <c r="G1083" s="40">
        <v>773.24</v>
      </c>
    </row>
    <row r="1084" spans="6:7" x14ac:dyDescent="0.25">
      <c r="F1084" s="3" t="s">
        <v>557</v>
      </c>
      <c r="G1084" s="40">
        <v>766.7</v>
      </c>
    </row>
    <row r="1085" spans="6:7" x14ac:dyDescent="0.25">
      <c r="F1085" s="3" t="s">
        <v>93</v>
      </c>
      <c r="G1085" s="40">
        <v>766.55</v>
      </c>
    </row>
    <row r="1086" spans="6:7" x14ac:dyDescent="0.25">
      <c r="F1086" s="3" t="s">
        <v>1634</v>
      </c>
      <c r="G1086" s="40">
        <v>765.4</v>
      </c>
    </row>
    <row r="1087" spans="6:7" x14ac:dyDescent="0.25">
      <c r="F1087" s="3" t="s">
        <v>999</v>
      </c>
      <c r="G1087" s="40">
        <v>762.12</v>
      </c>
    </row>
    <row r="1088" spans="6:7" x14ac:dyDescent="0.25">
      <c r="F1088" s="3" t="s">
        <v>616</v>
      </c>
      <c r="G1088" s="40">
        <v>761.66</v>
      </c>
    </row>
    <row r="1089" spans="6:7" x14ac:dyDescent="0.25">
      <c r="F1089" s="3" t="s">
        <v>1635</v>
      </c>
      <c r="G1089" s="40">
        <v>760.64</v>
      </c>
    </row>
    <row r="1090" spans="6:7" x14ac:dyDescent="0.25">
      <c r="F1090" s="3" t="s">
        <v>1000</v>
      </c>
      <c r="G1090" s="40">
        <v>760.15</v>
      </c>
    </row>
    <row r="1091" spans="6:7" x14ac:dyDescent="0.25">
      <c r="F1091" s="3" t="s">
        <v>288</v>
      </c>
      <c r="G1091" s="40">
        <v>759.6</v>
      </c>
    </row>
    <row r="1092" spans="6:7" x14ac:dyDescent="0.25">
      <c r="F1092" s="3" t="s">
        <v>1758</v>
      </c>
      <c r="G1092" s="40">
        <v>759.6</v>
      </c>
    </row>
    <row r="1093" spans="6:7" x14ac:dyDescent="0.25">
      <c r="F1093" s="3" t="s">
        <v>516</v>
      </c>
      <c r="G1093" s="40">
        <v>759.39</v>
      </c>
    </row>
    <row r="1094" spans="6:7" x14ac:dyDescent="0.25">
      <c r="F1094" s="3" t="s">
        <v>1002</v>
      </c>
      <c r="G1094" s="40">
        <v>758.34</v>
      </c>
    </row>
    <row r="1095" spans="6:7" x14ac:dyDescent="0.25">
      <c r="F1095" s="3" t="s">
        <v>1636</v>
      </c>
      <c r="G1095" s="40">
        <v>757.5</v>
      </c>
    </row>
    <row r="1096" spans="6:7" x14ac:dyDescent="0.25">
      <c r="F1096" s="3" t="s">
        <v>1397</v>
      </c>
      <c r="G1096" s="40">
        <v>755.29</v>
      </c>
    </row>
    <row r="1097" spans="6:7" x14ac:dyDescent="0.25">
      <c r="F1097" s="3" t="s">
        <v>1759</v>
      </c>
      <c r="G1097" s="40">
        <v>754.8</v>
      </c>
    </row>
    <row r="1098" spans="6:7" x14ac:dyDescent="0.25">
      <c r="F1098" s="3" t="s">
        <v>170</v>
      </c>
      <c r="G1098" s="40">
        <v>752.84</v>
      </c>
    </row>
    <row r="1099" spans="6:7" x14ac:dyDescent="0.25">
      <c r="F1099" s="3" t="s">
        <v>1060</v>
      </c>
      <c r="G1099" s="40">
        <v>752.71</v>
      </c>
    </row>
    <row r="1100" spans="6:7" x14ac:dyDescent="0.25">
      <c r="F1100" s="3" t="s">
        <v>1003</v>
      </c>
      <c r="G1100" s="40">
        <v>752.58</v>
      </c>
    </row>
    <row r="1101" spans="6:7" x14ac:dyDescent="0.25">
      <c r="F1101" s="3" t="s">
        <v>257</v>
      </c>
      <c r="G1101" s="40">
        <v>752.56</v>
      </c>
    </row>
    <row r="1102" spans="6:7" x14ac:dyDescent="0.25">
      <c r="F1102" s="3" t="s">
        <v>1760</v>
      </c>
      <c r="G1102" s="40">
        <v>752.44</v>
      </c>
    </row>
    <row r="1103" spans="6:7" x14ac:dyDescent="0.25">
      <c r="F1103" s="3" t="s">
        <v>263</v>
      </c>
      <c r="G1103" s="40">
        <v>748.5</v>
      </c>
    </row>
    <row r="1104" spans="6:7" x14ac:dyDescent="0.25">
      <c r="F1104" s="3" t="s">
        <v>1761</v>
      </c>
      <c r="G1104" s="40">
        <v>744.51</v>
      </c>
    </row>
    <row r="1105" spans="6:7" x14ac:dyDescent="0.25">
      <c r="F1105" s="3" t="s">
        <v>1277</v>
      </c>
      <c r="G1105" s="40">
        <v>743.4</v>
      </c>
    </row>
    <row r="1106" spans="6:7" x14ac:dyDescent="0.25">
      <c r="F1106" s="3" t="s">
        <v>442</v>
      </c>
      <c r="G1106" s="40">
        <v>742.35</v>
      </c>
    </row>
    <row r="1107" spans="6:7" x14ac:dyDescent="0.25">
      <c r="F1107" s="3" t="s">
        <v>1004</v>
      </c>
      <c r="G1107" s="40">
        <v>735.4</v>
      </c>
    </row>
    <row r="1108" spans="6:7" x14ac:dyDescent="0.25">
      <c r="F1108" s="3" t="s">
        <v>1398</v>
      </c>
      <c r="G1108" s="40">
        <v>731.38</v>
      </c>
    </row>
    <row r="1109" spans="6:7" x14ac:dyDescent="0.25">
      <c r="F1109" s="3" t="s">
        <v>1638</v>
      </c>
      <c r="G1109" s="40">
        <v>731</v>
      </c>
    </row>
    <row r="1110" spans="6:7" x14ac:dyDescent="0.25">
      <c r="F1110" s="3" t="s">
        <v>1637</v>
      </c>
      <c r="G1110" s="40">
        <v>731</v>
      </c>
    </row>
    <row r="1111" spans="6:7" x14ac:dyDescent="0.25">
      <c r="F1111" s="3" t="s">
        <v>375</v>
      </c>
      <c r="G1111" s="40">
        <v>730.79</v>
      </c>
    </row>
    <row r="1112" spans="6:7" x14ac:dyDescent="0.25">
      <c r="F1112" s="3" t="s">
        <v>1005</v>
      </c>
      <c r="G1112" s="40">
        <v>728.34</v>
      </c>
    </row>
    <row r="1113" spans="6:7" x14ac:dyDescent="0.25">
      <c r="F1113" s="3" t="s">
        <v>1278</v>
      </c>
      <c r="G1113" s="40">
        <v>728.33</v>
      </c>
    </row>
    <row r="1114" spans="6:7" x14ac:dyDescent="0.25">
      <c r="F1114" s="3" t="s">
        <v>265</v>
      </c>
      <c r="G1114" s="40">
        <v>727.82</v>
      </c>
    </row>
    <row r="1115" spans="6:7" x14ac:dyDescent="0.25">
      <c r="F1115" s="3" t="s">
        <v>1762</v>
      </c>
      <c r="G1115" s="40">
        <v>727.11</v>
      </c>
    </row>
    <row r="1116" spans="6:7" x14ac:dyDescent="0.25">
      <c r="F1116" s="3" t="s">
        <v>1006</v>
      </c>
      <c r="G1116" s="40">
        <v>725.42</v>
      </c>
    </row>
    <row r="1117" spans="6:7" x14ac:dyDescent="0.25">
      <c r="F1117" s="3" t="s">
        <v>1007</v>
      </c>
      <c r="G1117" s="40">
        <v>724.8</v>
      </c>
    </row>
    <row r="1118" spans="6:7" x14ac:dyDescent="0.25">
      <c r="F1118" s="3" t="s">
        <v>1008</v>
      </c>
      <c r="G1118" s="40">
        <v>724.25</v>
      </c>
    </row>
    <row r="1119" spans="6:7" x14ac:dyDescent="0.25">
      <c r="F1119" s="3" t="s">
        <v>1399</v>
      </c>
      <c r="G1119" s="40">
        <v>723.36</v>
      </c>
    </row>
    <row r="1120" spans="6:7" x14ac:dyDescent="0.25">
      <c r="F1120" s="3" t="s">
        <v>1009</v>
      </c>
      <c r="G1120" s="40">
        <v>720.36</v>
      </c>
    </row>
    <row r="1121" spans="6:7" x14ac:dyDescent="0.25">
      <c r="F1121" s="3" t="s">
        <v>510</v>
      </c>
      <c r="G1121" s="40">
        <v>719.9</v>
      </c>
    </row>
    <row r="1122" spans="6:7" x14ac:dyDescent="0.25">
      <c r="F1122" s="3" t="s">
        <v>1010</v>
      </c>
      <c r="G1122" s="40">
        <v>719.6</v>
      </c>
    </row>
    <row r="1123" spans="6:7" x14ac:dyDescent="0.25">
      <c r="F1123" s="3" t="s">
        <v>189</v>
      </c>
      <c r="G1123" s="40">
        <v>719.4</v>
      </c>
    </row>
    <row r="1124" spans="6:7" x14ac:dyDescent="0.25">
      <c r="F1124" s="3" t="s">
        <v>1011</v>
      </c>
      <c r="G1124" s="40">
        <v>718.14</v>
      </c>
    </row>
    <row r="1125" spans="6:7" x14ac:dyDescent="0.25">
      <c r="F1125" s="3" t="s">
        <v>1400</v>
      </c>
      <c r="G1125" s="40">
        <v>714.98</v>
      </c>
    </row>
    <row r="1126" spans="6:7" x14ac:dyDescent="0.25">
      <c r="F1126" s="3" t="s">
        <v>1401</v>
      </c>
      <c r="G1126" s="40">
        <v>711.5</v>
      </c>
    </row>
    <row r="1127" spans="6:7" x14ac:dyDescent="0.25">
      <c r="F1127" s="3" t="s">
        <v>1013</v>
      </c>
      <c r="G1127" s="40">
        <v>710.93</v>
      </c>
    </row>
    <row r="1128" spans="6:7" x14ac:dyDescent="0.25">
      <c r="F1128" s="3" t="s">
        <v>1014</v>
      </c>
      <c r="G1128" s="40">
        <v>710.6</v>
      </c>
    </row>
    <row r="1129" spans="6:7" x14ac:dyDescent="0.25">
      <c r="F1129" s="3" t="s">
        <v>1546</v>
      </c>
      <c r="G1129" s="40">
        <v>709.92</v>
      </c>
    </row>
    <row r="1130" spans="6:7" x14ac:dyDescent="0.25">
      <c r="F1130" s="3" t="s">
        <v>1279</v>
      </c>
      <c r="G1130" s="40">
        <v>709.15</v>
      </c>
    </row>
    <row r="1131" spans="6:7" x14ac:dyDescent="0.25">
      <c r="F1131" s="3" t="s">
        <v>1015</v>
      </c>
      <c r="G1131" s="40">
        <v>707.79</v>
      </c>
    </row>
    <row r="1132" spans="6:7" x14ac:dyDescent="0.25">
      <c r="F1132" s="3" t="s">
        <v>1016</v>
      </c>
      <c r="G1132" s="40">
        <v>707.3</v>
      </c>
    </row>
    <row r="1133" spans="6:7" x14ac:dyDescent="0.25">
      <c r="F1133" s="3" t="s">
        <v>1547</v>
      </c>
      <c r="G1133" s="40">
        <v>706.62</v>
      </c>
    </row>
    <row r="1134" spans="6:7" x14ac:dyDescent="0.25">
      <c r="F1134" s="3" t="s">
        <v>1280</v>
      </c>
      <c r="G1134" s="40">
        <v>705.88</v>
      </c>
    </row>
    <row r="1135" spans="6:7" x14ac:dyDescent="0.25">
      <c r="F1135" s="3" t="s">
        <v>1402</v>
      </c>
      <c r="G1135" s="40">
        <v>704.15</v>
      </c>
    </row>
    <row r="1136" spans="6:7" x14ac:dyDescent="0.25">
      <c r="F1136" s="3" t="s">
        <v>1487</v>
      </c>
      <c r="G1136" s="40">
        <v>702</v>
      </c>
    </row>
    <row r="1137" spans="6:7" x14ac:dyDescent="0.25">
      <c r="F1137" s="3" t="s">
        <v>1409</v>
      </c>
      <c r="G1137" s="40">
        <v>701.22</v>
      </c>
    </row>
    <row r="1138" spans="6:7" x14ac:dyDescent="0.25">
      <c r="F1138" s="3" t="s">
        <v>1281</v>
      </c>
      <c r="G1138" s="40">
        <v>698.4</v>
      </c>
    </row>
    <row r="1139" spans="6:7" x14ac:dyDescent="0.25">
      <c r="F1139" s="3" t="s">
        <v>1858</v>
      </c>
      <c r="G1139" s="40">
        <v>697.8</v>
      </c>
    </row>
    <row r="1140" spans="6:7" x14ac:dyDescent="0.25">
      <c r="F1140" s="3" t="s">
        <v>1639</v>
      </c>
      <c r="G1140" s="40">
        <v>694.8</v>
      </c>
    </row>
    <row r="1141" spans="6:7" x14ac:dyDescent="0.25">
      <c r="F1141" s="3" t="s">
        <v>1019</v>
      </c>
      <c r="G1141" s="40">
        <v>693.95</v>
      </c>
    </row>
    <row r="1142" spans="6:7" x14ac:dyDescent="0.25">
      <c r="F1142" s="3" t="s">
        <v>1859</v>
      </c>
      <c r="G1142" s="40">
        <v>693.5</v>
      </c>
    </row>
    <row r="1143" spans="6:7" x14ac:dyDescent="0.25">
      <c r="F1143" s="3" t="s">
        <v>1020</v>
      </c>
      <c r="G1143" s="40">
        <v>689.4</v>
      </c>
    </row>
    <row r="1144" spans="6:7" x14ac:dyDescent="0.25">
      <c r="F1144" s="3" t="s">
        <v>1021</v>
      </c>
      <c r="G1144" s="40">
        <v>688.43</v>
      </c>
    </row>
    <row r="1145" spans="6:7" x14ac:dyDescent="0.25">
      <c r="F1145" s="3" t="s">
        <v>664</v>
      </c>
      <c r="G1145" s="40">
        <v>684</v>
      </c>
    </row>
    <row r="1146" spans="6:7" x14ac:dyDescent="0.25">
      <c r="F1146" s="3" t="s">
        <v>648</v>
      </c>
      <c r="G1146" s="40">
        <v>680.53</v>
      </c>
    </row>
    <row r="1147" spans="6:7" x14ac:dyDescent="0.25">
      <c r="F1147" s="3" t="s">
        <v>243</v>
      </c>
      <c r="G1147" s="40">
        <v>680.1</v>
      </c>
    </row>
    <row r="1148" spans="6:7" x14ac:dyDescent="0.25">
      <c r="F1148" s="3" t="s">
        <v>1763</v>
      </c>
      <c r="G1148" s="40">
        <v>678.5</v>
      </c>
    </row>
    <row r="1149" spans="6:7" x14ac:dyDescent="0.25">
      <c r="F1149" s="3" t="s">
        <v>1764</v>
      </c>
      <c r="G1149" s="40">
        <v>678.5</v>
      </c>
    </row>
    <row r="1150" spans="6:7" x14ac:dyDescent="0.25">
      <c r="F1150" s="3" t="s">
        <v>430</v>
      </c>
      <c r="G1150" s="40">
        <v>674.7</v>
      </c>
    </row>
    <row r="1151" spans="6:7" x14ac:dyDescent="0.25">
      <c r="F1151" s="3" t="s">
        <v>1640</v>
      </c>
      <c r="G1151" s="40">
        <v>673.72</v>
      </c>
    </row>
    <row r="1152" spans="6:7" x14ac:dyDescent="0.25">
      <c r="F1152" s="3" t="s">
        <v>1022</v>
      </c>
      <c r="G1152" s="40">
        <v>673.1</v>
      </c>
    </row>
    <row r="1153" spans="6:7" x14ac:dyDescent="0.25">
      <c r="F1153" s="3" t="s">
        <v>342</v>
      </c>
      <c r="G1153" s="40">
        <v>672.6</v>
      </c>
    </row>
    <row r="1154" spans="6:7" x14ac:dyDescent="0.25">
      <c r="F1154" s="3" t="s">
        <v>1023</v>
      </c>
      <c r="G1154" s="40">
        <v>670.9</v>
      </c>
    </row>
    <row r="1155" spans="6:7" x14ac:dyDescent="0.25">
      <c r="F1155" s="3" t="s">
        <v>1403</v>
      </c>
      <c r="G1155" s="40">
        <v>669.6</v>
      </c>
    </row>
    <row r="1156" spans="6:7" x14ac:dyDescent="0.25">
      <c r="F1156" s="3" t="s">
        <v>305</v>
      </c>
      <c r="G1156" s="40">
        <v>667.27</v>
      </c>
    </row>
    <row r="1157" spans="6:7" x14ac:dyDescent="0.25">
      <c r="F1157" s="3" t="s">
        <v>1641</v>
      </c>
      <c r="G1157" s="40">
        <v>667.06</v>
      </c>
    </row>
    <row r="1158" spans="6:7" x14ac:dyDescent="0.25">
      <c r="F1158" s="3" t="s">
        <v>1024</v>
      </c>
      <c r="G1158" s="40">
        <v>666.36</v>
      </c>
    </row>
    <row r="1159" spans="6:7" x14ac:dyDescent="0.25">
      <c r="F1159" s="3" t="s">
        <v>1548</v>
      </c>
      <c r="G1159" s="40">
        <v>665.41</v>
      </c>
    </row>
    <row r="1160" spans="6:7" x14ac:dyDescent="0.25">
      <c r="F1160" s="3" t="s">
        <v>1025</v>
      </c>
      <c r="G1160" s="40">
        <v>664.13</v>
      </c>
    </row>
    <row r="1161" spans="6:7" x14ac:dyDescent="0.25">
      <c r="F1161" s="3" t="s">
        <v>1026</v>
      </c>
      <c r="G1161" s="40">
        <v>664.08</v>
      </c>
    </row>
    <row r="1162" spans="6:7" x14ac:dyDescent="0.25">
      <c r="F1162" s="3" t="s">
        <v>1404</v>
      </c>
      <c r="G1162" s="40">
        <v>663.01</v>
      </c>
    </row>
    <row r="1163" spans="6:7" x14ac:dyDescent="0.25">
      <c r="F1163" s="3" t="s">
        <v>1027</v>
      </c>
      <c r="G1163" s="40">
        <v>662.17</v>
      </c>
    </row>
    <row r="1164" spans="6:7" x14ac:dyDescent="0.25">
      <c r="F1164" s="3" t="s">
        <v>1282</v>
      </c>
      <c r="G1164" s="40">
        <v>661.44</v>
      </c>
    </row>
    <row r="1165" spans="6:7" x14ac:dyDescent="0.25">
      <c r="F1165" s="3" t="s">
        <v>1283</v>
      </c>
      <c r="G1165" s="40">
        <v>659</v>
      </c>
    </row>
    <row r="1166" spans="6:7" x14ac:dyDescent="0.25">
      <c r="F1166" s="3" t="s">
        <v>1642</v>
      </c>
      <c r="G1166" s="40">
        <v>659</v>
      </c>
    </row>
    <row r="1167" spans="6:7" x14ac:dyDescent="0.25">
      <c r="F1167" s="3" t="s">
        <v>1765</v>
      </c>
      <c r="G1167" s="40">
        <v>657.81</v>
      </c>
    </row>
    <row r="1168" spans="6:7" x14ac:dyDescent="0.25">
      <c r="F1168" s="3" t="s">
        <v>1643</v>
      </c>
      <c r="G1168" s="40">
        <v>656.26</v>
      </c>
    </row>
    <row r="1169" spans="6:7" x14ac:dyDescent="0.25">
      <c r="F1169" s="3" t="s">
        <v>1563</v>
      </c>
      <c r="G1169" s="40">
        <v>653.74</v>
      </c>
    </row>
    <row r="1170" spans="6:7" x14ac:dyDescent="0.25">
      <c r="F1170" s="3" t="s">
        <v>1766</v>
      </c>
      <c r="G1170" s="40">
        <v>651.79999999999995</v>
      </c>
    </row>
    <row r="1171" spans="6:7" x14ac:dyDescent="0.25">
      <c r="F1171" s="3" t="s">
        <v>569</v>
      </c>
      <c r="G1171" s="40">
        <v>651.5</v>
      </c>
    </row>
    <row r="1172" spans="6:7" x14ac:dyDescent="0.25">
      <c r="F1172" s="3" t="s">
        <v>1028</v>
      </c>
      <c r="G1172" s="40">
        <v>649.5</v>
      </c>
    </row>
    <row r="1173" spans="6:7" x14ac:dyDescent="0.25">
      <c r="F1173" s="3" t="s">
        <v>142</v>
      </c>
      <c r="G1173" s="40">
        <v>649</v>
      </c>
    </row>
    <row r="1174" spans="6:7" x14ac:dyDescent="0.25">
      <c r="F1174" s="3" t="s">
        <v>248</v>
      </c>
      <c r="G1174" s="40">
        <v>649</v>
      </c>
    </row>
    <row r="1175" spans="6:7" x14ac:dyDescent="0.25">
      <c r="F1175" s="3" t="s">
        <v>1029</v>
      </c>
      <c r="G1175" s="40">
        <v>648.75</v>
      </c>
    </row>
    <row r="1176" spans="6:7" x14ac:dyDescent="0.25">
      <c r="F1176" s="3" t="s">
        <v>592</v>
      </c>
      <c r="G1176" s="40">
        <v>648.75</v>
      </c>
    </row>
    <row r="1177" spans="6:7" x14ac:dyDescent="0.25">
      <c r="F1177" s="3" t="s">
        <v>1030</v>
      </c>
      <c r="G1177" s="40">
        <v>646.29999999999995</v>
      </c>
    </row>
    <row r="1178" spans="6:7" x14ac:dyDescent="0.25">
      <c r="F1178" s="3" t="s">
        <v>546</v>
      </c>
      <c r="G1178" s="40">
        <v>646.20000000000005</v>
      </c>
    </row>
    <row r="1179" spans="6:7" x14ac:dyDescent="0.25">
      <c r="F1179" s="3" t="s">
        <v>1031</v>
      </c>
      <c r="G1179" s="40">
        <v>645.01</v>
      </c>
    </row>
    <row r="1180" spans="6:7" x14ac:dyDescent="0.25">
      <c r="F1180" s="3" t="s">
        <v>1032</v>
      </c>
      <c r="G1180" s="40">
        <v>644.79999999999995</v>
      </c>
    </row>
    <row r="1181" spans="6:7" x14ac:dyDescent="0.25">
      <c r="F1181" s="3" t="s">
        <v>1644</v>
      </c>
      <c r="G1181" s="40">
        <v>644.70000000000005</v>
      </c>
    </row>
    <row r="1182" spans="6:7" x14ac:dyDescent="0.25">
      <c r="F1182" s="3" t="s">
        <v>1549</v>
      </c>
      <c r="G1182" s="40">
        <v>644.29999999999995</v>
      </c>
    </row>
    <row r="1183" spans="6:7" x14ac:dyDescent="0.25">
      <c r="F1183" s="3" t="s">
        <v>1645</v>
      </c>
      <c r="G1183" s="40">
        <v>644.04</v>
      </c>
    </row>
    <row r="1184" spans="6:7" x14ac:dyDescent="0.25">
      <c r="F1184" s="3" t="s">
        <v>558</v>
      </c>
      <c r="G1184" s="40">
        <v>643.58000000000004</v>
      </c>
    </row>
    <row r="1185" spans="6:7" x14ac:dyDescent="0.25">
      <c r="F1185" s="3" t="s">
        <v>626</v>
      </c>
      <c r="G1185" s="40">
        <v>643.1</v>
      </c>
    </row>
    <row r="1186" spans="6:7" x14ac:dyDescent="0.25">
      <c r="F1186" s="3" t="s">
        <v>1033</v>
      </c>
      <c r="G1186" s="40">
        <v>643</v>
      </c>
    </row>
    <row r="1187" spans="6:7" x14ac:dyDescent="0.25">
      <c r="F1187" s="3" t="s">
        <v>1156</v>
      </c>
      <c r="G1187" s="40">
        <v>642.46</v>
      </c>
    </row>
    <row r="1188" spans="6:7" x14ac:dyDescent="0.25">
      <c r="F1188" s="3" t="s">
        <v>119</v>
      </c>
      <c r="G1188" s="40">
        <v>640.23</v>
      </c>
    </row>
    <row r="1189" spans="6:7" x14ac:dyDescent="0.25">
      <c r="F1189" s="3" t="s">
        <v>1488</v>
      </c>
      <c r="G1189" s="40">
        <v>639.55999999999995</v>
      </c>
    </row>
    <row r="1190" spans="6:7" x14ac:dyDescent="0.25">
      <c r="F1190" s="3" t="s">
        <v>1035</v>
      </c>
      <c r="G1190" s="40">
        <v>639</v>
      </c>
    </row>
    <row r="1191" spans="6:7" x14ac:dyDescent="0.25">
      <c r="F1191" s="3" t="s">
        <v>1405</v>
      </c>
      <c r="G1191" s="40">
        <v>636.25</v>
      </c>
    </row>
    <row r="1192" spans="6:7" x14ac:dyDescent="0.25">
      <c r="F1192" s="3" t="s">
        <v>542</v>
      </c>
      <c r="G1192" s="40">
        <v>634.53</v>
      </c>
    </row>
    <row r="1193" spans="6:7" x14ac:dyDescent="0.25">
      <c r="F1193" s="3" t="s">
        <v>1036</v>
      </c>
      <c r="G1193" s="40">
        <v>633.38</v>
      </c>
    </row>
    <row r="1194" spans="6:7" x14ac:dyDescent="0.25">
      <c r="F1194" s="3" t="s">
        <v>1646</v>
      </c>
      <c r="G1194" s="40">
        <v>632.94000000000005</v>
      </c>
    </row>
    <row r="1195" spans="6:7" x14ac:dyDescent="0.25">
      <c r="F1195" s="3" t="s">
        <v>1037</v>
      </c>
      <c r="G1195" s="40">
        <v>632.88</v>
      </c>
    </row>
    <row r="1196" spans="6:7" x14ac:dyDescent="0.25">
      <c r="F1196" s="3" t="s">
        <v>446</v>
      </c>
      <c r="G1196" s="40">
        <v>632.46</v>
      </c>
    </row>
    <row r="1197" spans="6:7" x14ac:dyDescent="0.25">
      <c r="F1197" s="3" t="s">
        <v>1489</v>
      </c>
      <c r="G1197" s="40">
        <v>632.16</v>
      </c>
    </row>
    <row r="1198" spans="6:7" x14ac:dyDescent="0.25">
      <c r="F1198" s="3" t="s">
        <v>1406</v>
      </c>
      <c r="G1198" s="40">
        <v>629.08000000000004</v>
      </c>
    </row>
    <row r="1199" spans="6:7" x14ac:dyDescent="0.25">
      <c r="F1199" s="3" t="s">
        <v>1860</v>
      </c>
      <c r="G1199" s="40">
        <v>629</v>
      </c>
    </row>
    <row r="1200" spans="6:7" x14ac:dyDescent="0.25">
      <c r="F1200" s="3" t="s">
        <v>330</v>
      </c>
      <c r="G1200" s="40">
        <v>628.98</v>
      </c>
    </row>
    <row r="1201" spans="6:7" x14ac:dyDescent="0.25">
      <c r="F1201" s="3" t="s">
        <v>114</v>
      </c>
      <c r="G1201" s="40">
        <v>628.6</v>
      </c>
    </row>
    <row r="1202" spans="6:7" x14ac:dyDescent="0.25">
      <c r="F1202" s="3" t="s">
        <v>1861</v>
      </c>
      <c r="G1202" s="40">
        <v>626.4</v>
      </c>
    </row>
    <row r="1203" spans="6:7" x14ac:dyDescent="0.25">
      <c r="F1203" s="3" t="s">
        <v>247</v>
      </c>
      <c r="G1203" s="40">
        <v>624.63</v>
      </c>
    </row>
    <row r="1204" spans="6:7" x14ac:dyDescent="0.25">
      <c r="F1204" s="3" t="s">
        <v>1038</v>
      </c>
      <c r="G1204" s="40">
        <v>624.28</v>
      </c>
    </row>
    <row r="1205" spans="6:7" x14ac:dyDescent="0.25">
      <c r="F1205" s="3" t="s">
        <v>1647</v>
      </c>
      <c r="G1205" s="40">
        <v>624.24</v>
      </c>
    </row>
    <row r="1206" spans="6:7" x14ac:dyDescent="0.25">
      <c r="F1206" s="3" t="s">
        <v>1039</v>
      </c>
      <c r="G1206" s="40">
        <v>623.75</v>
      </c>
    </row>
    <row r="1207" spans="6:7" x14ac:dyDescent="0.25">
      <c r="F1207" s="3" t="s">
        <v>1040</v>
      </c>
      <c r="G1207" s="40">
        <v>620</v>
      </c>
    </row>
    <row r="1208" spans="6:7" x14ac:dyDescent="0.25">
      <c r="F1208" s="3" t="s">
        <v>1490</v>
      </c>
      <c r="G1208" s="40">
        <v>619.6</v>
      </c>
    </row>
    <row r="1209" spans="6:7" x14ac:dyDescent="0.25">
      <c r="F1209" s="3" t="s">
        <v>1285</v>
      </c>
      <c r="G1209" s="40">
        <v>619.6</v>
      </c>
    </row>
    <row r="1210" spans="6:7" x14ac:dyDescent="0.25">
      <c r="F1210" s="3" t="s">
        <v>1407</v>
      </c>
      <c r="G1210" s="40">
        <v>619</v>
      </c>
    </row>
    <row r="1211" spans="6:7" x14ac:dyDescent="0.25">
      <c r="F1211" s="3" t="s">
        <v>1041</v>
      </c>
      <c r="G1211" s="40">
        <v>617.65</v>
      </c>
    </row>
    <row r="1212" spans="6:7" x14ac:dyDescent="0.25">
      <c r="F1212" s="3" t="s">
        <v>1550</v>
      </c>
      <c r="G1212" s="40">
        <v>617.26</v>
      </c>
    </row>
    <row r="1213" spans="6:7" x14ac:dyDescent="0.25">
      <c r="F1213" s="3" t="s">
        <v>187</v>
      </c>
      <c r="G1213" s="40">
        <v>614.53</v>
      </c>
    </row>
    <row r="1214" spans="6:7" x14ac:dyDescent="0.25">
      <c r="F1214" s="3" t="s">
        <v>654</v>
      </c>
      <c r="G1214" s="40">
        <v>613.4</v>
      </c>
    </row>
    <row r="1215" spans="6:7" x14ac:dyDescent="0.25">
      <c r="F1215" s="3" t="s">
        <v>1767</v>
      </c>
      <c r="G1215" s="40">
        <v>611.71</v>
      </c>
    </row>
    <row r="1216" spans="6:7" x14ac:dyDescent="0.25">
      <c r="F1216" s="3" t="s">
        <v>1862</v>
      </c>
      <c r="G1216" s="40">
        <v>611.17999999999995</v>
      </c>
    </row>
    <row r="1217" spans="6:7" x14ac:dyDescent="0.25">
      <c r="F1217" s="3" t="s">
        <v>1863</v>
      </c>
      <c r="G1217" s="40">
        <v>609.54</v>
      </c>
    </row>
    <row r="1218" spans="6:7" x14ac:dyDescent="0.25">
      <c r="F1218" s="3" t="s">
        <v>1044</v>
      </c>
      <c r="G1218" s="40">
        <v>608.72</v>
      </c>
    </row>
    <row r="1219" spans="6:7" x14ac:dyDescent="0.25">
      <c r="F1219" s="3" t="s">
        <v>1045</v>
      </c>
      <c r="G1219" s="40">
        <v>608.58000000000004</v>
      </c>
    </row>
    <row r="1220" spans="6:7" x14ac:dyDescent="0.25">
      <c r="F1220" s="3" t="s">
        <v>1648</v>
      </c>
      <c r="G1220" s="40">
        <v>608.08000000000004</v>
      </c>
    </row>
    <row r="1221" spans="6:7" x14ac:dyDescent="0.25">
      <c r="F1221" s="3" t="s">
        <v>1408</v>
      </c>
      <c r="G1221" s="40">
        <v>607.64</v>
      </c>
    </row>
    <row r="1222" spans="6:7" x14ac:dyDescent="0.25">
      <c r="F1222" s="3" t="s">
        <v>1046</v>
      </c>
      <c r="G1222" s="40">
        <v>606.26</v>
      </c>
    </row>
    <row r="1223" spans="6:7" x14ac:dyDescent="0.25">
      <c r="F1223" s="3" t="s">
        <v>1047</v>
      </c>
      <c r="G1223" s="40">
        <v>604.54999999999995</v>
      </c>
    </row>
    <row r="1224" spans="6:7" x14ac:dyDescent="0.25">
      <c r="F1224" s="3" t="s">
        <v>1048</v>
      </c>
      <c r="G1224" s="40">
        <v>603.48</v>
      </c>
    </row>
    <row r="1225" spans="6:7" x14ac:dyDescent="0.25">
      <c r="F1225" s="3" t="s">
        <v>1551</v>
      </c>
      <c r="G1225" s="40">
        <v>602.64</v>
      </c>
    </row>
    <row r="1226" spans="6:7" x14ac:dyDescent="0.25">
      <c r="F1226" s="3" t="s">
        <v>583</v>
      </c>
      <c r="G1226" s="40">
        <v>599.4</v>
      </c>
    </row>
    <row r="1227" spans="6:7" x14ac:dyDescent="0.25">
      <c r="F1227" s="3" t="s">
        <v>1864</v>
      </c>
      <c r="G1227" s="40">
        <v>599</v>
      </c>
    </row>
    <row r="1228" spans="6:7" x14ac:dyDescent="0.25">
      <c r="F1228" s="3" t="s">
        <v>1076</v>
      </c>
      <c r="G1228" s="40">
        <v>598.70000000000005</v>
      </c>
    </row>
    <row r="1229" spans="6:7" x14ac:dyDescent="0.25">
      <c r="F1229" s="3" t="s">
        <v>1049</v>
      </c>
      <c r="G1229" s="40">
        <v>597.6</v>
      </c>
    </row>
    <row r="1230" spans="6:7" x14ac:dyDescent="0.25">
      <c r="F1230" s="3" t="s">
        <v>1768</v>
      </c>
      <c r="G1230" s="40">
        <v>597.6</v>
      </c>
    </row>
    <row r="1231" spans="6:7" x14ac:dyDescent="0.25">
      <c r="F1231" s="3" t="s">
        <v>254</v>
      </c>
      <c r="G1231" s="40">
        <v>594.72</v>
      </c>
    </row>
    <row r="1232" spans="6:7" x14ac:dyDescent="0.25">
      <c r="F1232" s="3" t="s">
        <v>518</v>
      </c>
      <c r="G1232" s="40">
        <v>593.79999999999995</v>
      </c>
    </row>
    <row r="1233" spans="6:7" x14ac:dyDescent="0.25">
      <c r="F1233" s="3" t="s">
        <v>1051</v>
      </c>
      <c r="G1233" s="40">
        <v>592.83000000000004</v>
      </c>
    </row>
    <row r="1234" spans="6:7" x14ac:dyDescent="0.25">
      <c r="F1234" s="3" t="s">
        <v>670</v>
      </c>
      <c r="G1234" s="40">
        <v>590.58000000000004</v>
      </c>
    </row>
    <row r="1235" spans="6:7" x14ac:dyDescent="0.25">
      <c r="F1235" s="3" t="s">
        <v>1052</v>
      </c>
      <c r="G1235" s="40">
        <v>590.22</v>
      </c>
    </row>
    <row r="1236" spans="6:7" x14ac:dyDescent="0.25">
      <c r="F1236" s="3" t="s">
        <v>1286</v>
      </c>
      <c r="G1236" s="40">
        <v>588.20000000000005</v>
      </c>
    </row>
    <row r="1237" spans="6:7" x14ac:dyDescent="0.25">
      <c r="F1237" s="3" t="s">
        <v>1053</v>
      </c>
      <c r="G1237" s="40">
        <v>588</v>
      </c>
    </row>
    <row r="1238" spans="6:7" x14ac:dyDescent="0.25">
      <c r="F1238" s="3" t="s">
        <v>1448</v>
      </c>
      <c r="G1238" s="40">
        <v>587.9</v>
      </c>
    </row>
    <row r="1239" spans="6:7" x14ac:dyDescent="0.25">
      <c r="F1239" s="3" t="s">
        <v>1054</v>
      </c>
      <c r="G1239" s="40">
        <v>586.46</v>
      </c>
    </row>
    <row r="1240" spans="6:7" x14ac:dyDescent="0.25">
      <c r="F1240" s="3" t="s">
        <v>1649</v>
      </c>
      <c r="G1240" s="40">
        <v>585.35</v>
      </c>
    </row>
    <row r="1241" spans="6:7" x14ac:dyDescent="0.25">
      <c r="F1241" s="3" t="s">
        <v>1055</v>
      </c>
      <c r="G1241" s="40">
        <v>584.94000000000005</v>
      </c>
    </row>
    <row r="1242" spans="6:7" x14ac:dyDescent="0.25">
      <c r="F1242" s="3" t="s">
        <v>1769</v>
      </c>
      <c r="G1242" s="40">
        <v>583.91</v>
      </c>
    </row>
    <row r="1243" spans="6:7" x14ac:dyDescent="0.25">
      <c r="F1243" s="3" t="s">
        <v>1056</v>
      </c>
      <c r="G1243" s="40">
        <v>583.6</v>
      </c>
    </row>
    <row r="1244" spans="6:7" x14ac:dyDescent="0.25">
      <c r="F1244" s="3" t="s">
        <v>1552</v>
      </c>
      <c r="G1244" s="40">
        <v>583.26</v>
      </c>
    </row>
    <row r="1245" spans="6:7" x14ac:dyDescent="0.25">
      <c r="F1245" s="3" t="s">
        <v>1770</v>
      </c>
      <c r="G1245" s="40">
        <v>579</v>
      </c>
    </row>
    <row r="1246" spans="6:7" x14ac:dyDescent="0.25">
      <c r="F1246" s="3" t="s">
        <v>1553</v>
      </c>
      <c r="G1246" s="40">
        <v>578.98</v>
      </c>
    </row>
    <row r="1247" spans="6:7" x14ac:dyDescent="0.25">
      <c r="F1247" s="3" t="s">
        <v>345</v>
      </c>
      <c r="G1247" s="40">
        <v>578.66</v>
      </c>
    </row>
    <row r="1248" spans="6:7" x14ac:dyDescent="0.25">
      <c r="F1248" s="3" t="s">
        <v>1057</v>
      </c>
      <c r="G1248" s="40">
        <v>577.20000000000005</v>
      </c>
    </row>
    <row r="1249" spans="6:7" x14ac:dyDescent="0.25">
      <c r="F1249" s="3" t="s">
        <v>600</v>
      </c>
      <c r="G1249" s="40">
        <v>577.17999999999995</v>
      </c>
    </row>
    <row r="1250" spans="6:7" x14ac:dyDescent="0.25">
      <c r="F1250" s="3" t="s">
        <v>1771</v>
      </c>
      <c r="G1250" s="40">
        <v>573.88</v>
      </c>
    </row>
    <row r="1251" spans="6:7" x14ac:dyDescent="0.25">
      <c r="F1251" s="3" t="s">
        <v>590</v>
      </c>
      <c r="G1251" s="40">
        <v>573.6</v>
      </c>
    </row>
    <row r="1252" spans="6:7" x14ac:dyDescent="0.25">
      <c r="F1252" s="3" t="s">
        <v>1058</v>
      </c>
      <c r="G1252" s="40">
        <v>570.38</v>
      </c>
    </row>
    <row r="1253" spans="6:7" x14ac:dyDescent="0.25">
      <c r="F1253" s="3" t="s">
        <v>1491</v>
      </c>
      <c r="G1253" s="40">
        <v>569.70000000000005</v>
      </c>
    </row>
    <row r="1254" spans="6:7" x14ac:dyDescent="0.25">
      <c r="F1254" s="3" t="s">
        <v>1059</v>
      </c>
      <c r="G1254" s="40">
        <v>569.70000000000005</v>
      </c>
    </row>
    <row r="1255" spans="6:7" x14ac:dyDescent="0.25">
      <c r="F1255" s="3" t="s">
        <v>1772</v>
      </c>
      <c r="G1255" s="40">
        <v>568.98</v>
      </c>
    </row>
    <row r="1256" spans="6:7" x14ac:dyDescent="0.25">
      <c r="F1256" s="3" t="s">
        <v>1410</v>
      </c>
      <c r="G1256" s="40">
        <v>568.44000000000005</v>
      </c>
    </row>
    <row r="1257" spans="6:7" x14ac:dyDescent="0.25">
      <c r="F1257" s="3" t="s">
        <v>1411</v>
      </c>
      <c r="G1257" s="40">
        <v>566.70000000000005</v>
      </c>
    </row>
    <row r="1258" spans="6:7" x14ac:dyDescent="0.25">
      <c r="F1258" s="3" t="s">
        <v>1773</v>
      </c>
      <c r="G1258" s="40">
        <v>565.92999999999995</v>
      </c>
    </row>
    <row r="1259" spans="6:7" x14ac:dyDescent="0.25">
      <c r="F1259" s="3" t="s">
        <v>163</v>
      </c>
      <c r="G1259" s="40">
        <v>559.61</v>
      </c>
    </row>
    <row r="1260" spans="6:7" x14ac:dyDescent="0.25">
      <c r="F1260" s="3" t="s">
        <v>1412</v>
      </c>
      <c r="G1260" s="40">
        <v>559.51</v>
      </c>
    </row>
    <row r="1261" spans="6:7" x14ac:dyDescent="0.25">
      <c r="F1261" s="3" t="s">
        <v>1865</v>
      </c>
      <c r="G1261" s="40">
        <v>557.98</v>
      </c>
    </row>
    <row r="1262" spans="6:7" x14ac:dyDescent="0.25">
      <c r="F1262" s="3" t="s">
        <v>1061</v>
      </c>
      <c r="G1262" s="40">
        <v>556.71</v>
      </c>
    </row>
    <row r="1263" spans="6:7" x14ac:dyDescent="0.25">
      <c r="F1263" s="3" t="s">
        <v>1062</v>
      </c>
      <c r="G1263" s="40">
        <v>556.61</v>
      </c>
    </row>
    <row r="1264" spans="6:7" x14ac:dyDescent="0.25">
      <c r="F1264" s="3" t="s">
        <v>1413</v>
      </c>
      <c r="G1264" s="40">
        <v>553.55999999999995</v>
      </c>
    </row>
    <row r="1265" spans="6:7" x14ac:dyDescent="0.25">
      <c r="F1265" s="3" t="s">
        <v>1866</v>
      </c>
      <c r="G1265" s="40">
        <v>553.55999999999995</v>
      </c>
    </row>
    <row r="1266" spans="6:7" x14ac:dyDescent="0.25">
      <c r="F1266" s="3" t="s">
        <v>1414</v>
      </c>
      <c r="G1266" s="40">
        <v>552</v>
      </c>
    </row>
    <row r="1267" spans="6:7" x14ac:dyDescent="0.25">
      <c r="F1267" s="3" t="s">
        <v>296</v>
      </c>
      <c r="G1267" s="40">
        <v>551.6</v>
      </c>
    </row>
    <row r="1268" spans="6:7" x14ac:dyDescent="0.25">
      <c r="F1268" s="3" t="s">
        <v>185</v>
      </c>
      <c r="G1268" s="40">
        <v>548.23</v>
      </c>
    </row>
    <row r="1269" spans="6:7" x14ac:dyDescent="0.25">
      <c r="F1269" s="3" t="s">
        <v>1650</v>
      </c>
      <c r="G1269" s="40">
        <v>547.84</v>
      </c>
    </row>
    <row r="1270" spans="6:7" x14ac:dyDescent="0.25">
      <c r="F1270" s="3" t="s">
        <v>1064</v>
      </c>
      <c r="G1270" s="40">
        <v>546.33000000000004</v>
      </c>
    </row>
    <row r="1271" spans="6:7" x14ac:dyDescent="0.25">
      <c r="F1271" s="3" t="s">
        <v>1065</v>
      </c>
      <c r="G1271" s="40">
        <v>545.19000000000005</v>
      </c>
    </row>
    <row r="1272" spans="6:7" x14ac:dyDescent="0.25">
      <c r="F1272" s="3" t="s">
        <v>1416</v>
      </c>
      <c r="G1272" s="40">
        <v>544.04999999999995</v>
      </c>
    </row>
    <row r="1273" spans="6:7" x14ac:dyDescent="0.25">
      <c r="F1273" s="3" t="s">
        <v>1066</v>
      </c>
      <c r="G1273" s="40">
        <v>541.86</v>
      </c>
    </row>
    <row r="1274" spans="6:7" x14ac:dyDescent="0.25">
      <c r="F1274" s="3" t="s">
        <v>287</v>
      </c>
      <c r="G1274" s="40">
        <v>541.54</v>
      </c>
    </row>
    <row r="1275" spans="6:7" x14ac:dyDescent="0.25">
      <c r="F1275" s="3" t="s">
        <v>1651</v>
      </c>
      <c r="G1275" s="40">
        <v>539.70000000000005</v>
      </c>
    </row>
    <row r="1276" spans="6:7" x14ac:dyDescent="0.25">
      <c r="F1276" s="3" t="s">
        <v>621</v>
      </c>
      <c r="G1276" s="40">
        <v>539.35</v>
      </c>
    </row>
    <row r="1277" spans="6:7" x14ac:dyDescent="0.25">
      <c r="F1277" s="3" t="s">
        <v>1774</v>
      </c>
      <c r="G1277" s="40">
        <v>539.32000000000005</v>
      </c>
    </row>
    <row r="1278" spans="6:7" x14ac:dyDescent="0.25">
      <c r="F1278" s="3" t="s">
        <v>1652</v>
      </c>
      <c r="G1278" s="40">
        <v>533.24</v>
      </c>
    </row>
    <row r="1279" spans="6:7" x14ac:dyDescent="0.25">
      <c r="F1279" s="3" t="s">
        <v>1492</v>
      </c>
      <c r="G1279" s="40">
        <v>529.20000000000005</v>
      </c>
    </row>
    <row r="1280" spans="6:7" x14ac:dyDescent="0.25">
      <c r="F1280" s="3" t="s">
        <v>1287</v>
      </c>
      <c r="G1280" s="40">
        <v>526.79999999999995</v>
      </c>
    </row>
    <row r="1281" spans="6:7" x14ac:dyDescent="0.25">
      <c r="F1281" s="3" t="s">
        <v>1068</v>
      </c>
      <c r="G1281" s="40">
        <v>526.74</v>
      </c>
    </row>
    <row r="1282" spans="6:7" x14ac:dyDescent="0.25">
      <c r="F1282" s="3" t="s">
        <v>567</v>
      </c>
      <c r="G1282" s="40">
        <v>526.58000000000004</v>
      </c>
    </row>
    <row r="1283" spans="6:7" x14ac:dyDescent="0.25">
      <c r="F1283" s="3" t="s">
        <v>1542</v>
      </c>
      <c r="G1283" s="40">
        <v>526.4</v>
      </c>
    </row>
    <row r="1284" spans="6:7" x14ac:dyDescent="0.25">
      <c r="F1284" s="3" t="s">
        <v>1069</v>
      </c>
      <c r="G1284" s="40">
        <v>525.63</v>
      </c>
    </row>
    <row r="1285" spans="6:7" x14ac:dyDescent="0.25">
      <c r="F1285" s="3" t="s">
        <v>256</v>
      </c>
      <c r="G1285" s="40">
        <v>524.86</v>
      </c>
    </row>
    <row r="1286" spans="6:7" x14ac:dyDescent="0.25">
      <c r="F1286" s="3" t="s">
        <v>1867</v>
      </c>
      <c r="G1286" s="40">
        <v>524.6</v>
      </c>
    </row>
    <row r="1287" spans="6:7" x14ac:dyDescent="0.25">
      <c r="F1287" s="3" t="s">
        <v>1868</v>
      </c>
      <c r="G1287" s="40">
        <v>523.20000000000005</v>
      </c>
    </row>
    <row r="1288" spans="6:7" x14ac:dyDescent="0.25">
      <c r="F1288" s="3" t="s">
        <v>492</v>
      </c>
      <c r="G1288" s="40">
        <v>523.16999999999996</v>
      </c>
    </row>
    <row r="1289" spans="6:7" x14ac:dyDescent="0.25">
      <c r="F1289" s="3" t="s">
        <v>346</v>
      </c>
      <c r="G1289" s="40">
        <v>521.49</v>
      </c>
    </row>
    <row r="1290" spans="6:7" x14ac:dyDescent="0.25">
      <c r="F1290" s="3" t="s">
        <v>1418</v>
      </c>
      <c r="G1290" s="40">
        <v>519.16</v>
      </c>
    </row>
    <row r="1291" spans="6:7" x14ac:dyDescent="0.25">
      <c r="F1291" s="3" t="s">
        <v>647</v>
      </c>
      <c r="G1291" s="40">
        <v>518.04999999999995</v>
      </c>
    </row>
    <row r="1292" spans="6:7" x14ac:dyDescent="0.25">
      <c r="F1292" s="3" t="s">
        <v>292</v>
      </c>
      <c r="G1292" s="40">
        <v>516.72</v>
      </c>
    </row>
    <row r="1293" spans="6:7" x14ac:dyDescent="0.25">
      <c r="F1293" s="3" t="s">
        <v>244</v>
      </c>
      <c r="G1293" s="40">
        <v>514.26</v>
      </c>
    </row>
    <row r="1294" spans="6:7" x14ac:dyDescent="0.25">
      <c r="F1294" s="3" t="s">
        <v>1775</v>
      </c>
      <c r="G1294" s="40">
        <v>507.92</v>
      </c>
    </row>
    <row r="1295" spans="6:7" x14ac:dyDescent="0.25">
      <c r="F1295" s="3" t="s">
        <v>1070</v>
      </c>
      <c r="G1295" s="40">
        <v>505.84</v>
      </c>
    </row>
    <row r="1296" spans="6:7" x14ac:dyDescent="0.25">
      <c r="F1296" s="3" t="s">
        <v>1420</v>
      </c>
      <c r="G1296" s="40">
        <v>505.08</v>
      </c>
    </row>
    <row r="1297" spans="6:7" x14ac:dyDescent="0.25">
      <c r="F1297" s="3" t="s">
        <v>1071</v>
      </c>
      <c r="G1297" s="40">
        <v>505.03</v>
      </c>
    </row>
    <row r="1298" spans="6:7" x14ac:dyDescent="0.25">
      <c r="F1298" s="3" t="s">
        <v>1421</v>
      </c>
      <c r="G1298" s="40">
        <v>503.6</v>
      </c>
    </row>
    <row r="1299" spans="6:7" x14ac:dyDescent="0.25">
      <c r="F1299" s="3" t="s">
        <v>1422</v>
      </c>
      <c r="G1299" s="40">
        <v>503.06</v>
      </c>
    </row>
    <row r="1300" spans="6:7" x14ac:dyDescent="0.25">
      <c r="F1300" s="3" t="s">
        <v>1073</v>
      </c>
      <c r="G1300" s="40">
        <v>501.29</v>
      </c>
    </row>
    <row r="1301" spans="6:7" x14ac:dyDescent="0.25">
      <c r="F1301" s="3" t="s">
        <v>1653</v>
      </c>
      <c r="G1301" s="40">
        <v>501.27</v>
      </c>
    </row>
    <row r="1302" spans="6:7" x14ac:dyDescent="0.25">
      <c r="F1302" s="3" t="s">
        <v>238</v>
      </c>
      <c r="G1302" s="40">
        <v>499.5</v>
      </c>
    </row>
    <row r="1303" spans="6:7" x14ac:dyDescent="0.25">
      <c r="F1303" s="3" t="s">
        <v>397</v>
      </c>
      <c r="G1303" s="40">
        <v>499.5</v>
      </c>
    </row>
    <row r="1304" spans="6:7" x14ac:dyDescent="0.25">
      <c r="F1304" s="3" t="s">
        <v>408</v>
      </c>
      <c r="G1304" s="40">
        <v>499.45</v>
      </c>
    </row>
    <row r="1305" spans="6:7" x14ac:dyDescent="0.25">
      <c r="F1305" s="3" t="s">
        <v>514</v>
      </c>
      <c r="G1305" s="40">
        <v>499.38</v>
      </c>
    </row>
    <row r="1306" spans="6:7" x14ac:dyDescent="0.25">
      <c r="F1306" s="3" t="s">
        <v>1074</v>
      </c>
      <c r="G1306" s="40">
        <v>499.1</v>
      </c>
    </row>
    <row r="1307" spans="6:7" x14ac:dyDescent="0.25">
      <c r="F1307" s="3" t="s">
        <v>1075</v>
      </c>
      <c r="G1307" s="40">
        <v>499.1</v>
      </c>
    </row>
    <row r="1308" spans="6:7" x14ac:dyDescent="0.25">
      <c r="F1308" s="3" t="s">
        <v>1077</v>
      </c>
      <c r="G1308" s="40">
        <v>496.5</v>
      </c>
    </row>
    <row r="1309" spans="6:7" x14ac:dyDescent="0.25">
      <c r="F1309" s="3" t="s">
        <v>1554</v>
      </c>
      <c r="G1309" s="40">
        <v>495.64</v>
      </c>
    </row>
    <row r="1310" spans="6:7" x14ac:dyDescent="0.25">
      <c r="F1310" s="3" t="s">
        <v>1423</v>
      </c>
      <c r="G1310" s="40">
        <v>493.99</v>
      </c>
    </row>
    <row r="1311" spans="6:7" x14ac:dyDescent="0.25">
      <c r="F1311" s="3" t="s">
        <v>396</v>
      </c>
      <c r="G1311" s="40">
        <v>493.4</v>
      </c>
    </row>
    <row r="1312" spans="6:7" x14ac:dyDescent="0.25">
      <c r="F1312" s="3" t="s">
        <v>638</v>
      </c>
      <c r="G1312" s="40">
        <v>492</v>
      </c>
    </row>
    <row r="1313" spans="6:7" x14ac:dyDescent="0.25">
      <c r="F1313" s="3" t="s">
        <v>1078</v>
      </c>
      <c r="G1313" s="40">
        <v>488.7</v>
      </c>
    </row>
    <row r="1314" spans="6:7" x14ac:dyDescent="0.25">
      <c r="F1314" s="3" t="s">
        <v>1654</v>
      </c>
      <c r="G1314" s="40">
        <v>479.7</v>
      </c>
    </row>
    <row r="1315" spans="6:7" x14ac:dyDescent="0.25">
      <c r="F1315" s="3" t="s">
        <v>341</v>
      </c>
      <c r="G1315" s="40">
        <v>479.42</v>
      </c>
    </row>
    <row r="1316" spans="6:7" x14ac:dyDescent="0.25">
      <c r="F1316" s="3" t="s">
        <v>1288</v>
      </c>
      <c r="G1316" s="40">
        <v>479.2</v>
      </c>
    </row>
    <row r="1317" spans="6:7" x14ac:dyDescent="0.25">
      <c r="F1317" s="3" t="s">
        <v>1080</v>
      </c>
      <c r="G1317" s="40">
        <v>474.87</v>
      </c>
    </row>
    <row r="1318" spans="6:7" x14ac:dyDescent="0.25">
      <c r="F1318" s="3" t="s">
        <v>1776</v>
      </c>
      <c r="G1318" s="40">
        <v>473.22</v>
      </c>
    </row>
    <row r="1319" spans="6:7" x14ac:dyDescent="0.25">
      <c r="F1319" s="3" t="s">
        <v>580</v>
      </c>
      <c r="G1319" s="40">
        <v>471.5</v>
      </c>
    </row>
    <row r="1320" spans="6:7" x14ac:dyDescent="0.25">
      <c r="F1320" s="3" t="s">
        <v>1556</v>
      </c>
      <c r="G1320" s="40">
        <v>466.96</v>
      </c>
    </row>
    <row r="1321" spans="6:7" x14ac:dyDescent="0.25">
      <c r="F1321" s="3" t="s">
        <v>1081</v>
      </c>
      <c r="G1321" s="40">
        <v>466.08</v>
      </c>
    </row>
    <row r="1322" spans="6:7" x14ac:dyDescent="0.25">
      <c r="F1322" s="3" t="s">
        <v>1082</v>
      </c>
      <c r="G1322" s="40">
        <v>464.05</v>
      </c>
    </row>
    <row r="1323" spans="6:7" x14ac:dyDescent="0.25">
      <c r="F1323" s="3" t="s">
        <v>482</v>
      </c>
      <c r="G1323" s="40">
        <v>463</v>
      </c>
    </row>
    <row r="1324" spans="6:7" x14ac:dyDescent="0.25">
      <c r="F1324" s="3" t="s">
        <v>1424</v>
      </c>
      <c r="G1324" s="40">
        <v>460.24</v>
      </c>
    </row>
    <row r="1325" spans="6:7" x14ac:dyDescent="0.25">
      <c r="F1325" s="3" t="s">
        <v>1083</v>
      </c>
      <c r="G1325" s="40">
        <v>458.76</v>
      </c>
    </row>
    <row r="1326" spans="6:7" x14ac:dyDescent="0.25">
      <c r="F1326" s="3" t="s">
        <v>1869</v>
      </c>
      <c r="G1326" s="40">
        <v>458.04</v>
      </c>
    </row>
    <row r="1327" spans="6:7" x14ac:dyDescent="0.25">
      <c r="F1327" s="3" t="s">
        <v>1425</v>
      </c>
      <c r="G1327" s="40">
        <v>457.29</v>
      </c>
    </row>
    <row r="1328" spans="6:7" x14ac:dyDescent="0.25">
      <c r="F1328" s="3" t="s">
        <v>484</v>
      </c>
      <c r="G1328" s="40">
        <v>457.06</v>
      </c>
    </row>
    <row r="1329" spans="6:7" x14ac:dyDescent="0.25">
      <c r="F1329" s="3" t="s">
        <v>1289</v>
      </c>
      <c r="G1329" s="40">
        <v>456.06</v>
      </c>
    </row>
    <row r="1330" spans="6:7" x14ac:dyDescent="0.25">
      <c r="F1330" s="3" t="s">
        <v>412</v>
      </c>
      <c r="G1330" s="40">
        <v>454.06</v>
      </c>
    </row>
    <row r="1331" spans="6:7" x14ac:dyDescent="0.25">
      <c r="F1331" s="3" t="s">
        <v>1426</v>
      </c>
      <c r="G1331" s="40">
        <v>453.24</v>
      </c>
    </row>
    <row r="1332" spans="6:7" x14ac:dyDescent="0.25">
      <c r="F1332" s="3" t="s">
        <v>1870</v>
      </c>
      <c r="G1332" s="40">
        <v>453.21</v>
      </c>
    </row>
    <row r="1333" spans="6:7" x14ac:dyDescent="0.25">
      <c r="F1333" s="3" t="s">
        <v>1427</v>
      </c>
      <c r="G1333" s="40">
        <v>453</v>
      </c>
    </row>
    <row r="1334" spans="6:7" x14ac:dyDescent="0.25">
      <c r="F1334" s="3" t="s">
        <v>1557</v>
      </c>
      <c r="G1334" s="40">
        <v>449</v>
      </c>
    </row>
    <row r="1335" spans="6:7" x14ac:dyDescent="0.25">
      <c r="F1335" s="3" t="s">
        <v>1084</v>
      </c>
      <c r="G1335" s="40">
        <v>448.4</v>
      </c>
    </row>
    <row r="1336" spans="6:7" x14ac:dyDescent="0.25">
      <c r="F1336" s="3" t="s">
        <v>1290</v>
      </c>
      <c r="G1336" s="40">
        <v>448.2</v>
      </c>
    </row>
    <row r="1337" spans="6:7" x14ac:dyDescent="0.25">
      <c r="F1337" s="3" t="s">
        <v>1777</v>
      </c>
      <c r="G1337" s="40">
        <v>447.7</v>
      </c>
    </row>
    <row r="1338" spans="6:7" x14ac:dyDescent="0.25">
      <c r="F1338" s="3" t="s">
        <v>1428</v>
      </c>
      <c r="G1338" s="40">
        <v>447.6</v>
      </c>
    </row>
    <row r="1339" spans="6:7" x14ac:dyDescent="0.25">
      <c r="F1339" s="3" t="s">
        <v>1291</v>
      </c>
      <c r="G1339" s="40">
        <v>446.04</v>
      </c>
    </row>
    <row r="1340" spans="6:7" x14ac:dyDescent="0.25">
      <c r="F1340" s="3" t="s">
        <v>284</v>
      </c>
      <c r="G1340" s="40">
        <v>445.99</v>
      </c>
    </row>
    <row r="1341" spans="6:7" x14ac:dyDescent="0.25">
      <c r="F1341" s="3" t="s">
        <v>1085</v>
      </c>
      <c r="G1341" s="40">
        <v>444.94</v>
      </c>
    </row>
    <row r="1342" spans="6:7" x14ac:dyDescent="0.25">
      <c r="F1342" s="3" t="s">
        <v>1871</v>
      </c>
      <c r="G1342" s="40">
        <v>443.82</v>
      </c>
    </row>
    <row r="1343" spans="6:7" x14ac:dyDescent="0.25">
      <c r="F1343" s="3" t="s">
        <v>1088</v>
      </c>
      <c r="G1343" s="40">
        <v>437.92</v>
      </c>
    </row>
    <row r="1344" spans="6:7" x14ac:dyDescent="0.25">
      <c r="F1344" s="3" t="s">
        <v>481</v>
      </c>
      <c r="G1344" s="40">
        <v>435.39</v>
      </c>
    </row>
    <row r="1345" spans="6:7" x14ac:dyDescent="0.25">
      <c r="F1345" s="3" t="s">
        <v>1429</v>
      </c>
      <c r="G1345" s="40">
        <v>434.3</v>
      </c>
    </row>
    <row r="1346" spans="6:7" x14ac:dyDescent="0.25">
      <c r="F1346" s="3" t="s">
        <v>1309</v>
      </c>
      <c r="G1346" s="40">
        <v>433.82</v>
      </c>
    </row>
    <row r="1347" spans="6:7" x14ac:dyDescent="0.25">
      <c r="F1347" s="3" t="s">
        <v>1430</v>
      </c>
      <c r="G1347" s="40">
        <v>433.6</v>
      </c>
    </row>
    <row r="1348" spans="6:7" x14ac:dyDescent="0.25">
      <c r="F1348" s="3" t="s">
        <v>435</v>
      </c>
      <c r="G1348" s="40">
        <v>432.22</v>
      </c>
    </row>
    <row r="1349" spans="6:7" x14ac:dyDescent="0.25">
      <c r="F1349" s="3" t="s">
        <v>1872</v>
      </c>
      <c r="G1349" s="40">
        <v>431.72</v>
      </c>
    </row>
    <row r="1350" spans="6:7" x14ac:dyDescent="0.25">
      <c r="F1350" s="3" t="s">
        <v>1778</v>
      </c>
      <c r="G1350" s="40">
        <v>431.64</v>
      </c>
    </row>
    <row r="1351" spans="6:7" x14ac:dyDescent="0.25">
      <c r="F1351" s="3" t="s">
        <v>1090</v>
      </c>
      <c r="G1351" s="40">
        <v>430.8</v>
      </c>
    </row>
    <row r="1352" spans="6:7" x14ac:dyDescent="0.25">
      <c r="F1352" s="3" t="s">
        <v>530</v>
      </c>
      <c r="G1352" s="40">
        <v>430.8</v>
      </c>
    </row>
    <row r="1353" spans="6:7" x14ac:dyDescent="0.25">
      <c r="F1353" s="3" t="s">
        <v>1431</v>
      </c>
      <c r="G1353" s="40">
        <v>430.8</v>
      </c>
    </row>
    <row r="1354" spans="6:7" x14ac:dyDescent="0.25">
      <c r="F1354" s="3" t="s">
        <v>988</v>
      </c>
      <c r="G1354" s="40">
        <v>430.8</v>
      </c>
    </row>
    <row r="1355" spans="6:7" x14ac:dyDescent="0.25">
      <c r="F1355" s="3" t="s">
        <v>1091</v>
      </c>
      <c r="G1355" s="40">
        <v>430.43</v>
      </c>
    </row>
    <row r="1356" spans="6:7" x14ac:dyDescent="0.25">
      <c r="F1356" s="3" t="s">
        <v>644</v>
      </c>
      <c r="G1356" s="40">
        <v>430.2</v>
      </c>
    </row>
    <row r="1357" spans="6:7" x14ac:dyDescent="0.25">
      <c r="F1357" s="3" t="s">
        <v>1779</v>
      </c>
      <c r="G1357" s="40">
        <v>429.94</v>
      </c>
    </row>
    <row r="1358" spans="6:7" x14ac:dyDescent="0.25">
      <c r="F1358" s="3" t="s">
        <v>1432</v>
      </c>
      <c r="G1358" s="40">
        <v>429.18</v>
      </c>
    </row>
    <row r="1359" spans="6:7" x14ac:dyDescent="0.25">
      <c r="F1359" s="3" t="s">
        <v>1780</v>
      </c>
      <c r="G1359" s="40">
        <v>426.71</v>
      </c>
    </row>
    <row r="1360" spans="6:7" x14ac:dyDescent="0.25">
      <c r="F1360" s="3" t="s">
        <v>157</v>
      </c>
      <c r="G1360" s="40">
        <v>422.4</v>
      </c>
    </row>
    <row r="1361" spans="6:7" x14ac:dyDescent="0.25">
      <c r="F1361" s="3" t="s">
        <v>1493</v>
      </c>
      <c r="G1361" s="40">
        <v>419.79</v>
      </c>
    </row>
    <row r="1362" spans="6:7" x14ac:dyDescent="0.25">
      <c r="F1362" s="3" t="s">
        <v>159</v>
      </c>
      <c r="G1362" s="40">
        <v>419</v>
      </c>
    </row>
    <row r="1363" spans="6:7" x14ac:dyDescent="0.25">
      <c r="F1363" s="3" t="s">
        <v>121</v>
      </c>
      <c r="G1363" s="40">
        <v>418.93</v>
      </c>
    </row>
    <row r="1364" spans="6:7" x14ac:dyDescent="0.25">
      <c r="F1364" s="3" t="s">
        <v>1433</v>
      </c>
      <c r="G1364" s="40">
        <v>415.75</v>
      </c>
    </row>
    <row r="1365" spans="6:7" x14ac:dyDescent="0.25">
      <c r="F1365" s="3" t="s">
        <v>1434</v>
      </c>
      <c r="G1365" s="40">
        <v>415.1</v>
      </c>
    </row>
    <row r="1366" spans="6:7" x14ac:dyDescent="0.25">
      <c r="F1366" s="3" t="s">
        <v>1092</v>
      </c>
      <c r="G1366" s="40">
        <v>412.37</v>
      </c>
    </row>
    <row r="1367" spans="6:7" x14ac:dyDescent="0.25">
      <c r="F1367" s="3" t="s">
        <v>1559</v>
      </c>
      <c r="G1367" s="40">
        <v>412.08</v>
      </c>
    </row>
    <row r="1368" spans="6:7" x14ac:dyDescent="0.25">
      <c r="F1368" s="3" t="s">
        <v>1093</v>
      </c>
      <c r="G1368" s="40">
        <v>411.48</v>
      </c>
    </row>
    <row r="1369" spans="6:7" x14ac:dyDescent="0.25">
      <c r="F1369" s="3" t="s">
        <v>1094</v>
      </c>
      <c r="G1369" s="40">
        <v>410.48</v>
      </c>
    </row>
    <row r="1370" spans="6:7" x14ac:dyDescent="0.25">
      <c r="F1370" s="3" t="s">
        <v>1560</v>
      </c>
      <c r="G1370" s="40">
        <v>410.16</v>
      </c>
    </row>
    <row r="1371" spans="6:7" x14ac:dyDescent="0.25">
      <c r="F1371" s="3" t="s">
        <v>1561</v>
      </c>
      <c r="G1371" s="40">
        <v>409.92</v>
      </c>
    </row>
    <row r="1372" spans="6:7" x14ac:dyDescent="0.25">
      <c r="F1372" s="3" t="s">
        <v>240</v>
      </c>
      <c r="G1372" s="40">
        <v>408.6</v>
      </c>
    </row>
    <row r="1373" spans="6:7" x14ac:dyDescent="0.25">
      <c r="F1373" s="3" t="s">
        <v>1095</v>
      </c>
      <c r="G1373" s="40">
        <v>408.15</v>
      </c>
    </row>
    <row r="1374" spans="6:7" x14ac:dyDescent="0.25">
      <c r="F1374" s="3" t="s">
        <v>1096</v>
      </c>
      <c r="G1374" s="40">
        <v>407.12</v>
      </c>
    </row>
    <row r="1375" spans="6:7" x14ac:dyDescent="0.25">
      <c r="F1375" s="3" t="s">
        <v>1781</v>
      </c>
      <c r="G1375" s="40">
        <v>405.05</v>
      </c>
    </row>
    <row r="1376" spans="6:7" x14ac:dyDescent="0.25">
      <c r="F1376" s="3" t="s">
        <v>1097</v>
      </c>
      <c r="G1376" s="40">
        <v>399.6</v>
      </c>
    </row>
    <row r="1377" spans="6:7" x14ac:dyDescent="0.25">
      <c r="F1377" s="3" t="s">
        <v>1562</v>
      </c>
      <c r="G1377" s="40">
        <v>398.98</v>
      </c>
    </row>
    <row r="1378" spans="6:7" x14ac:dyDescent="0.25">
      <c r="F1378" s="3" t="s">
        <v>1098</v>
      </c>
      <c r="G1378" s="40">
        <v>398.44</v>
      </c>
    </row>
    <row r="1379" spans="6:7" x14ac:dyDescent="0.25">
      <c r="F1379" s="3" t="s">
        <v>112</v>
      </c>
      <c r="G1379" s="40">
        <v>398</v>
      </c>
    </row>
    <row r="1380" spans="6:7" x14ac:dyDescent="0.25">
      <c r="F1380" s="3" t="s">
        <v>635</v>
      </c>
      <c r="G1380" s="40">
        <v>396.84</v>
      </c>
    </row>
    <row r="1381" spans="6:7" x14ac:dyDescent="0.25">
      <c r="F1381" s="3" t="s">
        <v>1099</v>
      </c>
      <c r="G1381" s="40">
        <v>396.75</v>
      </c>
    </row>
    <row r="1382" spans="6:7" x14ac:dyDescent="0.25">
      <c r="F1382" s="3" t="s">
        <v>1782</v>
      </c>
      <c r="G1382" s="40">
        <v>395.62</v>
      </c>
    </row>
    <row r="1383" spans="6:7" x14ac:dyDescent="0.25">
      <c r="F1383" s="3" t="s">
        <v>1436</v>
      </c>
      <c r="G1383" s="40">
        <v>395.4</v>
      </c>
    </row>
    <row r="1384" spans="6:7" x14ac:dyDescent="0.25">
      <c r="F1384" s="3" t="s">
        <v>513</v>
      </c>
      <c r="G1384" s="40">
        <v>392.68</v>
      </c>
    </row>
    <row r="1385" spans="6:7" x14ac:dyDescent="0.25">
      <c r="F1385" s="3" t="s">
        <v>1783</v>
      </c>
      <c r="G1385" s="40">
        <v>391.26</v>
      </c>
    </row>
    <row r="1386" spans="6:7" x14ac:dyDescent="0.25">
      <c r="F1386" s="3" t="s">
        <v>1784</v>
      </c>
      <c r="G1386" s="40">
        <v>389.98</v>
      </c>
    </row>
    <row r="1387" spans="6:7" x14ac:dyDescent="0.25">
      <c r="F1387" s="3" t="s">
        <v>479</v>
      </c>
      <c r="G1387" s="40">
        <v>389.8</v>
      </c>
    </row>
    <row r="1388" spans="6:7" x14ac:dyDescent="0.25">
      <c r="F1388" s="3" t="s">
        <v>1873</v>
      </c>
      <c r="G1388" s="40">
        <v>389.7</v>
      </c>
    </row>
    <row r="1389" spans="6:7" x14ac:dyDescent="0.25">
      <c r="F1389" s="3" t="s">
        <v>1437</v>
      </c>
      <c r="G1389" s="40">
        <v>386.09</v>
      </c>
    </row>
    <row r="1390" spans="6:7" x14ac:dyDescent="0.25">
      <c r="F1390" s="3" t="s">
        <v>120</v>
      </c>
      <c r="G1390" s="40">
        <v>383.2</v>
      </c>
    </row>
    <row r="1391" spans="6:7" x14ac:dyDescent="0.25">
      <c r="F1391" s="3" t="s">
        <v>1785</v>
      </c>
      <c r="G1391" s="40">
        <v>381.52</v>
      </c>
    </row>
    <row r="1392" spans="6:7" x14ac:dyDescent="0.25">
      <c r="F1392" s="3" t="s">
        <v>1100</v>
      </c>
      <c r="G1392" s="40">
        <v>381.2</v>
      </c>
    </row>
    <row r="1393" spans="6:7" x14ac:dyDescent="0.25">
      <c r="F1393" s="3" t="s">
        <v>565</v>
      </c>
      <c r="G1393" s="40">
        <v>379.8</v>
      </c>
    </row>
    <row r="1394" spans="6:7" x14ac:dyDescent="0.25">
      <c r="F1394" s="3" t="s">
        <v>607</v>
      </c>
      <c r="G1394" s="40">
        <v>379.8</v>
      </c>
    </row>
    <row r="1395" spans="6:7" x14ac:dyDescent="0.25">
      <c r="F1395" s="3" t="s">
        <v>445</v>
      </c>
      <c r="G1395" s="40">
        <v>379.8</v>
      </c>
    </row>
    <row r="1396" spans="6:7" x14ac:dyDescent="0.25">
      <c r="F1396" s="3" t="s">
        <v>1102</v>
      </c>
      <c r="G1396" s="40">
        <v>379.8</v>
      </c>
    </row>
    <row r="1397" spans="6:7" x14ac:dyDescent="0.25">
      <c r="F1397" s="3" t="s">
        <v>598</v>
      </c>
      <c r="G1397" s="40">
        <v>379.8</v>
      </c>
    </row>
    <row r="1398" spans="6:7" x14ac:dyDescent="0.25">
      <c r="F1398" s="3" t="s">
        <v>1101</v>
      </c>
      <c r="G1398" s="40">
        <v>379.8</v>
      </c>
    </row>
    <row r="1399" spans="6:7" x14ac:dyDescent="0.25">
      <c r="F1399" s="3" t="s">
        <v>643</v>
      </c>
      <c r="G1399" s="40">
        <v>379.8</v>
      </c>
    </row>
    <row r="1400" spans="6:7" x14ac:dyDescent="0.25">
      <c r="F1400" s="3" t="s">
        <v>1786</v>
      </c>
      <c r="G1400" s="40">
        <v>377.4</v>
      </c>
    </row>
    <row r="1401" spans="6:7" x14ac:dyDescent="0.25">
      <c r="F1401" s="3" t="s">
        <v>1787</v>
      </c>
      <c r="G1401" s="40">
        <v>376.6</v>
      </c>
    </row>
    <row r="1402" spans="6:7" x14ac:dyDescent="0.25">
      <c r="F1402" s="3" t="s">
        <v>1104</v>
      </c>
      <c r="G1402" s="40">
        <v>375.65</v>
      </c>
    </row>
    <row r="1403" spans="6:7" x14ac:dyDescent="0.25">
      <c r="F1403" s="3" t="s">
        <v>1105</v>
      </c>
      <c r="G1403" s="40">
        <v>374.56</v>
      </c>
    </row>
    <row r="1404" spans="6:7" x14ac:dyDescent="0.25">
      <c r="F1404" s="3" t="s">
        <v>1495</v>
      </c>
      <c r="G1404" s="40">
        <v>371.2</v>
      </c>
    </row>
    <row r="1405" spans="6:7" x14ac:dyDescent="0.25">
      <c r="F1405" s="3" t="s">
        <v>1107</v>
      </c>
      <c r="G1405" s="40">
        <v>370.8</v>
      </c>
    </row>
    <row r="1406" spans="6:7" x14ac:dyDescent="0.25">
      <c r="F1406" s="3" t="s">
        <v>1788</v>
      </c>
      <c r="G1406" s="40">
        <v>370.52</v>
      </c>
    </row>
    <row r="1407" spans="6:7" x14ac:dyDescent="0.25">
      <c r="F1407" s="3" t="s">
        <v>564</v>
      </c>
      <c r="G1407" s="40">
        <v>369.8</v>
      </c>
    </row>
    <row r="1408" spans="6:7" x14ac:dyDescent="0.25">
      <c r="F1408" s="3" t="s">
        <v>1208</v>
      </c>
      <c r="G1408" s="40">
        <v>369.2</v>
      </c>
    </row>
    <row r="1409" spans="6:7" x14ac:dyDescent="0.25">
      <c r="F1409" s="3" t="s">
        <v>1204</v>
      </c>
      <c r="G1409" s="40">
        <v>368.23</v>
      </c>
    </row>
    <row r="1410" spans="6:7" x14ac:dyDescent="0.25">
      <c r="F1410" s="3" t="s">
        <v>1564</v>
      </c>
      <c r="G1410" s="40">
        <v>368.11</v>
      </c>
    </row>
    <row r="1411" spans="6:7" x14ac:dyDescent="0.25">
      <c r="F1411" s="3" t="s">
        <v>1496</v>
      </c>
      <c r="G1411" s="40">
        <v>367.92</v>
      </c>
    </row>
    <row r="1412" spans="6:7" x14ac:dyDescent="0.25">
      <c r="F1412" s="3" t="s">
        <v>1108</v>
      </c>
      <c r="G1412" s="40">
        <v>366.76</v>
      </c>
    </row>
    <row r="1413" spans="6:7" x14ac:dyDescent="0.25">
      <c r="F1413" s="3" t="s">
        <v>1109</v>
      </c>
      <c r="G1413" s="40">
        <v>366.74</v>
      </c>
    </row>
    <row r="1414" spans="6:7" x14ac:dyDescent="0.25">
      <c r="F1414" s="3" t="s">
        <v>1110</v>
      </c>
      <c r="G1414" s="40">
        <v>366.52</v>
      </c>
    </row>
    <row r="1415" spans="6:7" x14ac:dyDescent="0.25">
      <c r="F1415" s="3" t="s">
        <v>302</v>
      </c>
      <c r="G1415" s="40">
        <v>365.8</v>
      </c>
    </row>
    <row r="1416" spans="6:7" x14ac:dyDescent="0.25">
      <c r="F1416" s="3" t="s">
        <v>1789</v>
      </c>
      <c r="G1416" s="40">
        <v>365.8</v>
      </c>
    </row>
    <row r="1417" spans="6:7" x14ac:dyDescent="0.25">
      <c r="F1417" s="3" t="s">
        <v>1111</v>
      </c>
      <c r="G1417" s="40">
        <v>364.27</v>
      </c>
    </row>
    <row r="1418" spans="6:7" x14ac:dyDescent="0.25">
      <c r="F1418" s="3" t="s">
        <v>1112</v>
      </c>
      <c r="G1418" s="40">
        <v>363.44</v>
      </c>
    </row>
    <row r="1419" spans="6:7" x14ac:dyDescent="0.25">
      <c r="F1419" s="3" t="s">
        <v>1497</v>
      </c>
      <c r="G1419" s="40">
        <v>363</v>
      </c>
    </row>
    <row r="1420" spans="6:7" x14ac:dyDescent="0.25">
      <c r="F1420" s="3" t="s">
        <v>1438</v>
      </c>
      <c r="G1420" s="40">
        <v>362.18</v>
      </c>
    </row>
    <row r="1421" spans="6:7" x14ac:dyDescent="0.25">
      <c r="F1421" s="3" t="s">
        <v>1113</v>
      </c>
      <c r="G1421" s="40">
        <v>361.44</v>
      </c>
    </row>
    <row r="1422" spans="6:7" x14ac:dyDescent="0.25">
      <c r="F1422" s="3" t="s">
        <v>1114</v>
      </c>
      <c r="G1422" s="40">
        <v>359.8</v>
      </c>
    </row>
    <row r="1423" spans="6:7" x14ac:dyDescent="0.25">
      <c r="F1423" s="3" t="s">
        <v>1115</v>
      </c>
      <c r="G1423" s="40">
        <v>359.8</v>
      </c>
    </row>
    <row r="1424" spans="6:7" x14ac:dyDescent="0.25">
      <c r="F1424" s="3" t="s">
        <v>1116</v>
      </c>
      <c r="G1424" s="40">
        <v>359.8</v>
      </c>
    </row>
    <row r="1425" spans="6:7" x14ac:dyDescent="0.25">
      <c r="F1425" s="3" t="s">
        <v>1117</v>
      </c>
      <c r="G1425" s="40">
        <v>359.7</v>
      </c>
    </row>
    <row r="1426" spans="6:7" x14ac:dyDescent="0.25">
      <c r="F1426" s="3" t="s">
        <v>1118</v>
      </c>
      <c r="G1426" s="40">
        <v>358.96</v>
      </c>
    </row>
    <row r="1427" spans="6:7" x14ac:dyDescent="0.25">
      <c r="F1427" s="3" t="s">
        <v>1790</v>
      </c>
      <c r="G1427" s="40">
        <v>358.56</v>
      </c>
    </row>
    <row r="1428" spans="6:7" x14ac:dyDescent="0.25">
      <c r="F1428" s="3" t="s">
        <v>1293</v>
      </c>
      <c r="G1428" s="40">
        <v>358.54</v>
      </c>
    </row>
    <row r="1429" spans="6:7" x14ac:dyDescent="0.25">
      <c r="F1429" s="3" t="s">
        <v>1498</v>
      </c>
      <c r="G1429" s="40">
        <v>356.84</v>
      </c>
    </row>
    <row r="1430" spans="6:7" x14ac:dyDescent="0.25">
      <c r="F1430" s="3" t="s">
        <v>505</v>
      </c>
      <c r="G1430" s="40">
        <v>356.78</v>
      </c>
    </row>
    <row r="1431" spans="6:7" x14ac:dyDescent="0.25">
      <c r="F1431" s="3" t="s">
        <v>1120</v>
      </c>
      <c r="G1431" s="40">
        <v>356.19</v>
      </c>
    </row>
    <row r="1432" spans="6:7" x14ac:dyDescent="0.25">
      <c r="F1432" s="3" t="s">
        <v>1121</v>
      </c>
      <c r="G1432" s="40">
        <v>356.1</v>
      </c>
    </row>
    <row r="1433" spans="6:7" x14ac:dyDescent="0.25">
      <c r="F1433" s="3" t="s">
        <v>1294</v>
      </c>
      <c r="G1433" s="40">
        <v>354.96</v>
      </c>
    </row>
    <row r="1434" spans="6:7" x14ac:dyDescent="0.25">
      <c r="F1434" s="3" t="s">
        <v>1565</v>
      </c>
      <c r="G1434" s="40">
        <v>354.96</v>
      </c>
    </row>
    <row r="1435" spans="6:7" x14ac:dyDescent="0.25">
      <c r="F1435" s="3" t="s">
        <v>1122</v>
      </c>
      <c r="G1435" s="40">
        <v>353.91</v>
      </c>
    </row>
    <row r="1436" spans="6:7" x14ac:dyDescent="0.25">
      <c r="F1436" s="3" t="s">
        <v>1566</v>
      </c>
      <c r="G1436" s="40">
        <v>353.18</v>
      </c>
    </row>
    <row r="1437" spans="6:7" x14ac:dyDescent="0.25">
      <c r="F1437" s="3" t="s">
        <v>1440</v>
      </c>
      <c r="G1437" s="40">
        <v>353.1</v>
      </c>
    </row>
    <row r="1438" spans="6:7" x14ac:dyDescent="0.25">
      <c r="F1438" s="3" t="s">
        <v>1123</v>
      </c>
      <c r="G1438" s="40">
        <v>350.58</v>
      </c>
    </row>
    <row r="1439" spans="6:7" x14ac:dyDescent="0.25">
      <c r="F1439" s="3" t="s">
        <v>1791</v>
      </c>
      <c r="G1439" s="40">
        <v>349.65</v>
      </c>
    </row>
    <row r="1440" spans="6:7" x14ac:dyDescent="0.25">
      <c r="F1440" s="3" t="s">
        <v>1124</v>
      </c>
      <c r="G1440" s="40">
        <v>349.19</v>
      </c>
    </row>
    <row r="1441" spans="6:7" x14ac:dyDescent="0.25">
      <c r="F1441" s="3" t="s">
        <v>1441</v>
      </c>
      <c r="G1441" s="40">
        <v>348.89</v>
      </c>
    </row>
    <row r="1442" spans="6:7" x14ac:dyDescent="0.25">
      <c r="F1442" s="3" t="s">
        <v>669</v>
      </c>
      <c r="G1442" s="40">
        <v>348.5</v>
      </c>
    </row>
    <row r="1443" spans="6:7" x14ac:dyDescent="0.25">
      <c r="F1443" s="3" t="s">
        <v>1874</v>
      </c>
      <c r="G1443" s="40">
        <v>345</v>
      </c>
    </row>
    <row r="1444" spans="6:7" x14ac:dyDescent="0.25">
      <c r="F1444" s="3" t="s">
        <v>1875</v>
      </c>
      <c r="G1444" s="40">
        <v>345</v>
      </c>
    </row>
    <row r="1445" spans="6:7" x14ac:dyDescent="0.25">
      <c r="F1445" s="3" t="s">
        <v>364</v>
      </c>
      <c r="G1445" s="40">
        <v>344.16</v>
      </c>
    </row>
    <row r="1446" spans="6:7" x14ac:dyDescent="0.25">
      <c r="F1446" s="3" t="s">
        <v>1125</v>
      </c>
      <c r="G1446" s="40">
        <v>343.7</v>
      </c>
    </row>
    <row r="1447" spans="6:7" x14ac:dyDescent="0.25">
      <c r="F1447" s="3" t="s">
        <v>662</v>
      </c>
      <c r="G1447" s="40">
        <v>343.62</v>
      </c>
    </row>
    <row r="1448" spans="6:7" x14ac:dyDescent="0.25">
      <c r="F1448" s="3" t="s">
        <v>437</v>
      </c>
      <c r="G1448" s="40">
        <v>340.14</v>
      </c>
    </row>
    <row r="1449" spans="6:7" x14ac:dyDescent="0.25">
      <c r="F1449" s="3" t="s">
        <v>1126</v>
      </c>
      <c r="G1449" s="40">
        <v>338.12</v>
      </c>
    </row>
    <row r="1450" spans="6:7" x14ac:dyDescent="0.25">
      <c r="F1450" s="3" t="s">
        <v>1127</v>
      </c>
      <c r="G1450" s="40">
        <v>337.58</v>
      </c>
    </row>
    <row r="1451" spans="6:7" x14ac:dyDescent="0.25">
      <c r="F1451" s="3" t="s">
        <v>1792</v>
      </c>
      <c r="G1451" s="40">
        <v>337.06</v>
      </c>
    </row>
    <row r="1452" spans="6:7" x14ac:dyDescent="0.25">
      <c r="F1452" s="3" t="s">
        <v>1129</v>
      </c>
      <c r="G1452" s="40">
        <v>335.6</v>
      </c>
    </row>
    <row r="1453" spans="6:7" x14ac:dyDescent="0.25">
      <c r="F1453" s="3" t="s">
        <v>1567</v>
      </c>
      <c r="G1453" s="40">
        <v>335.51</v>
      </c>
    </row>
    <row r="1454" spans="6:7" x14ac:dyDescent="0.25">
      <c r="F1454" s="3" t="s">
        <v>1442</v>
      </c>
      <c r="G1454" s="40">
        <v>335.21</v>
      </c>
    </row>
    <row r="1455" spans="6:7" x14ac:dyDescent="0.25">
      <c r="F1455" s="3" t="s">
        <v>1655</v>
      </c>
      <c r="G1455" s="40">
        <v>334.51</v>
      </c>
    </row>
    <row r="1456" spans="6:7" x14ac:dyDescent="0.25">
      <c r="F1456" s="3" t="s">
        <v>1130</v>
      </c>
      <c r="G1456" s="40">
        <v>331.76</v>
      </c>
    </row>
    <row r="1457" spans="6:7" x14ac:dyDescent="0.25">
      <c r="F1457" s="3" t="s">
        <v>1876</v>
      </c>
      <c r="G1457" s="40">
        <v>329.76</v>
      </c>
    </row>
    <row r="1458" spans="6:7" x14ac:dyDescent="0.25">
      <c r="F1458" s="3" t="s">
        <v>1131</v>
      </c>
      <c r="G1458" s="40">
        <v>329.7</v>
      </c>
    </row>
    <row r="1459" spans="6:7" x14ac:dyDescent="0.25">
      <c r="F1459" s="3" t="s">
        <v>1499</v>
      </c>
      <c r="G1459" s="40">
        <v>327.81</v>
      </c>
    </row>
    <row r="1460" spans="6:7" x14ac:dyDescent="0.25">
      <c r="F1460" s="3" t="s">
        <v>1568</v>
      </c>
      <c r="G1460" s="40">
        <v>323.79000000000002</v>
      </c>
    </row>
    <row r="1461" spans="6:7" x14ac:dyDescent="0.25">
      <c r="F1461" s="3" t="s">
        <v>1132</v>
      </c>
      <c r="G1461" s="40">
        <v>322.8</v>
      </c>
    </row>
    <row r="1462" spans="6:7" x14ac:dyDescent="0.25">
      <c r="F1462" s="3" t="s">
        <v>1793</v>
      </c>
      <c r="G1462" s="40">
        <v>321.66000000000003</v>
      </c>
    </row>
    <row r="1463" spans="6:7" x14ac:dyDescent="0.25">
      <c r="F1463" s="3" t="s">
        <v>1656</v>
      </c>
      <c r="G1463" s="40">
        <v>320.14</v>
      </c>
    </row>
    <row r="1464" spans="6:7" x14ac:dyDescent="0.25">
      <c r="F1464" s="3" t="s">
        <v>640</v>
      </c>
      <c r="G1464" s="40">
        <v>319.8</v>
      </c>
    </row>
    <row r="1465" spans="6:7" x14ac:dyDescent="0.25">
      <c r="F1465" s="3" t="s">
        <v>1794</v>
      </c>
      <c r="G1465" s="40">
        <v>319.60000000000002</v>
      </c>
    </row>
    <row r="1466" spans="6:7" x14ac:dyDescent="0.25">
      <c r="F1466" s="3" t="s">
        <v>1795</v>
      </c>
      <c r="G1466" s="40">
        <v>319.16000000000003</v>
      </c>
    </row>
    <row r="1467" spans="6:7" x14ac:dyDescent="0.25">
      <c r="F1467" s="3" t="s">
        <v>649</v>
      </c>
      <c r="G1467" s="40">
        <v>319.08</v>
      </c>
    </row>
    <row r="1468" spans="6:7" x14ac:dyDescent="0.25">
      <c r="F1468" s="3" t="s">
        <v>1569</v>
      </c>
      <c r="G1468" s="40">
        <v>316.08</v>
      </c>
    </row>
    <row r="1469" spans="6:7" x14ac:dyDescent="0.25">
      <c r="F1469" s="3" t="s">
        <v>1302</v>
      </c>
      <c r="G1469" s="40">
        <v>315</v>
      </c>
    </row>
    <row r="1470" spans="6:7" x14ac:dyDescent="0.25">
      <c r="F1470" s="3" t="s">
        <v>1657</v>
      </c>
      <c r="G1470" s="40">
        <v>314.5</v>
      </c>
    </row>
    <row r="1471" spans="6:7" x14ac:dyDescent="0.25">
      <c r="F1471" s="3" t="s">
        <v>1133</v>
      </c>
      <c r="G1471" s="40">
        <v>313.33999999999997</v>
      </c>
    </row>
    <row r="1472" spans="6:7" x14ac:dyDescent="0.25">
      <c r="F1472" s="3" t="s">
        <v>1443</v>
      </c>
      <c r="G1472" s="40">
        <v>312</v>
      </c>
    </row>
    <row r="1473" spans="6:7" x14ac:dyDescent="0.25">
      <c r="F1473" s="3" t="s">
        <v>241</v>
      </c>
      <c r="G1473" s="40">
        <v>311.10000000000002</v>
      </c>
    </row>
    <row r="1474" spans="6:7" x14ac:dyDescent="0.25">
      <c r="F1474" s="3" t="s">
        <v>1458</v>
      </c>
      <c r="G1474" s="40">
        <v>310.48</v>
      </c>
    </row>
    <row r="1475" spans="6:7" x14ac:dyDescent="0.25">
      <c r="F1475" s="3" t="s">
        <v>1444</v>
      </c>
      <c r="G1475" s="40">
        <v>310.48</v>
      </c>
    </row>
    <row r="1476" spans="6:7" x14ac:dyDescent="0.25">
      <c r="F1476" s="3" t="s">
        <v>333</v>
      </c>
      <c r="G1476" s="40">
        <v>310.26</v>
      </c>
    </row>
    <row r="1477" spans="6:7" x14ac:dyDescent="0.25">
      <c r="F1477" s="3" t="s">
        <v>541</v>
      </c>
      <c r="G1477" s="40">
        <v>307.10000000000002</v>
      </c>
    </row>
    <row r="1478" spans="6:7" x14ac:dyDescent="0.25">
      <c r="F1478" s="3" t="s">
        <v>1134</v>
      </c>
      <c r="G1478" s="40">
        <v>306.8</v>
      </c>
    </row>
    <row r="1479" spans="6:7" x14ac:dyDescent="0.25">
      <c r="F1479" s="3" t="s">
        <v>261</v>
      </c>
      <c r="G1479" s="40">
        <v>306.14999999999998</v>
      </c>
    </row>
    <row r="1480" spans="6:7" x14ac:dyDescent="0.25">
      <c r="F1480" s="3" t="s">
        <v>550</v>
      </c>
      <c r="G1480" s="40">
        <v>305.11</v>
      </c>
    </row>
    <row r="1481" spans="6:7" x14ac:dyDescent="0.25">
      <c r="F1481" s="3" t="s">
        <v>1135</v>
      </c>
      <c r="G1481" s="40">
        <v>304.67</v>
      </c>
    </row>
    <row r="1482" spans="6:7" x14ac:dyDescent="0.25">
      <c r="F1482" s="3" t="s">
        <v>1295</v>
      </c>
      <c r="G1482" s="40">
        <v>304</v>
      </c>
    </row>
    <row r="1483" spans="6:7" x14ac:dyDescent="0.25">
      <c r="F1483" s="3" t="s">
        <v>1445</v>
      </c>
      <c r="G1483" s="40">
        <v>303.31</v>
      </c>
    </row>
    <row r="1484" spans="6:7" x14ac:dyDescent="0.25">
      <c r="F1484" s="3" t="s">
        <v>334</v>
      </c>
      <c r="G1484" s="40">
        <v>302.85000000000002</v>
      </c>
    </row>
    <row r="1485" spans="6:7" x14ac:dyDescent="0.25">
      <c r="F1485" s="3" t="s">
        <v>285</v>
      </c>
      <c r="G1485" s="40">
        <v>302.72000000000003</v>
      </c>
    </row>
    <row r="1486" spans="6:7" x14ac:dyDescent="0.25">
      <c r="F1486" s="3" t="s">
        <v>184</v>
      </c>
      <c r="G1486" s="40">
        <v>302.62</v>
      </c>
    </row>
    <row r="1487" spans="6:7" x14ac:dyDescent="0.25">
      <c r="F1487" s="3" t="s">
        <v>1446</v>
      </c>
      <c r="G1487" s="40">
        <v>301.04000000000002</v>
      </c>
    </row>
    <row r="1488" spans="6:7" x14ac:dyDescent="0.25">
      <c r="F1488" s="3" t="s">
        <v>1136</v>
      </c>
      <c r="G1488" s="40">
        <v>300.88</v>
      </c>
    </row>
    <row r="1489" spans="6:7" x14ac:dyDescent="0.25">
      <c r="F1489" s="3" t="s">
        <v>214</v>
      </c>
      <c r="G1489" s="40">
        <v>299.76</v>
      </c>
    </row>
    <row r="1490" spans="6:7" x14ac:dyDescent="0.25">
      <c r="F1490" s="3" t="s">
        <v>1570</v>
      </c>
      <c r="G1490" s="40">
        <v>298.8</v>
      </c>
    </row>
    <row r="1491" spans="6:7" x14ac:dyDescent="0.25">
      <c r="F1491" s="3" t="s">
        <v>665</v>
      </c>
      <c r="G1491" s="40">
        <v>298.8</v>
      </c>
    </row>
    <row r="1492" spans="6:7" x14ac:dyDescent="0.25">
      <c r="F1492" s="3" t="s">
        <v>1138</v>
      </c>
      <c r="G1492" s="40">
        <v>298.8</v>
      </c>
    </row>
    <row r="1493" spans="6:7" x14ac:dyDescent="0.25">
      <c r="F1493" s="3" t="s">
        <v>1137</v>
      </c>
      <c r="G1493" s="40">
        <v>298.8</v>
      </c>
    </row>
    <row r="1494" spans="6:7" x14ac:dyDescent="0.25">
      <c r="F1494" s="3" t="s">
        <v>1139</v>
      </c>
      <c r="G1494" s="40">
        <v>298.14999999999998</v>
      </c>
    </row>
    <row r="1495" spans="6:7" x14ac:dyDescent="0.25">
      <c r="F1495" s="3" t="s">
        <v>1140</v>
      </c>
      <c r="G1495" s="40">
        <v>295.67</v>
      </c>
    </row>
    <row r="1496" spans="6:7" x14ac:dyDescent="0.25">
      <c r="F1496" s="3" t="s">
        <v>1796</v>
      </c>
      <c r="G1496" s="40">
        <v>295.39999999999998</v>
      </c>
    </row>
    <row r="1497" spans="6:7" x14ac:dyDescent="0.25">
      <c r="F1497" s="3" t="s">
        <v>382</v>
      </c>
      <c r="G1497" s="40">
        <v>293.98</v>
      </c>
    </row>
    <row r="1498" spans="6:7" x14ac:dyDescent="0.25">
      <c r="F1498" s="3" t="s">
        <v>1141</v>
      </c>
      <c r="G1498" s="40">
        <v>293.8</v>
      </c>
    </row>
    <row r="1499" spans="6:7" x14ac:dyDescent="0.25">
      <c r="F1499" s="3" t="s">
        <v>1196</v>
      </c>
      <c r="G1499" s="40">
        <v>293.37</v>
      </c>
    </row>
    <row r="1500" spans="6:7" x14ac:dyDescent="0.25">
      <c r="F1500" s="3" t="s">
        <v>1658</v>
      </c>
      <c r="G1500" s="40">
        <v>293.22000000000003</v>
      </c>
    </row>
    <row r="1501" spans="6:7" x14ac:dyDescent="0.25">
      <c r="F1501" s="3" t="s">
        <v>1447</v>
      </c>
      <c r="G1501" s="40">
        <v>289</v>
      </c>
    </row>
    <row r="1502" spans="6:7" x14ac:dyDescent="0.25">
      <c r="F1502" s="3" t="s">
        <v>1797</v>
      </c>
      <c r="G1502" s="40">
        <v>287.29000000000002</v>
      </c>
    </row>
    <row r="1503" spans="6:7" x14ac:dyDescent="0.25">
      <c r="F1503" s="3" t="s">
        <v>659</v>
      </c>
      <c r="G1503" s="40">
        <v>287.27999999999997</v>
      </c>
    </row>
    <row r="1504" spans="6:7" x14ac:dyDescent="0.25">
      <c r="F1504" s="3" t="s">
        <v>218</v>
      </c>
      <c r="G1504" s="40">
        <v>286.8</v>
      </c>
    </row>
    <row r="1505" spans="6:7" x14ac:dyDescent="0.25">
      <c r="F1505" s="3" t="s">
        <v>162</v>
      </c>
      <c r="G1505" s="40">
        <v>285.8</v>
      </c>
    </row>
    <row r="1506" spans="6:7" x14ac:dyDescent="0.25">
      <c r="F1506" s="3" t="s">
        <v>1571</v>
      </c>
      <c r="G1506" s="40">
        <v>283.5</v>
      </c>
    </row>
    <row r="1507" spans="6:7" x14ac:dyDescent="0.25">
      <c r="F1507" s="3" t="s">
        <v>168</v>
      </c>
      <c r="G1507" s="40">
        <v>283.17</v>
      </c>
    </row>
    <row r="1508" spans="6:7" x14ac:dyDescent="0.25">
      <c r="F1508" s="3" t="s">
        <v>650</v>
      </c>
      <c r="G1508" s="40">
        <v>282.83999999999997</v>
      </c>
    </row>
    <row r="1509" spans="6:7" x14ac:dyDescent="0.25">
      <c r="F1509" s="3" t="s">
        <v>1143</v>
      </c>
      <c r="G1509" s="40">
        <v>282.83999999999997</v>
      </c>
    </row>
    <row r="1510" spans="6:7" x14ac:dyDescent="0.25">
      <c r="F1510" s="3" t="s">
        <v>1798</v>
      </c>
      <c r="G1510" s="40">
        <v>279.12</v>
      </c>
    </row>
    <row r="1511" spans="6:7" x14ac:dyDescent="0.25">
      <c r="F1511" s="3" t="s">
        <v>1296</v>
      </c>
      <c r="G1511" s="40">
        <v>276.72000000000003</v>
      </c>
    </row>
    <row r="1512" spans="6:7" x14ac:dyDescent="0.25">
      <c r="F1512" s="3" t="s">
        <v>1449</v>
      </c>
      <c r="G1512" s="40">
        <v>274.5</v>
      </c>
    </row>
    <row r="1513" spans="6:7" x14ac:dyDescent="0.25">
      <c r="F1513" s="3" t="s">
        <v>593</v>
      </c>
      <c r="G1513" s="40">
        <v>274.5</v>
      </c>
    </row>
    <row r="1514" spans="6:7" x14ac:dyDescent="0.25">
      <c r="F1514" s="3" t="s">
        <v>1799</v>
      </c>
      <c r="G1514" s="40">
        <v>274.5</v>
      </c>
    </row>
    <row r="1515" spans="6:7" x14ac:dyDescent="0.25">
      <c r="F1515" s="3" t="s">
        <v>1297</v>
      </c>
      <c r="G1515" s="40">
        <v>273.8</v>
      </c>
    </row>
    <row r="1516" spans="6:7" x14ac:dyDescent="0.25">
      <c r="F1516" s="3" t="s">
        <v>554</v>
      </c>
      <c r="G1516" s="40">
        <v>272.7</v>
      </c>
    </row>
    <row r="1517" spans="6:7" x14ac:dyDescent="0.25">
      <c r="F1517" s="3" t="s">
        <v>1144</v>
      </c>
      <c r="G1517" s="40">
        <v>271.39999999999998</v>
      </c>
    </row>
    <row r="1518" spans="6:7" x14ac:dyDescent="0.25">
      <c r="F1518" s="3" t="s">
        <v>1450</v>
      </c>
      <c r="G1518" s="40">
        <v>270.66000000000003</v>
      </c>
    </row>
    <row r="1519" spans="6:7" x14ac:dyDescent="0.25">
      <c r="F1519" s="3" t="s">
        <v>1145</v>
      </c>
      <c r="G1519" s="40">
        <v>269.70999999999998</v>
      </c>
    </row>
    <row r="1520" spans="6:7" x14ac:dyDescent="0.25">
      <c r="F1520" s="3" t="s">
        <v>1877</v>
      </c>
      <c r="G1520" s="40">
        <v>269.54000000000002</v>
      </c>
    </row>
    <row r="1521" spans="6:7" x14ac:dyDescent="0.25">
      <c r="F1521" s="3" t="s">
        <v>1451</v>
      </c>
      <c r="G1521" s="40">
        <v>269.5</v>
      </c>
    </row>
    <row r="1522" spans="6:7" x14ac:dyDescent="0.25">
      <c r="F1522" s="3" t="s">
        <v>1800</v>
      </c>
      <c r="G1522" s="40">
        <v>268.74</v>
      </c>
    </row>
    <row r="1523" spans="6:7" x14ac:dyDescent="0.25">
      <c r="F1523" s="3" t="s">
        <v>1659</v>
      </c>
      <c r="G1523" s="40">
        <v>266.04000000000002</v>
      </c>
    </row>
    <row r="1524" spans="6:7" x14ac:dyDescent="0.25">
      <c r="F1524" s="3" t="s">
        <v>253</v>
      </c>
      <c r="G1524" s="40">
        <v>265.98</v>
      </c>
    </row>
    <row r="1525" spans="6:7" x14ac:dyDescent="0.25">
      <c r="F1525" s="3" t="s">
        <v>1801</v>
      </c>
      <c r="G1525" s="40">
        <v>263.60000000000002</v>
      </c>
    </row>
    <row r="1526" spans="6:7" x14ac:dyDescent="0.25">
      <c r="F1526" s="3" t="s">
        <v>1146</v>
      </c>
      <c r="G1526" s="40">
        <v>262.75</v>
      </c>
    </row>
    <row r="1527" spans="6:7" x14ac:dyDescent="0.25">
      <c r="F1527" s="3" t="s">
        <v>1147</v>
      </c>
      <c r="G1527" s="40">
        <v>259.8</v>
      </c>
    </row>
    <row r="1528" spans="6:7" x14ac:dyDescent="0.25">
      <c r="F1528" s="3" t="s">
        <v>1148</v>
      </c>
      <c r="G1528" s="40">
        <v>258.45999999999998</v>
      </c>
    </row>
    <row r="1529" spans="6:7" x14ac:dyDescent="0.25">
      <c r="F1529" s="3" t="s">
        <v>1878</v>
      </c>
      <c r="G1529" s="40">
        <v>258.24</v>
      </c>
    </row>
    <row r="1530" spans="6:7" x14ac:dyDescent="0.25">
      <c r="F1530" s="3" t="s">
        <v>1572</v>
      </c>
      <c r="G1530" s="40">
        <v>257.48</v>
      </c>
    </row>
    <row r="1531" spans="6:7" x14ac:dyDescent="0.25">
      <c r="F1531" s="3" t="s">
        <v>1573</v>
      </c>
      <c r="G1531" s="40">
        <v>256.70999999999998</v>
      </c>
    </row>
    <row r="1532" spans="6:7" x14ac:dyDescent="0.25">
      <c r="F1532" s="3" t="s">
        <v>188</v>
      </c>
      <c r="G1532" s="40">
        <v>255.6</v>
      </c>
    </row>
    <row r="1533" spans="6:7" x14ac:dyDescent="0.25">
      <c r="F1533" s="3" t="s">
        <v>1802</v>
      </c>
      <c r="G1533" s="40">
        <v>251.8</v>
      </c>
    </row>
    <row r="1534" spans="6:7" x14ac:dyDescent="0.25">
      <c r="F1534" s="3" t="s">
        <v>1149</v>
      </c>
      <c r="G1534" s="40">
        <v>249.8</v>
      </c>
    </row>
    <row r="1535" spans="6:7" x14ac:dyDescent="0.25">
      <c r="F1535" s="3" t="s">
        <v>1298</v>
      </c>
      <c r="G1535" s="40">
        <v>249.5</v>
      </c>
    </row>
    <row r="1536" spans="6:7" x14ac:dyDescent="0.25">
      <c r="F1536" s="3" t="s">
        <v>278</v>
      </c>
      <c r="G1536" s="40">
        <v>249</v>
      </c>
    </row>
    <row r="1537" spans="6:7" x14ac:dyDescent="0.25">
      <c r="F1537" s="3" t="s">
        <v>1452</v>
      </c>
      <c r="G1537" s="40">
        <v>247.8</v>
      </c>
    </row>
    <row r="1538" spans="6:7" x14ac:dyDescent="0.25">
      <c r="F1538" s="3" t="s">
        <v>1453</v>
      </c>
      <c r="G1538" s="40">
        <v>247.38</v>
      </c>
    </row>
    <row r="1539" spans="6:7" x14ac:dyDescent="0.25">
      <c r="F1539" s="3" t="s">
        <v>1299</v>
      </c>
      <c r="G1539" s="40">
        <v>244.94</v>
      </c>
    </row>
    <row r="1540" spans="6:7" x14ac:dyDescent="0.25">
      <c r="F1540" s="3" t="s">
        <v>1150</v>
      </c>
      <c r="G1540" s="40">
        <v>244.75</v>
      </c>
    </row>
    <row r="1541" spans="6:7" x14ac:dyDescent="0.25">
      <c r="F1541" s="3" t="s">
        <v>1151</v>
      </c>
      <c r="G1541" s="40">
        <v>244.5</v>
      </c>
    </row>
    <row r="1542" spans="6:7" x14ac:dyDescent="0.25">
      <c r="F1542" s="3" t="s">
        <v>1152</v>
      </c>
      <c r="G1542" s="40">
        <v>241.91</v>
      </c>
    </row>
    <row r="1543" spans="6:7" x14ac:dyDescent="0.25">
      <c r="F1543" s="3" t="s">
        <v>1500</v>
      </c>
      <c r="G1543" s="40">
        <v>240.58</v>
      </c>
    </row>
    <row r="1544" spans="6:7" x14ac:dyDescent="0.25">
      <c r="F1544" s="3" t="s">
        <v>1879</v>
      </c>
      <c r="G1544" s="40">
        <v>239.58</v>
      </c>
    </row>
    <row r="1545" spans="6:7" x14ac:dyDescent="0.25">
      <c r="F1545" s="3" t="s">
        <v>1454</v>
      </c>
      <c r="G1545" s="40">
        <v>239.06</v>
      </c>
    </row>
    <row r="1546" spans="6:7" x14ac:dyDescent="0.25">
      <c r="F1546" s="3" t="s">
        <v>1574</v>
      </c>
      <c r="G1546" s="40">
        <v>237.95</v>
      </c>
    </row>
    <row r="1547" spans="6:7" x14ac:dyDescent="0.25">
      <c r="F1547" s="3" t="s">
        <v>1154</v>
      </c>
      <c r="G1547" s="40">
        <v>233.94</v>
      </c>
    </row>
    <row r="1548" spans="6:7" x14ac:dyDescent="0.25">
      <c r="F1548" s="3" t="s">
        <v>1880</v>
      </c>
      <c r="G1548" s="40">
        <v>231.04</v>
      </c>
    </row>
    <row r="1549" spans="6:7" x14ac:dyDescent="0.25">
      <c r="F1549" s="3" t="s">
        <v>1501</v>
      </c>
      <c r="G1549" s="40">
        <v>230.56</v>
      </c>
    </row>
    <row r="1550" spans="6:7" x14ac:dyDescent="0.25">
      <c r="F1550" s="3" t="s">
        <v>1155</v>
      </c>
      <c r="G1550" s="40">
        <v>229.87</v>
      </c>
    </row>
    <row r="1551" spans="6:7" x14ac:dyDescent="0.25">
      <c r="F1551" s="3" t="s">
        <v>1455</v>
      </c>
      <c r="G1551" s="40">
        <v>227.95</v>
      </c>
    </row>
    <row r="1552" spans="6:7" x14ac:dyDescent="0.25">
      <c r="F1552" s="3" t="s">
        <v>1157</v>
      </c>
      <c r="G1552" s="40">
        <v>227.64</v>
      </c>
    </row>
    <row r="1553" spans="6:7" x14ac:dyDescent="0.25">
      <c r="F1553" s="3" t="s">
        <v>1301</v>
      </c>
      <c r="G1553" s="40">
        <v>226.48</v>
      </c>
    </row>
    <row r="1554" spans="6:7" x14ac:dyDescent="0.25">
      <c r="F1554" s="3" t="s">
        <v>1575</v>
      </c>
      <c r="G1554" s="40">
        <v>225.78</v>
      </c>
    </row>
    <row r="1555" spans="6:7" x14ac:dyDescent="0.25">
      <c r="F1555" s="3" t="s">
        <v>1577</v>
      </c>
      <c r="G1555" s="40">
        <v>223.1</v>
      </c>
    </row>
    <row r="1556" spans="6:7" x14ac:dyDescent="0.25">
      <c r="F1556" s="3" t="s">
        <v>1456</v>
      </c>
      <c r="G1556" s="40">
        <v>221.15</v>
      </c>
    </row>
    <row r="1557" spans="6:7" x14ac:dyDescent="0.25">
      <c r="F1557" s="3" t="s">
        <v>487</v>
      </c>
      <c r="G1557" s="40">
        <v>215.57</v>
      </c>
    </row>
    <row r="1558" spans="6:7" x14ac:dyDescent="0.25">
      <c r="F1558" s="3" t="s">
        <v>1803</v>
      </c>
      <c r="G1558" s="40">
        <v>215.1</v>
      </c>
    </row>
    <row r="1559" spans="6:7" x14ac:dyDescent="0.25">
      <c r="F1559" s="3" t="s">
        <v>1804</v>
      </c>
      <c r="G1559" s="40">
        <v>215.1</v>
      </c>
    </row>
    <row r="1560" spans="6:7" x14ac:dyDescent="0.25">
      <c r="F1560" s="3" t="s">
        <v>1160</v>
      </c>
      <c r="G1560" s="40">
        <v>214.69</v>
      </c>
    </row>
    <row r="1561" spans="6:7" x14ac:dyDescent="0.25">
      <c r="F1561" s="3" t="s">
        <v>1162</v>
      </c>
      <c r="G1561" s="40">
        <v>212.76</v>
      </c>
    </row>
    <row r="1562" spans="6:7" x14ac:dyDescent="0.25">
      <c r="F1562" s="3" t="s">
        <v>1660</v>
      </c>
      <c r="G1562" s="40">
        <v>209.7</v>
      </c>
    </row>
    <row r="1563" spans="6:7" x14ac:dyDescent="0.25">
      <c r="F1563" s="3" t="s">
        <v>1457</v>
      </c>
      <c r="G1563" s="40">
        <v>209.3</v>
      </c>
    </row>
    <row r="1564" spans="6:7" x14ac:dyDescent="0.25">
      <c r="F1564" s="3" t="s">
        <v>1805</v>
      </c>
      <c r="G1564" s="40">
        <v>207.7</v>
      </c>
    </row>
    <row r="1565" spans="6:7" x14ac:dyDescent="0.25">
      <c r="F1565" s="3" t="s">
        <v>343</v>
      </c>
      <c r="G1565" s="40">
        <v>206.1</v>
      </c>
    </row>
    <row r="1566" spans="6:7" x14ac:dyDescent="0.25">
      <c r="F1566" s="3" t="s">
        <v>1163</v>
      </c>
      <c r="G1566" s="40">
        <v>204.9</v>
      </c>
    </row>
    <row r="1567" spans="6:7" x14ac:dyDescent="0.25">
      <c r="F1567" s="3" t="s">
        <v>1806</v>
      </c>
      <c r="G1567" s="40">
        <v>203.67</v>
      </c>
    </row>
    <row r="1568" spans="6:7" x14ac:dyDescent="0.25">
      <c r="F1568" s="3" t="s">
        <v>651</v>
      </c>
      <c r="G1568" s="40">
        <v>199.8</v>
      </c>
    </row>
    <row r="1569" spans="6:7" x14ac:dyDescent="0.25">
      <c r="F1569" s="3" t="s">
        <v>1807</v>
      </c>
      <c r="G1569" s="40">
        <v>198.96</v>
      </c>
    </row>
    <row r="1570" spans="6:7" x14ac:dyDescent="0.25">
      <c r="F1570" s="3" t="s">
        <v>1808</v>
      </c>
      <c r="G1570" s="40">
        <v>197.88</v>
      </c>
    </row>
    <row r="1571" spans="6:7" x14ac:dyDescent="0.25">
      <c r="F1571" s="3" t="s">
        <v>1167</v>
      </c>
      <c r="G1571" s="40">
        <v>197.36</v>
      </c>
    </row>
    <row r="1572" spans="6:7" x14ac:dyDescent="0.25">
      <c r="F1572" s="3" t="s">
        <v>1809</v>
      </c>
      <c r="G1572" s="40">
        <v>196.77</v>
      </c>
    </row>
    <row r="1573" spans="6:7" x14ac:dyDescent="0.25">
      <c r="F1573" s="3" t="s">
        <v>1303</v>
      </c>
      <c r="G1573" s="40">
        <v>196.46</v>
      </c>
    </row>
    <row r="1574" spans="6:7" x14ac:dyDescent="0.25">
      <c r="F1574" s="3" t="s">
        <v>1459</v>
      </c>
      <c r="G1574" s="40">
        <v>194.78</v>
      </c>
    </row>
    <row r="1575" spans="6:7" x14ac:dyDescent="0.25">
      <c r="F1575" s="3" t="s">
        <v>1502</v>
      </c>
      <c r="G1575" s="40">
        <v>192.12</v>
      </c>
    </row>
    <row r="1576" spans="6:7" x14ac:dyDescent="0.25">
      <c r="F1576" s="3" t="s">
        <v>363</v>
      </c>
      <c r="G1576" s="40">
        <v>191.88</v>
      </c>
    </row>
    <row r="1577" spans="6:7" x14ac:dyDescent="0.25">
      <c r="F1577" s="3" t="s">
        <v>639</v>
      </c>
      <c r="G1577" s="40">
        <v>189.9</v>
      </c>
    </row>
    <row r="1578" spans="6:7" x14ac:dyDescent="0.25">
      <c r="F1578" s="3" t="s">
        <v>1169</v>
      </c>
      <c r="G1578" s="40">
        <v>189.9</v>
      </c>
    </row>
    <row r="1579" spans="6:7" x14ac:dyDescent="0.25">
      <c r="F1579" s="3" t="s">
        <v>1168</v>
      </c>
      <c r="G1579" s="40">
        <v>189.9</v>
      </c>
    </row>
    <row r="1580" spans="6:7" x14ac:dyDescent="0.25">
      <c r="F1580" s="3" t="s">
        <v>464</v>
      </c>
      <c r="G1580" s="40">
        <v>189.9</v>
      </c>
    </row>
    <row r="1581" spans="6:7" x14ac:dyDescent="0.25">
      <c r="F1581" s="3" t="s">
        <v>1170</v>
      </c>
      <c r="G1581" s="40">
        <v>189.9</v>
      </c>
    </row>
    <row r="1582" spans="6:7" x14ac:dyDescent="0.25">
      <c r="F1582" s="3" t="s">
        <v>381</v>
      </c>
      <c r="G1582" s="40">
        <v>189.9</v>
      </c>
    </row>
    <row r="1583" spans="6:7" x14ac:dyDescent="0.25">
      <c r="F1583" s="3" t="s">
        <v>1171</v>
      </c>
      <c r="G1583" s="40">
        <v>189.68</v>
      </c>
    </row>
    <row r="1584" spans="6:7" x14ac:dyDescent="0.25">
      <c r="F1584" s="3" t="s">
        <v>1810</v>
      </c>
      <c r="G1584" s="40">
        <v>187.01</v>
      </c>
    </row>
    <row r="1585" spans="6:7" x14ac:dyDescent="0.25">
      <c r="F1585" s="3" t="s">
        <v>1172</v>
      </c>
      <c r="G1585" s="40">
        <v>183.92</v>
      </c>
    </row>
    <row r="1586" spans="6:7" x14ac:dyDescent="0.25">
      <c r="F1586" s="3" t="s">
        <v>1173</v>
      </c>
      <c r="G1586" s="40">
        <v>182.52</v>
      </c>
    </row>
    <row r="1587" spans="6:7" x14ac:dyDescent="0.25">
      <c r="F1587" s="3" t="s">
        <v>499</v>
      </c>
      <c r="G1587" s="40">
        <v>182.21</v>
      </c>
    </row>
    <row r="1588" spans="6:7" x14ac:dyDescent="0.25">
      <c r="F1588" s="3" t="s">
        <v>1811</v>
      </c>
      <c r="G1588" s="40">
        <v>181.72</v>
      </c>
    </row>
    <row r="1589" spans="6:7" x14ac:dyDescent="0.25">
      <c r="F1589" s="3" t="s">
        <v>130</v>
      </c>
      <c r="G1589" s="40">
        <v>180.81</v>
      </c>
    </row>
    <row r="1590" spans="6:7" x14ac:dyDescent="0.25">
      <c r="F1590" s="3" t="s">
        <v>1174</v>
      </c>
      <c r="G1590" s="40">
        <v>180.48</v>
      </c>
    </row>
    <row r="1591" spans="6:7" x14ac:dyDescent="0.25">
      <c r="F1591" s="3" t="s">
        <v>1304</v>
      </c>
      <c r="G1591" s="40">
        <v>179.9</v>
      </c>
    </row>
    <row r="1592" spans="6:7" x14ac:dyDescent="0.25">
      <c r="F1592" s="3" t="s">
        <v>434</v>
      </c>
      <c r="G1592" s="40">
        <v>179.9</v>
      </c>
    </row>
    <row r="1593" spans="6:7" x14ac:dyDescent="0.25">
      <c r="F1593" s="3" t="s">
        <v>1460</v>
      </c>
      <c r="G1593" s="40">
        <v>179.9</v>
      </c>
    </row>
    <row r="1594" spans="6:7" x14ac:dyDescent="0.25">
      <c r="F1594" s="3" t="s">
        <v>568</v>
      </c>
      <c r="G1594" s="40">
        <v>179.4</v>
      </c>
    </row>
    <row r="1595" spans="6:7" x14ac:dyDescent="0.25">
      <c r="F1595" s="3" t="s">
        <v>1812</v>
      </c>
      <c r="G1595" s="40">
        <v>179.36</v>
      </c>
    </row>
    <row r="1596" spans="6:7" x14ac:dyDescent="0.25">
      <c r="F1596" s="3" t="s">
        <v>1461</v>
      </c>
      <c r="G1596" s="40">
        <v>177.48</v>
      </c>
    </row>
    <row r="1597" spans="6:7" x14ac:dyDescent="0.25">
      <c r="F1597" s="3" t="s">
        <v>1175</v>
      </c>
      <c r="G1597" s="40">
        <v>177.35</v>
      </c>
    </row>
    <row r="1598" spans="6:7" x14ac:dyDescent="0.25">
      <c r="F1598" s="3" t="s">
        <v>1578</v>
      </c>
      <c r="G1598" s="40">
        <v>174.25</v>
      </c>
    </row>
    <row r="1599" spans="6:7" x14ac:dyDescent="0.25">
      <c r="F1599" s="3" t="s">
        <v>267</v>
      </c>
      <c r="G1599" s="40">
        <v>171.87</v>
      </c>
    </row>
    <row r="1600" spans="6:7" x14ac:dyDescent="0.25">
      <c r="F1600" s="3" t="s">
        <v>1177</v>
      </c>
      <c r="G1600" s="40">
        <v>169.58</v>
      </c>
    </row>
    <row r="1601" spans="6:7" x14ac:dyDescent="0.25">
      <c r="F1601" s="3" t="s">
        <v>1305</v>
      </c>
      <c r="G1601" s="40">
        <v>169.12</v>
      </c>
    </row>
    <row r="1602" spans="6:7" x14ac:dyDescent="0.25">
      <c r="F1602" s="3" t="s">
        <v>1579</v>
      </c>
      <c r="G1602" s="40">
        <v>167</v>
      </c>
    </row>
    <row r="1603" spans="6:7" x14ac:dyDescent="0.25">
      <c r="F1603" s="3" t="s">
        <v>1661</v>
      </c>
      <c r="G1603" s="40">
        <v>162.66</v>
      </c>
    </row>
    <row r="1604" spans="6:7" x14ac:dyDescent="0.25">
      <c r="F1604" s="3" t="s">
        <v>1306</v>
      </c>
      <c r="G1604" s="40">
        <v>160.36000000000001</v>
      </c>
    </row>
    <row r="1605" spans="6:7" x14ac:dyDescent="0.25">
      <c r="F1605" s="3" t="s">
        <v>1813</v>
      </c>
      <c r="G1605" s="40">
        <v>159.9</v>
      </c>
    </row>
    <row r="1606" spans="6:7" x14ac:dyDescent="0.25">
      <c r="F1606" s="3" t="s">
        <v>1179</v>
      </c>
      <c r="G1606" s="40">
        <v>159</v>
      </c>
    </row>
    <row r="1607" spans="6:7" x14ac:dyDescent="0.25">
      <c r="F1607" s="3" t="s">
        <v>1662</v>
      </c>
      <c r="G1607" s="40">
        <v>158.16</v>
      </c>
    </row>
    <row r="1608" spans="6:7" x14ac:dyDescent="0.25">
      <c r="F1608" s="3" t="s">
        <v>1180</v>
      </c>
      <c r="G1608" s="40">
        <v>158.04</v>
      </c>
    </row>
    <row r="1609" spans="6:7" x14ac:dyDescent="0.25">
      <c r="F1609" s="3" t="s">
        <v>1181</v>
      </c>
      <c r="G1609" s="40">
        <v>157.80000000000001</v>
      </c>
    </row>
    <row r="1610" spans="6:7" x14ac:dyDescent="0.25">
      <c r="F1610" s="3" t="s">
        <v>1881</v>
      </c>
      <c r="G1610" s="40">
        <v>157.18</v>
      </c>
    </row>
    <row r="1611" spans="6:7" x14ac:dyDescent="0.25">
      <c r="F1611" s="3" t="s">
        <v>1580</v>
      </c>
      <c r="G1611" s="40">
        <v>156.6</v>
      </c>
    </row>
    <row r="1612" spans="6:7" x14ac:dyDescent="0.25">
      <c r="F1612" s="3" t="s">
        <v>1462</v>
      </c>
      <c r="G1612" s="40">
        <v>156.6</v>
      </c>
    </row>
    <row r="1613" spans="6:7" x14ac:dyDescent="0.25">
      <c r="F1613" s="3" t="s">
        <v>1182</v>
      </c>
      <c r="G1613" s="40">
        <v>155.88</v>
      </c>
    </row>
    <row r="1614" spans="6:7" x14ac:dyDescent="0.25">
      <c r="F1614" s="3" t="s">
        <v>1183</v>
      </c>
      <c r="G1614" s="40">
        <v>155.22999999999999</v>
      </c>
    </row>
    <row r="1615" spans="6:7" x14ac:dyDescent="0.25">
      <c r="F1615" s="3" t="s">
        <v>1184</v>
      </c>
      <c r="G1615" s="40">
        <v>154.69999999999999</v>
      </c>
    </row>
    <row r="1616" spans="6:7" x14ac:dyDescent="0.25">
      <c r="F1616" s="3" t="s">
        <v>293</v>
      </c>
      <c r="G1616" s="40">
        <v>153.47999999999999</v>
      </c>
    </row>
    <row r="1617" spans="6:7" x14ac:dyDescent="0.25">
      <c r="F1617" s="3" t="s">
        <v>1185</v>
      </c>
      <c r="G1617" s="40">
        <v>152.44999999999999</v>
      </c>
    </row>
    <row r="1618" spans="6:7" x14ac:dyDescent="0.25">
      <c r="F1618" s="3" t="s">
        <v>1186</v>
      </c>
      <c r="G1618" s="40">
        <v>150.47999999999999</v>
      </c>
    </row>
    <row r="1619" spans="6:7" x14ac:dyDescent="0.25">
      <c r="F1619" s="3" t="s">
        <v>1187</v>
      </c>
      <c r="G1619" s="40">
        <v>149.9</v>
      </c>
    </row>
    <row r="1620" spans="6:7" x14ac:dyDescent="0.25">
      <c r="F1620" s="3" t="s">
        <v>1188</v>
      </c>
      <c r="G1620" s="40">
        <v>149.07</v>
      </c>
    </row>
    <row r="1621" spans="6:7" x14ac:dyDescent="0.25">
      <c r="F1621" s="3" t="s">
        <v>1189</v>
      </c>
      <c r="G1621" s="40">
        <v>148.68</v>
      </c>
    </row>
    <row r="1622" spans="6:7" x14ac:dyDescent="0.25">
      <c r="F1622" s="3" t="s">
        <v>1663</v>
      </c>
      <c r="G1622" s="40">
        <v>148.68</v>
      </c>
    </row>
    <row r="1623" spans="6:7" x14ac:dyDescent="0.25">
      <c r="F1623" s="3" t="s">
        <v>1307</v>
      </c>
      <c r="G1623" s="40">
        <v>148.56</v>
      </c>
    </row>
    <row r="1624" spans="6:7" x14ac:dyDescent="0.25">
      <c r="F1624" s="3" t="s">
        <v>1190</v>
      </c>
      <c r="G1624" s="40">
        <v>148.47999999999999</v>
      </c>
    </row>
    <row r="1625" spans="6:7" x14ac:dyDescent="0.25">
      <c r="F1625" s="3" t="s">
        <v>1463</v>
      </c>
      <c r="G1625" s="40">
        <v>146.9</v>
      </c>
    </row>
    <row r="1626" spans="6:7" x14ac:dyDescent="0.25">
      <c r="F1626" s="3" t="s">
        <v>384</v>
      </c>
      <c r="G1626" s="40">
        <v>146.37</v>
      </c>
    </row>
    <row r="1627" spans="6:7" x14ac:dyDescent="0.25">
      <c r="F1627" s="3" t="s">
        <v>1582</v>
      </c>
      <c r="G1627" s="40">
        <v>146.37</v>
      </c>
    </row>
    <row r="1628" spans="6:7" x14ac:dyDescent="0.25">
      <c r="F1628" s="3" t="s">
        <v>1814</v>
      </c>
      <c r="G1628" s="40">
        <v>145.16</v>
      </c>
    </row>
    <row r="1629" spans="6:7" x14ac:dyDescent="0.25">
      <c r="F1629" s="3" t="s">
        <v>1815</v>
      </c>
      <c r="G1629" s="40">
        <v>145.08000000000001</v>
      </c>
    </row>
    <row r="1630" spans="6:7" x14ac:dyDescent="0.25">
      <c r="F1630" s="3" t="s">
        <v>1191</v>
      </c>
      <c r="G1630" s="40">
        <v>140.25</v>
      </c>
    </row>
    <row r="1631" spans="6:7" x14ac:dyDescent="0.25">
      <c r="F1631" s="3" t="s">
        <v>1192</v>
      </c>
      <c r="G1631" s="40">
        <v>139.9</v>
      </c>
    </row>
    <row r="1632" spans="6:7" x14ac:dyDescent="0.25">
      <c r="F1632" s="3" t="s">
        <v>463</v>
      </c>
      <c r="G1632" s="40">
        <v>139.80000000000001</v>
      </c>
    </row>
    <row r="1633" spans="6:7" x14ac:dyDescent="0.25">
      <c r="F1633" s="3" t="s">
        <v>1193</v>
      </c>
      <c r="G1633" s="40">
        <v>139.80000000000001</v>
      </c>
    </row>
    <row r="1634" spans="6:7" x14ac:dyDescent="0.25">
      <c r="F1634" s="3" t="s">
        <v>1194</v>
      </c>
      <c r="G1634" s="40">
        <v>139.80000000000001</v>
      </c>
    </row>
    <row r="1635" spans="6:7" x14ac:dyDescent="0.25">
      <c r="F1635" s="3" t="s">
        <v>192</v>
      </c>
      <c r="G1635" s="40">
        <v>138.41999999999999</v>
      </c>
    </row>
    <row r="1636" spans="6:7" x14ac:dyDescent="0.25">
      <c r="F1636" s="3" t="s">
        <v>1195</v>
      </c>
      <c r="G1636" s="40">
        <v>138.02000000000001</v>
      </c>
    </row>
    <row r="1637" spans="6:7" x14ac:dyDescent="0.25">
      <c r="F1637" s="3" t="s">
        <v>1816</v>
      </c>
      <c r="G1637" s="40">
        <v>137.37</v>
      </c>
    </row>
    <row r="1638" spans="6:7" x14ac:dyDescent="0.25">
      <c r="F1638" s="3" t="s">
        <v>1308</v>
      </c>
      <c r="G1638" s="40">
        <v>135.69999999999999</v>
      </c>
    </row>
    <row r="1639" spans="6:7" x14ac:dyDescent="0.25">
      <c r="F1639" s="3" t="s">
        <v>264</v>
      </c>
      <c r="G1639" s="40">
        <v>135.05000000000001</v>
      </c>
    </row>
    <row r="1640" spans="6:7" x14ac:dyDescent="0.25">
      <c r="F1640" s="3" t="s">
        <v>1197</v>
      </c>
      <c r="G1640" s="40">
        <v>134.69999999999999</v>
      </c>
    </row>
    <row r="1641" spans="6:7" x14ac:dyDescent="0.25">
      <c r="F1641" s="3" t="s">
        <v>1198</v>
      </c>
      <c r="G1641" s="40">
        <v>134.69999999999999</v>
      </c>
    </row>
    <row r="1642" spans="6:7" x14ac:dyDescent="0.25">
      <c r="F1642" s="3" t="s">
        <v>1882</v>
      </c>
      <c r="G1642" s="40">
        <v>133.68</v>
      </c>
    </row>
    <row r="1643" spans="6:7" x14ac:dyDescent="0.25">
      <c r="F1643" s="3" t="s">
        <v>1199</v>
      </c>
      <c r="G1643" s="40">
        <v>132.41999999999999</v>
      </c>
    </row>
    <row r="1644" spans="6:7" x14ac:dyDescent="0.25">
      <c r="F1644" s="3" t="s">
        <v>1200</v>
      </c>
      <c r="G1644" s="40">
        <v>131.93</v>
      </c>
    </row>
    <row r="1645" spans="6:7" x14ac:dyDescent="0.25">
      <c r="F1645" s="3" t="s">
        <v>1464</v>
      </c>
      <c r="G1645" s="40">
        <v>131.80000000000001</v>
      </c>
    </row>
    <row r="1646" spans="6:7" x14ac:dyDescent="0.25">
      <c r="F1646" s="3" t="s">
        <v>1465</v>
      </c>
      <c r="G1646" s="40">
        <v>131.69999999999999</v>
      </c>
    </row>
    <row r="1647" spans="6:7" x14ac:dyDescent="0.25">
      <c r="F1647" s="3" t="s">
        <v>1201</v>
      </c>
      <c r="G1647" s="40">
        <v>130.79</v>
      </c>
    </row>
    <row r="1648" spans="6:7" x14ac:dyDescent="0.25">
      <c r="F1648" s="3" t="s">
        <v>1817</v>
      </c>
      <c r="G1648" s="40">
        <v>130.76</v>
      </c>
    </row>
    <row r="1649" spans="6:7" x14ac:dyDescent="0.25">
      <c r="F1649" s="3" t="s">
        <v>1202</v>
      </c>
      <c r="G1649" s="40">
        <v>129.9</v>
      </c>
    </row>
    <row r="1650" spans="6:7" x14ac:dyDescent="0.25">
      <c r="F1650" s="3" t="s">
        <v>1203</v>
      </c>
      <c r="G1650" s="40">
        <v>129.75</v>
      </c>
    </row>
    <row r="1651" spans="6:7" x14ac:dyDescent="0.25">
      <c r="F1651" s="3" t="s">
        <v>1205</v>
      </c>
      <c r="G1651" s="40">
        <v>128.68</v>
      </c>
    </row>
    <row r="1652" spans="6:7" x14ac:dyDescent="0.25">
      <c r="F1652" s="3" t="s">
        <v>1206</v>
      </c>
      <c r="G1652" s="40">
        <v>127.56</v>
      </c>
    </row>
    <row r="1653" spans="6:7" x14ac:dyDescent="0.25">
      <c r="F1653" s="3" t="s">
        <v>1583</v>
      </c>
      <c r="G1653" s="40">
        <v>127.25</v>
      </c>
    </row>
    <row r="1654" spans="6:7" x14ac:dyDescent="0.25">
      <c r="F1654" s="3" t="s">
        <v>512</v>
      </c>
      <c r="G1654" s="40">
        <v>124.75</v>
      </c>
    </row>
    <row r="1655" spans="6:7" x14ac:dyDescent="0.25">
      <c r="F1655" s="3" t="s">
        <v>385</v>
      </c>
      <c r="G1655" s="40">
        <v>123.8</v>
      </c>
    </row>
    <row r="1656" spans="6:7" x14ac:dyDescent="0.25">
      <c r="F1656" s="3" t="s">
        <v>1584</v>
      </c>
      <c r="G1656" s="40">
        <v>121.47</v>
      </c>
    </row>
    <row r="1657" spans="6:7" x14ac:dyDescent="0.25">
      <c r="F1657" s="3" t="s">
        <v>294</v>
      </c>
      <c r="G1657" s="40">
        <v>119.9</v>
      </c>
    </row>
    <row r="1658" spans="6:7" x14ac:dyDescent="0.25">
      <c r="F1658" s="3" t="s">
        <v>646</v>
      </c>
      <c r="G1658" s="40">
        <v>119.9</v>
      </c>
    </row>
    <row r="1659" spans="6:7" x14ac:dyDescent="0.25">
      <c r="F1659" s="3" t="s">
        <v>1207</v>
      </c>
      <c r="G1659" s="40">
        <v>119.64</v>
      </c>
    </row>
    <row r="1660" spans="6:7" x14ac:dyDescent="0.25">
      <c r="F1660" s="3" t="s">
        <v>252</v>
      </c>
      <c r="G1660" s="40">
        <v>119.52</v>
      </c>
    </row>
    <row r="1661" spans="6:7" x14ac:dyDescent="0.25">
      <c r="F1661" s="3" t="s">
        <v>1503</v>
      </c>
      <c r="G1661" s="40">
        <v>119.35</v>
      </c>
    </row>
    <row r="1662" spans="6:7" x14ac:dyDescent="0.25">
      <c r="F1662" s="3" t="s">
        <v>1209</v>
      </c>
      <c r="G1662" s="40">
        <v>117.18</v>
      </c>
    </row>
    <row r="1663" spans="6:7" x14ac:dyDescent="0.25">
      <c r="F1663" s="3" t="s">
        <v>1818</v>
      </c>
      <c r="G1663" s="40">
        <v>115.09</v>
      </c>
    </row>
    <row r="1664" spans="6:7" x14ac:dyDescent="0.25">
      <c r="F1664" s="3" t="s">
        <v>1585</v>
      </c>
      <c r="G1664" s="40">
        <v>114.91</v>
      </c>
    </row>
    <row r="1665" spans="6:7" x14ac:dyDescent="0.25">
      <c r="F1665" s="3" t="s">
        <v>1210</v>
      </c>
      <c r="G1665" s="40">
        <v>109.49</v>
      </c>
    </row>
    <row r="1666" spans="6:7" x14ac:dyDescent="0.25">
      <c r="F1666" s="3" t="s">
        <v>1310</v>
      </c>
      <c r="G1666" s="40">
        <v>109.36</v>
      </c>
    </row>
    <row r="1667" spans="6:7" x14ac:dyDescent="0.25">
      <c r="F1667" s="3" t="s">
        <v>1311</v>
      </c>
      <c r="G1667" s="40">
        <v>108.43</v>
      </c>
    </row>
    <row r="1668" spans="6:7" x14ac:dyDescent="0.25">
      <c r="F1668" s="3" t="s">
        <v>1819</v>
      </c>
      <c r="G1668" s="40">
        <v>108.43</v>
      </c>
    </row>
    <row r="1669" spans="6:7" x14ac:dyDescent="0.25">
      <c r="F1669" s="3" t="s">
        <v>1312</v>
      </c>
      <c r="G1669" s="40">
        <v>108.43</v>
      </c>
    </row>
    <row r="1670" spans="6:7" x14ac:dyDescent="0.25">
      <c r="F1670" s="3" t="s">
        <v>1466</v>
      </c>
      <c r="G1670" s="40">
        <v>107.8</v>
      </c>
    </row>
    <row r="1671" spans="6:7" x14ac:dyDescent="0.25">
      <c r="F1671" s="3" t="s">
        <v>96</v>
      </c>
      <c r="G1671" s="40">
        <v>106</v>
      </c>
    </row>
    <row r="1672" spans="6:7" x14ac:dyDescent="0.25">
      <c r="F1672" s="3" t="s">
        <v>1586</v>
      </c>
      <c r="G1672" s="40">
        <v>106</v>
      </c>
    </row>
    <row r="1673" spans="6:7" x14ac:dyDescent="0.25">
      <c r="F1673" s="3" t="s">
        <v>1211</v>
      </c>
      <c r="G1673" s="40">
        <v>105.9</v>
      </c>
    </row>
    <row r="1674" spans="6:7" x14ac:dyDescent="0.25">
      <c r="F1674" s="3" t="s">
        <v>1820</v>
      </c>
      <c r="G1674" s="40">
        <v>105.79</v>
      </c>
    </row>
    <row r="1675" spans="6:7" x14ac:dyDescent="0.25">
      <c r="F1675" s="3" t="s">
        <v>637</v>
      </c>
      <c r="G1675" s="40">
        <v>103.6</v>
      </c>
    </row>
    <row r="1676" spans="6:7" x14ac:dyDescent="0.25">
      <c r="F1676" s="3" t="s">
        <v>1212</v>
      </c>
      <c r="G1676" s="40">
        <v>102.96</v>
      </c>
    </row>
    <row r="1677" spans="6:7" x14ac:dyDescent="0.25">
      <c r="F1677" s="3" t="s">
        <v>1664</v>
      </c>
      <c r="G1677" s="40">
        <v>101.88</v>
      </c>
    </row>
    <row r="1678" spans="6:7" x14ac:dyDescent="0.25">
      <c r="F1678" s="3" t="s">
        <v>1213</v>
      </c>
      <c r="G1678" s="40">
        <v>101.52</v>
      </c>
    </row>
    <row r="1679" spans="6:7" x14ac:dyDescent="0.25">
      <c r="F1679" s="3" t="s">
        <v>1467</v>
      </c>
      <c r="G1679" s="40">
        <v>101.13</v>
      </c>
    </row>
    <row r="1680" spans="6:7" x14ac:dyDescent="0.25">
      <c r="F1680" s="3" t="s">
        <v>1883</v>
      </c>
      <c r="G1680" s="40">
        <v>100.47</v>
      </c>
    </row>
    <row r="1681" spans="6:7" x14ac:dyDescent="0.25">
      <c r="F1681" s="3" t="s">
        <v>1468</v>
      </c>
      <c r="G1681" s="40">
        <v>100.19</v>
      </c>
    </row>
    <row r="1682" spans="6:7" x14ac:dyDescent="0.25">
      <c r="F1682" s="3" t="s">
        <v>1313</v>
      </c>
      <c r="G1682" s="40">
        <v>87.8</v>
      </c>
    </row>
    <row r="1683" spans="6:7" x14ac:dyDescent="0.25">
      <c r="F1683" s="3" t="s">
        <v>1214</v>
      </c>
      <c r="G1683" s="40">
        <v>59.76</v>
      </c>
    </row>
    <row r="1684" spans="6:7" x14ac:dyDescent="0.25">
      <c r="F1684" s="3" t="s">
        <v>1215</v>
      </c>
      <c r="G1684" s="40">
        <v>37.79</v>
      </c>
    </row>
    <row r="1685" spans="6:7" x14ac:dyDescent="0.25">
      <c r="F1685" s="3" t="s">
        <v>582</v>
      </c>
      <c r="G1685" s="40">
        <v>34.729999999999997</v>
      </c>
    </row>
    <row r="1686" spans="6:7" x14ac:dyDescent="0.25">
      <c r="F1686" s="3" t="s">
        <v>388</v>
      </c>
      <c r="G1686" s="40">
        <v>0</v>
      </c>
    </row>
    <row r="1687" spans="6:7" x14ac:dyDescent="0.25">
      <c r="F1687" s="3" t="s">
        <v>410</v>
      </c>
      <c r="G1687" s="40">
        <v>0</v>
      </c>
    </row>
    <row r="1688" spans="6:7" x14ac:dyDescent="0.25">
      <c r="F1688" s="3" t="s">
        <v>578</v>
      </c>
      <c r="G1688" s="40">
        <v>0</v>
      </c>
    </row>
    <row r="1689" spans="6:7" x14ac:dyDescent="0.25">
      <c r="F1689" s="3" t="s">
        <v>232</v>
      </c>
      <c r="G1689" s="40">
        <v>-113.67</v>
      </c>
    </row>
    <row r="1690" spans="6:7" x14ac:dyDescent="0.25">
      <c r="F1690" s="3" t="s">
        <v>661</v>
      </c>
      <c r="G1690" s="40">
        <v>-146.28</v>
      </c>
    </row>
    <row r="1691" spans="6:7" x14ac:dyDescent="0.25">
      <c r="F1691" s="3" t="s">
        <v>488</v>
      </c>
      <c r="G1691" s="40">
        <v>-151.56</v>
      </c>
    </row>
    <row r="1692" spans="6:7" x14ac:dyDescent="0.25">
      <c r="F1692" s="3" t="s">
        <v>656</v>
      </c>
      <c r="G1692" s="40">
        <v>-157.88</v>
      </c>
    </row>
    <row r="1693" spans="6:7" x14ac:dyDescent="0.25">
      <c r="F1693" s="3" t="s">
        <v>606</v>
      </c>
      <c r="G1693" s="40">
        <v>-292.26</v>
      </c>
    </row>
    <row r="1694" spans="6:7" x14ac:dyDescent="0.25">
      <c r="F1694" s="3" t="s">
        <v>597</v>
      </c>
      <c r="G1694" s="40">
        <v>-294</v>
      </c>
    </row>
    <row r="1695" spans="6:7" x14ac:dyDescent="0.25">
      <c r="F1695" s="3" t="s">
        <v>266</v>
      </c>
      <c r="G1695" s="40">
        <v>-339.04</v>
      </c>
    </row>
    <row r="1696" spans="6:7" x14ac:dyDescent="0.25">
      <c r="F1696" s="3" t="s">
        <v>666</v>
      </c>
      <c r="G1696" s="40">
        <v>-369.35</v>
      </c>
    </row>
    <row r="1697" spans="6:7" x14ac:dyDescent="0.25">
      <c r="F1697" s="3" t="s">
        <v>489</v>
      </c>
      <c r="G1697" s="40">
        <v>-926.88</v>
      </c>
    </row>
    <row r="1698" spans="6:7" x14ac:dyDescent="0.25">
      <c r="F1698" s="3" t="s">
        <v>1469</v>
      </c>
      <c r="G1698" s="40">
        <v>-969.28</v>
      </c>
    </row>
    <row r="1699" spans="6:7" x14ac:dyDescent="0.25">
      <c r="F1699" s="3" t="s">
        <v>571</v>
      </c>
      <c r="G1699" s="40">
        <v>-1097.81</v>
      </c>
    </row>
    <row r="1700" spans="6:7" x14ac:dyDescent="0.25">
      <c r="F1700" s="3" t="s">
        <v>588</v>
      </c>
      <c r="G1700" s="40">
        <v>-1468.66</v>
      </c>
    </row>
    <row r="1701" spans="6:7" x14ac:dyDescent="0.25">
      <c r="F1701" s="3" t="s">
        <v>620</v>
      </c>
      <c r="G1701" s="40">
        <v>-2158.64</v>
      </c>
    </row>
    <row r="1702" spans="6:7" x14ac:dyDescent="0.25">
      <c r="F1702" s="3" t="s">
        <v>572</v>
      </c>
      <c r="G1702" s="40">
        <v>-2768.39</v>
      </c>
    </row>
    <row r="1703" spans="6:7" x14ac:dyDescent="0.25">
      <c r="F1703" s="3" t="s">
        <v>23</v>
      </c>
      <c r="G1703" s="40">
        <v>4757303.68</v>
      </c>
    </row>
  </sheetData>
  <pageMargins left="0.511811024" right="0.511811024" top="0.78740157499999996" bottom="0.78740157499999996" header="0.31496062000000002" footer="0.31496062000000002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A471-299B-40CA-B078-944ECEEC1256}">
  <sheetPr codeName="Planilha3"/>
  <dimension ref="Y1:Y22"/>
  <sheetViews>
    <sheetView showGridLines="0" zoomScaleNormal="100" workbookViewId="0">
      <pane xSplit="30" ySplit="67" topLeftCell="AE68" activePane="bottomRight" state="frozen"/>
      <selection pane="topRight" activeCell="AE1" sqref="AE1"/>
      <selection pane="bottomLeft" activeCell="A68" sqref="A68"/>
      <selection pane="bottomRight" activeCell="Z26" sqref="Z26"/>
    </sheetView>
  </sheetViews>
  <sheetFormatPr defaultRowHeight="15" x14ac:dyDescent="0.25"/>
  <cols>
    <col min="1" max="14" width="9.140625" style="47"/>
    <col min="15" max="16" width="9.140625" style="47" customWidth="1"/>
    <col min="17" max="16384" width="9.140625" style="47"/>
  </cols>
  <sheetData>
    <row r="1" ht="6.75" customHeight="1" x14ac:dyDescent="0.25"/>
    <row r="22" spans="25:25" ht="15.75" x14ac:dyDescent="0.25">
      <c r="Y22" s="4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123B-ABF6-460F-A477-7876BDE5CE8C}">
  <sheetPr codeName="Planilha1"/>
  <dimension ref="A1:U74"/>
  <sheetViews>
    <sheetView showGridLines="0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L1"/>
    </sheetView>
  </sheetViews>
  <sheetFormatPr defaultRowHeight="15" x14ac:dyDescent="0.25"/>
  <cols>
    <col min="1" max="1" width="72.85546875" bestFit="1" customWidth="1"/>
    <col min="2" max="2" width="20.5703125" customWidth="1"/>
    <col min="3" max="3" width="20.140625" customWidth="1"/>
    <col min="4" max="4" width="14.28515625" customWidth="1"/>
    <col min="5" max="5" width="20.7109375" customWidth="1"/>
    <col min="6" max="6" width="23.140625" customWidth="1"/>
    <col min="7" max="7" width="17.7109375" customWidth="1"/>
    <col min="8" max="8" width="13.140625" customWidth="1"/>
    <col min="9" max="9" width="16.5703125" customWidth="1"/>
    <col min="10" max="10" width="11.85546875" customWidth="1"/>
    <col min="11" max="11" width="12.5703125" customWidth="1"/>
    <col min="12" max="12" width="15.5703125" customWidth="1"/>
    <col min="13" max="15" width="15.85546875" customWidth="1"/>
    <col min="16" max="18" width="15.85546875" style="62" customWidth="1"/>
    <col min="19" max="21" width="15.85546875" style="59" customWidth="1"/>
  </cols>
  <sheetData>
    <row r="1" spans="1:21" ht="73.150000000000006" customHeight="1" thickBot="1" x14ac:dyDescent="0.3">
      <c r="B1" s="103" t="s">
        <v>10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 t="s">
        <v>1314</v>
      </c>
      <c r="N1" s="106"/>
      <c r="O1" s="107"/>
      <c r="P1" s="108" t="s">
        <v>1315</v>
      </c>
      <c r="Q1" s="109"/>
      <c r="R1" s="110"/>
      <c r="S1" s="111" t="s">
        <v>204</v>
      </c>
      <c r="T1" s="111"/>
      <c r="U1" s="112"/>
    </row>
    <row r="2" spans="1:21" s="4" customFormat="1" ht="30.75" thickBot="1" x14ac:dyDescent="0.3">
      <c r="A2" s="20" t="s">
        <v>9</v>
      </c>
      <c r="B2" s="17" t="s">
        <v>1</v>
      </c>
      <c r="C2" s="50" t="s">
        <v>0</v>
      </c>
      <c r="D2" s="50" t="s">
        <v>2</v>
      </c>
      <c r="E2" s="50" t="s">
        <v>15</v>
      </c>
      <c r="F2" s="50" t="s">
        <v>16</v>
      </c>
      <c r="G2" s="50" t="s">
        <v>3</v>
      </c>
      <c r="H2" s="50" t="s">
        <v>4</v>
      </c>
      <c r="I2" s="50" t="s">
        <v>5</v>
      </c>
      <c r="J2" s="50" t="s">
        <v>6</v>
      </c>
      <c r="K2" s="50" t="s">
        <v>7</v>
      </c>
      <c r="L2" s="18" t="s">
        <v>8</v>
      </c>
      <c r="M2" s="68" t="s">
        <v>124</v>
      </c>
      <c r="N2" s="69" t="s">
        <v>125</v>
      </c>
      <c r="O2" s="70" t="s">
        <v>126</v>
      </c>
      <c r="P2" s="66" t="s">
        <v>198</v>
      </c>
      <c r="Q2" s="66" t="s">
        <v>199</v>
      </c>
      <c r="R2" s="67" t="s">
        <v>200</v>
      </c>
      <c r="S2" s="71" t="s">
        <v>201</v>
      </c>
      <c r="T2" s="71" t="s">
        <v>202</v>
      </c>
      <c r="U2" s="71" t="s">
        <v>203</v>
      </c>
    </row>
    <row r="3" spans="1:21" x14ac:dyDescent="0.25">
      <c r="A3" s="73" t="s">
        <v>197</v>
      </c>
      <c r="B3" s="74">
        <v>1405000</v>
      </c>
      <c r="C3" s="75">
        <v>1161697.2499999998</v>
      </c>
      <c r="D3" s="76">
        <v>11.785645604411767</v>
      </c>
      <c r="E3" s="77">
        <v>60825.687500000029</v>
      </c>
      <c r="F3" s="77">
        <v>1363731.5543478259</v>
      </c>
      <c r="G3" s="78">
        <v>535</v>
      </c>
      <c r="H3" s="78">
        <v>462.0000000000004</v>
      </c>
      <c r="I3" s="76">
        <v>12.429304029304035</v>
      </c>
      <c r="J3" s="78">
        <v>1700</v>
      </c>
      <c r="K3" s="78">
        <v>1295</v>
      </c>
      <c r="L3" s="76">
        <v>10.976212121212123</v>
      </c>
      <c r="M3" s="79">
        <v>96000</v>
      </c>
      <c r="N3" s="80">
        <v>153910.65</v>
      </c>
      <c r="O3" s="81">
        <v>10.5658295</v>
      </c>
      <c r="P3" s="82">
        <v>45000</v>
      </c>
      <c r="Q3" s="82">
        <v>22800.59</v>
      </c>
      <c r="R3" s="83">
        <v>6.5957758333333336</v>
      </c>
      <c r="S3" s="80">
        <v>50000</v>
      </c>
      <c r="T3" s="80">
        <v>69424.659999999989</v>
      </c>
      <c r="U3" s="81">
        <v>11.60873</v>
      </c>
    </row>
    <row r="4" spans="1:21" x14ac:dyDescent="0.25">
      <c r="A4" s="1" t="s">
        <v>54</v>
      </c>
      <c r="B4" s="6">
        <v>55000</v>
      </c>
      <c r="C4" s="7">
        <v>58170.950000000012</v>
      </c>
      <c r="D4" s="8">
        <v>1</v>
      </c>
      <c r="E4" s="21">
        <v>-792.73750000000291</v>
      </c>
      <c r="F4" s="21">
        <v>68287.636956521746</v>
      </c>
      <c r="G4" s="9">
        <v>30</v>
      </c>
      <c r="H4" s="9">
        <v>37.000000000000021</v>
      </c>
      <c r="I4" s="8">
        <v>1</v>
      </c>
      <c r="J4" s="9">
        <v>110</v>
      </c>
      <c r="K4" s="9">
        <v>72.000000000000128</v>
      </c>
      <c r="L4" s="8">
        <v>0.65454545454545576</v>
      </c>
      <c r="M4" s="63">
        <v>13000</v>
      </c>
      <c r="N4" s="64">
        <v>23208.6</v>
      </c>
      <c r="O4" s="65">
        <v>1</v>
      </c>
      <c r="P4" s="60">
        <v>2000</v>
      </c>
      <c r="Q4" s="60">
        <v>1458.16</v>
      </c>
      <c r="R4" s="61">
        <v>0.72908000000000006</v>
      </c>
      <c r="S4" s="72">
        <v>2000</v>
      </c>
      <c r="T4" s="72">
        <v>2034.9500000000007</v>
      </c>
      <c r="U4" s="99">
        <v>1</v>
      </c>
    </row>
    <row r="5" spans="1:21" x14ac:dyDescent="0.25">
      <c r="A5" s="1" t="s">
        <v>672</v>
      </c>
      <c r="B5" s="6">
        <v>60000</v>
      </c>
      <c r="C5" s="7">
        <v>89398.98000000001</v>
      </c>
      <c r="D5" s="8">
        <v>1</v>
      </c>
      <c r="E5" s="21">
        <v>-7349.7450000000026</v>
      </c>
      <c r="F5" s="21">
        <v>104946.62869565218</v>
      </c>
      <c r="G5" s="9">
        <v>30</v>
      </c>
      <c r="H5" s="9">
        <v>30.999999999999968</v>
      </c>
      <c r="I5" s="8">
        <v>1</v>
      </c>
      <c r="J5" s="9">
        <v>100</v>
      </c>
      <c r="K5" s="9">
        <v>94.999999999999972</v>
      </c>
      <c r="L5" s="8">
        <v>0.94999999999999973</v>
      </c>
      <c r="M5" s="63">
        <v>5000</v>
      </c>
      <c r="N5" s="64">
        <v>1101.9799999999998</v>
      </c>
      <c r="O5" s="65">
        <v>0.22039599999999995</v>
      </c>
      <c r="P5" s="60">
        <v>2000</v>
      </c>
      <c r="Q5" s="60">
        <v>1473.62</v>
      </c>
      <c r="R5" s="61">
        <v>0.73680999999999996</v>
      </c>
      <c r="S5" s="72">
        <v>2000</v>
      </c>
      <c r="T5" s="72">
        <v>2470.17</v>
      </c>
      <c r="U5" s="99">
        <v>1</v>
      </c>
    </row>
    <row r="6" spans="1:21" x14ac:dyDescent="0.25">
      <c r="A6" s="1" t="s">
        <v>49</v>
      </c>
      <c r="B6" s="6">
        <v>150000</v>
      </c>
      <c r="C6" s="7">
        <v>177106.33999999985</v>
      </c>
      <c r="D6" s="8">
        <v>1</v>
      </c>
      <c r="E6" s="21">
        <v>-6776.5849999999627</v>
      </c>
      <c r="F6" s="21">
        <v>207907.44260869548</v>
      </c>
      <c r="G6" s="9">
        <v>40</v>
      </c>
      <c r="H6" s="9">
        <v>43.999999999999957</v>
      </c>
      <c r="I6" s="8">
        <v>1</v>
      </c>
      <c r="J6" s="9">
        <v>120</v>
      </c>
      <c r="K6" s="9">
        <v>134.99999999999983</v>
      </c>
      <c r="L6" s="8">
        <v>1</v>
      </c>
      <c r="M6" s="63">
        <v>10000</v>
      </c>
      <c r="N6" s="64">
        <v>14389.859999999999</v>
      </c>
      <c r="O6" s="65">
        <v>1</v>
      </c>
      <c r="P6" s="60">
        <v>3000</v>
      </c>
      <c r="Q6" s="60">
        <v>6171.4</v>
      </c>
      <c r="R6" s="61">
        <v>1</v>
      </c>
      <c r="S6" s="72">
        <v>8000</v>
      </c>
      <c r="T6" s="72">
        <v>29925.759999999998</v>
      </c>
      <c r="U6" s="99">
        <v>1</v>
      </c>
    </row>
    <row r="7" spans="1:21" x14ac:dyDescent="0.25">
      <c r="A7" s="1" t="s">
        <v>51</v>
      </c>
      <c r="B7" s="6">
        <v>60000</v>
      </c>
      <c r="C7" s="7">
        <v>71051.109999999971</v>
      </c>
      <c r="D7" s="8">
        <v>1</v>
      </c>
      <c r="E7" s="21">
        <v>-2762.7774999999929</v>
      </c>
      <c r="F7" s="21">
        <v>83407.824782608659</v>
      </c>
      <c r="G7" s="9">
        <v>33</v>
      </c>
      <c r="H7" s="9">
        <v>36.000000000000064</v>
      </c>
      <c r="I7" s="8">
        <v>1</v>
      </c>
      <c r="J7" s="9">
        <v>110</v>
      </c>
      <c r="K7" s="9">
        <v>100.00000000000006</v>
      </c>
      <c r="L7" s="8">
        <v>0.90909090909090962</v>
      </c>
      <c r="M7" s="63">
        <v>7000</v>
      </c>
      <c r="N7" s="64">
        <v>13266.150000000001</v>
      </c>
      <c r="O7" s="65">
        <v>1</v>
      </c>
      <c r="P7" s="60">
        <v>2000</v>
      </c>
      <c r="Q7" s="60">
        <v>317.88</v>
      </c>
      <c r="R7" s="61">
        <v>0.15894</v>
      </c>
      <c r="S7" s="72">
        <v>2000</v>
      </c>
      <c r="T7" s="72">
        <v>2468.8899999999994</v>
      </c>
      <c r="U7" s="99">
        <v>1</v>
      </c>
    </row>
    <row r="8" spans="1:21" x14ac:dyDescent="0.25">
      <c r="A8" s="1" t="s">
        <v>52</v>
      </c>
      <c r="B8" s="6">
        <v>70000</v>
      </c>
      <c r="C8" s="7">
        <v>69128.480000000069</v>
      </c>
      <c r="D8" s="8">
        <v>0.98754971428571525</v>
      </c>
      <c r="E8" s="21">
        <v>217.87999999998283</v>
      </c>
      <c r="F8" s="21">
        <v>81150.824347826172</v>
      </c>
      <c r="G8" s="9">
        <v>35</v>
      </c>
      <c r="H8" s="9">
        <v>28.000000000000004</v>
      </c>
      <c r="I8" s="8">
        <v>0.80000000000000016</v>
      </c>
      <c r="J8" s="9">
        <v>110</v>
      </c>
      <c r="K8" s="9">
        <v>88.999999999999986</v>
      </c>
      <c r="L8" s="8">
        <v>0.80909090909090897</v>
      </c>
      <c r="M8" s="63">
        <v>5000</v>
      </c>
      <c r="N8" s="64">
        <v>1295.1299999999999</v>
      </c>
      <c r="O8" s="65">
        <v>0.25902599999999998</v>
      </c>
      <c r="P8" s="60">
        <v>4000</v>
      </c>
      <c r="Q8" s="60">
        <v>2629.2000000000003</v>
      </c>
      <c r="R8" s="61">
        <v>0.65730000000000011</v>
      </c>
      <c r="S8" s="72">
        <v>3000</v>
      </c>
      <c r="T8" s="72">
        <v>1124.82</v>
      </c>
      <c r="U8" s="99">
        <v>0.37494</v>
      </c>
    </row>
    <row r="9" spans="1:21" x14ac:dyDescent="0.25">
      <c r="A9" s="1" t="s">
        <v>490</v>
      </c>
      <c r="B9" s="6">
        <v>70000</v>
      </c>
      <c r="C9" s="7">
        <v>66803.77999999997</v>
      </c>
      <c r="D9" s="8">
        <v>0.95433971428571385</v>
      </c>
      <c r="E9" s="21">
        <v>799.05500000000757</v>
      </c>
      <c r="F9" s="21">
        <v>78421.828695652148</v>
      </c>
      <c r="G9" s="9">
        <v>26</v>
      </c>
      <c r="H9" s="9">
        <v>24.000000000000018</v>
      </c>
      <c r="I9" s="8">
        <v>0.92307692307692379</v>
      </c>
      <c r="J9" s="9">
        <v>100</v>
      </c>
      <c r="K9" s="9">
        <v>107.00000000000003</v>
      </c>
      <c r="L9" s="8">
        <v>1</v>
      </c>
      <c r="M9" s="63">
        <v>5000</v>
      </c>
      <c r="N9" s="64">
        <v>11227.050000000001</v>
      </c>
      <c r="O9" s="65">
        <v>1</v>
      </c>
      <c r="P9" s="60">
        <v>2000</v>
      </c>
      <c r="Q9" s="60">
        <v>0</v>
      </c>
      <c r="R9" s="61">
        <v>0</v>
      </c>
      <c r="S9" s="72">
        <v>2000</v>
      </c>
      <c r="T9" s="72">
        <v>6479.4799999999959</v>
      </c>
      <c r="U9" s="99">
        <v>1</v>
      </c>
    </row>
    <row r="10" spans="1:21" x14ac:dyDescent="0.25">
      <c r="A10" s="1" t="s">
        <v>55</v>
      </c>
      <c r="B10" s="6">
        <v>150000</v>
      </c>
      <c r="C10" s="7">
        <v>118202.15999999999</v>
      </c>
      <c r="D10" s="8">
        <v>0.78801439999999989</v>
      </c>
      <c r="E10" s="21">
        <v>7949.4600000000028</v>
      </c>
      <c r="F10" s="21">
        <v>138759.05739130432</v>
      </c>
      <c r="G10" s="9">
        <v>35</v>
      </c>
      <c r="H10" s="9">
        <v>28.999999999999993</v>
      </c>
      <c r="I10" s="8">
        <v>0.8285714285714284</v>
      </c>
      <c r="J10" s="9">
        <v>120</v>
      </c>
      <c r="K10" s="9">
        <v>101.00000000000001</v>
      </c>
      <c r="L10" s="8">
        <v>0.84166666666666679</v>
      </c>
      <c r="M10" s="63">
        <v>10000</v>
      </c>
      <c r="N10" s="64">
        <v>28347.269999999993</v>
      </c>
      <c r="O10" s="65">
        <v>1</v>
      </c>
      <c r="P10" s="60">
        <v>8000</v>
      </c>
      <c r="Q10" s="60">
        <v>99.6</v>
      </c>
      <c r="R10" s="61">
        <v>1.2449999999999999E-2</v>
      </c>
      <c r="S10" s="72">
        <v>5000</v>
      </c>
      <c r="T10" s="72">
        <v>746.25</v>
      </c>
      <c r="U10" s="99">
        <v>0.14924999999999999</v>
      </c>
    </row>
    <row r="11" spans="1:21" x14ac:dyDescent="0.25">
      <c r="A11" s="1" t="s">
        <v>58</v>
      </c>
      <c r="B11" s="6">
        <v>70000</v>
      </c>
      <c r="C11" s="7">
        <v>51568.58</v>
      </c>
      <c r="D11" s="8">
        <v>0.73669400000000007</v>
      </c>
      <c r="E11" s="21">
        <v>4607.8549999999996</v>
      </c>
      <c r="F11" s="21">
        <v>60537.028695652174</v>
      </c>
      <c r="G11" s="9">
        <v>26</v>
      </c>
      <c r="H11" s="9">
        <v>16.999999999999993</v>
      </c>
      <c r="I11" s="8">
        <v>0.65384615384615352</v>
      </c>
      <c r="J11" s="9">
        <v>100</v>
      </c>
      <c r="K11" s="9">
        <v>44.000000000000007</v>
      </c>
      <c r="L11" s="8">
        <v>0.44000000000000006</v>
      </c>
      <c r="M11" s="63">
        <v>5000</v>
      </c>
      <c r="N11" s="64">
        <v>19183.03</v>
      </c>
      <c r="O11" s="65">
        <v>1</v>
      </c>
      <c r="P11" s="60">
        <v>3000</v>
      </c>
      <c r="Q11" s="60">
        <v>0</v>
      </c>
      <c r="R11" s="100">
        <v>0</v>
      </c>
      <c r="S11" s="72">
        <v>2000</v>
      </c>
      <c r="T11" s="72">
        <v>2897.5</v>
      </c>
      <c r="U11" s="99">
        <v>1</v>
      </c>
    </row>
    <row r="12" spans="1:21" x14ac:dyDescent="0.25">
      <c r="A12" s="1" t="s">
        <v>61</v>
      </c>
      <c r="B12" s="6">
        <v>160000</v>
      </c>
      <c r="C12" s="7">
        <v>114146.2999999999</v>
      </c>
      <c r="D12" s="8">
        <v>0.71341437499999938</v>
      </c>
      <c r="E12" s="21">
        <v>11463.425000000025</v>
      </c>
      <c r="F12" s="21">
        <v>133997.83043478249</v>
      </c>
      <c r="G12" s="9">
        <v>75</v>
      </c>
      <c r="H12" s="9">
        <v>55.000000000000178</v>
      </c>
      <c r="I12" s="8">
        <v>0.73333333333333572</v>
      </c>
      <c r="J12" s="9">
        <v>150</v>
      </c>
      <c r="K12" s="9">
        <v>116.99999999999982</v>
      </c>
      <c r="L12" s="8">
        <v>0.77999999999999881</v>
      </c>
      <c r="M12" s="63">
        <v>10000</v>
      </c>
      <c r="N12" s="64">
        <v>26213.459999999995</v>
      </c>
      <c r="O12" s="65">
        <v>1</v>
      </c>
      <c r="P12" s="60">
        <v>3000</v>
      </c>
      <c r="Q12" s="60">
        <v>1440.9199999999996</v>
      </c>
      <c r="R12" s="61">
        <v>0.48030666666666655</v>
      </c>
      <c r="S12" s="72">
        <v>7000</v>
      </c>
      <c r="T12" s="72">
        <v>7295.2599999999984</v>
      </c>
      <c r="U12" s="101">
        <v>1</v>
      </c>
    </row>
    <row r="13" spans="1:21" x14ac:dyDescent="0.25">
      <c r="A13" s="1" t="s">
        <v>151</v>
      </c>
      <c r="B13" s="6">
        <v>60000</v>
      </c>
      <c r="C13" s="7">
        <v>42008.740000000042</v>
      </c>
      <c r="D13" s="8">
        <v>0.70014566666666733</v>
      </c>
      <c r="E13" s="21">
        <v>4497.8149999999896</v>
      </c>
      <c r="F13" s="21">
        <v>49314.607826087005</v>
      </c>
      <c r="G13" s="9">
        <v>25</v>
      </c>
      <c r="H13" s="9">
        <v>17.999999999999986</v>
      </c>
      <c r="I13" s="8">
        <v>0.71999999999999942</v>
      </c>
      <c r="J13" s="9">
        <v>100</v>
      </c>
      <c r="K13" s="9">
        <v>62.000000000000078</v>
      </c>
      <c r="L13" s="8">
        <v>0.62000000000000077</v>
      </c>
      <c r="M13" s="63">
        <v>4000</v>
      </c>
      <c r="N13" s="64">
        <v>797.4</v>
      </c>
      <c r="O13" s="65">
        <v>0.19935</v>
      </c>
      <c r="P13" s="60">
        <v>2000</v>
      </c>
      <c r="Q13" s="60">
        <v>0</v>
      </c>
      <c r="R13" s="61">
        <v>0</v>
      </c>
      <c r="S13" s="72">
        <v>2000</v>
      </c>
      <c r="T13" s="72">
        <v>2726.5000000000009</v>
      </c>
      <c r="U13" s="99">
        <v>1</v>
      </c>
    </row>
    <row r="14" spans="1:21" x14ac:dyDescent="0.25">
      <c r="A14" s="1" t="s">
        <v>48</v>
      </c>
      <c r="B14" s="6">
        <v>60000</v>
      </c>
      <c r="C14" s="7">
        <v>39640.090000000011</v>
      </c>
      <c r="D14" s="8">
        <v>0.66066816666666683</v>
      </c>
      <c r="E14" s="21">
        <v>5089.9774999999972</v>
      </c>
      <c r="F14" s="21">
        <v>46534.018695652187</v>
      </c>
      <c r="G14" s="9">
        <v>30</v>
      </c>
      <c r="H14" s="9">
        <v>21.999999999999986</v>
      </c>
      <c r="I14" s="8">
        <v>0.73333333333333284</v>
      </c>
      <c r="J14" s="9">
        <v>110</v>
      </c>
      <c r="K14" s="9">
        <v>35</v>
      </c>
      <c r="L14" s="8">
        <v>0.31818181818181818</v>
      </c>
      <c r="M14" s="63">
        <v>5000</v>
      </c>
      <c r="N14" s="64">
        <v>5980.07</v>
      </c>
      <c r="O14" s="65">
        <v>1</v>
      </c>
      <c r="P14" s="60">
        <v>3000</v>
      </c>
      <c r="Q14" s="60">
        <v>2748.5</v>
      </c>
      <c r="R14" s="61">
        <v>0.91616666666666668</v>
      </c>
      <c r="S14" s="72">
        <v>2000</v>
      </c>
      <c r="T14" s="72">
        <v>0</v>
      </c>
      <c r="U14" s="99">
        <v>0</v>
      </c>
    </row>
    <row r="15" spans="1:21" x14ac:dyDescent="0.25">
      <c r="A15" s="1" t="s">
        <v>83</v>
      </c>
      <c r="B15" s="6">
        <v>70000</v>
      </c>
      <c r="C15" s="7">
        <v>45157.530000000028</v>
      </c>
      <c r="D15" s="8">
        <v>0.64510757142857178</v>
      </c>
      <c r="E15" s="21">
        <v>6210.617499999993</v>
      </c>
      <c r="F15" s="21">
        <v>53011.013478260902</v>
      </c>
      <c r="G15" s="9">
        <v>35</v>
      </c>
      <c r="H15" s="9">
        <v>23.000000000000046</v>
      </c>
      <c r="I15" s="8">
        <v>0.65714285714285847</v>
      </c>
      <c r="J15" s="9">
        <v>110</v>
      </c>
      <c r="K15" s="9">
        <v>73.000000000000085</v>
      </c>
      <c r="L15" s="8">
        <v>0.66363636363636436</v>
      </c>
      <c r="M15" s="63">
        <v>4000</v>
      </c>
      <c r="N15" s="64">
        <v>0</v>
      </c>
      <c r="O15" s="65">
        <v>0</v>
      </c>
      <c r="P15" s="60">
        <v>3000</v>
      </c>
      <c r="Q15" s="60">
        <v>3870.42</v>
      </c>
      <c r="R15" s="61">
        <v>1</v>
      </c>
      <c r="S15" s="72">
        <v>4000</v>
      </c>
      <c r="T15" s="72">
        <v>1568.6400000000003</v>
      </c>
      <c r="U15" s="99">
        <v>0.39216000000000006</v>
      </c>
    </row>
    <row r="16" spans="1:21" x14ac:dyDescent="0.25">
      <c r="A16" s="1" t="s">
        <v>45</v>
      </c>
      <c r="B16" s="6">
        <v>170000</v>
      </c>
      <c r="C16" s="7">
        <v>108273.43000000002</v>
      </c>
      <c r="D16" s="8">
        <v>0.63690252941176484</v>
      </c>
      <c r="E16" s="21">
        <v>15431.642499999994</v>
      </c>
      <c r="F16" s="21">
        <v>127103.59173913047</v>
      </c>
      <c r="G16" s="9">
        <v>50</v>
      </c>
      <c r="H16" s="9">
        <v>49.000000000000178</v>
      </c>
      <c r="I16" s="8">
        <v>0.98000000000000353</v>
      </c>
      <c r="J16" s="9">
        <v>160</v>
      </c>
      <c r="K16" s="9">
        <v>165.99999999999991</v>
      </c>
      <c r="L16" s="8">
        <v>1</v>
      </c>
      <c r="M16" s="63">
        <v>5000</v>
      </c>
      <c r="N16" s="64">
        <v>5352.420000000001</v>
      </c>
      <c r="O16" s="65">
        <v>1</v>
      </c>
      <c r="P16" s="60">
        <v>4000</v>
      </c>
      <c r="Q16" s="60">
        <v>1562.89</v>
      </c>
      <c r="R16" s="61">
        <v>0.39072250000000003</v>
      </c>
      <c r="S16" s="72">
        <v>4000</v>
      </c>
      <c r="T16" s="72">
        <v>4337.7999999999984</v>
      </c>
      <c r="U16" s="99">
        <v>1</v>
      </c>
    </row>
    <row r="17" spans="1:21" x14ac:dyDescent="0.25">
      <c r="A17" s="1" t="s">
        <v>53</v>
      </c>
      <c r="B17" s="6">
        <v>150000</v>
      </c>
      <c r="C17" s="7">
        <v>94350.46</v>
      </c>
      <c r="D17" s="8">
        <v>0.62900306666666672</v>
      </c>
      <c r="E17" s="21">
        <v>13912.384999999998</v>
      </c>
      <c r="F17" s="21">
        <v>110759.23565217391</v>
      </c>
      <c r="G17" s="9">
        <v>35</v>
      </c>
      <c r="H17" s="9">
        <v>37.000000000000021</v>
      </c>
      <c r="I17" s="8">
        <v>1</v>
      </c>
      <c r="J17" s="9">
        <v>100</v>
      </c>
      <c r="K17" s="9">
        <v>67.000000000000014</v>
      </c>
      <c r="L17" s="8">
        <v>0.67000000000000015</v>
      </c>
      <c r="M17" s="63">
        <v>4000</v>
      </c>
      <c r="N17" s="64">
        <v>3548.2300000000005</v>
      </c>
      <c r="O17" s="65">
        <v>0.88705750000000017</v>
      </c>
      <c r="P17" s="60">
        <v>2000</v>
      </c>
      <c r="Q17" s="60">
        <v>1028</v>
      </c>
      <c r="R17" s="61">
        <v>0.51400000000000001</v>
      </c>
      <c r="S17" s="72">
        <v>3000</v>
      </c>
      <c r="T17" s="72">
        <v>2077.14</v>
      </c>
      <c r="U17" s="99">
        <v>0.69238</v>
      </c>
    </row>
    <row r="18" spans="1:21" x14ac:dyDescent="0.25">
      <c r="A18" s="1" t="s">
        <v>62</v>
      </c>
      <c r="B18" s="6">
        <v>50000</v>
      </c>
      <c r="C18" s="7">
        <v>16690.32</v>
      </c>
      <c r="D18" s="8">
        <v>0.3338064</v>
      </c>
      <c r="E18" s="21">
        <v>8327.42</v>
      </c>
      <c r="F18" s="21">
        <v>19592.984347826088</v>
      </c>
      <c r="G18" s="9">
        <v>30</v>
      </c>
      <c r="H18" s="9">
        <v>11.999999999999989</v>
      </c>
      <c r="I18" s="8">
        <v>0.39999999999999963</v>
      </c>
      <c r="J18" s="9">
        <v>100</v>
      </c>
      <c r="K18" s="9">
        <v>32</v>
      </c>
      <c r="L18" s="8">
        <v>0.32</v>
      </c>
      <c r="M18" s="63">
        <v>4000</v>
      </c>
      <c r="N18" s="64">
        <v>0</v>
      </c>
      <c r="O18" s="65">
        <v>0</v>
      </c>
      <c r="P18" s="60">
        <v>2000</v>
      </c>
      <c r="Q18" s="60">
        <v>0</v>
      </c>
      <c r="R18" s="61">
        <v>0</v>
      </c>
      <c r="S18" s="72">
        <v>2000</v>
      </c>
      <c r="T18" s="72">
        <v>3271.5</v>
      </c>
      <c r="U18" s="99">
        <v>1</v>
      </c>
    </row>
    <row r="19" spans="1:21" x14ac:dyDescent="0.25">
      <c r="A19" s="73" t="s">
        <v>195</v>
      </c>
      <c r="B19" s="84">
        <v>1400000</v>
      </c>
      <c r="C19" s="85">
        <v>1286986.5499999993</v>
      </c>
      <c r="D19" s="86">
        <v>13.544666678076922</v>
      </c>
      <c r="E19" s="87">
        <v>28253.362500000083</v>
      </c>
      <c r="F19" s="87">
        <v>1510810.2978260866</v>
      </c>
      <c r="G19" s="88">
        <v>454</v>
      </c>
      <c r="H19" s="88">
        <v>419.00000000000045</v>
      </c>
      <c r="I19" s="86">
        <v>13.018492063492067</v>
      </c>
      <c r="J19" s="88">
        <v>2050</v>
      </c>
      <c r="K19" s="88">
        <v>1078</v>
      </c>
      <c r="L19" s="86">
        <v>8.23217948717949</v>
      </c>
      <c r="M19" s="79">
        <v>236000</v>
      </c>
      <c r="N19" s="80">
        <v>337797.34</v>
      </c>
      <c r="O19" s="81">
        <v>11.685092916666667</v>
      </c>
      <c r="P19" s="82">
        <v>37500</v>
      </c>
      <c r="Q19" s="82">
        <v>12321.880000000001</v>
      </c>
      <c r="R19" s="83">
        <v>4.5905000000000005</v>
      </c>
      <c r="S19" s="80">
        <v>46000</v>
      </c>
      <c r="T19" s="80">
        <v>18676.28</v>
      </c>
      <c r="U19" s="81">
        <v>5.2995433333333333</v>
      </c>
    </row>
    <row r="20" spans="1:21" x14ac:dyDescent="0.25">
      <c r="A20" s="1" t="s">
        <v>122</v>
      </c>
      <c r="B20" s="6">
        <v>55000</v>
      </c>
      <c r="C20" s="7">
        <v>57204.799999999959</v>
      </c>
      <c r="D20" s="8">
        <v>1</v>
      </c>
      <c r="E20" s="21">
        <v>-551.19999999998981</v>
      </c>
      <c r="F20" s="21">
        <v>67153.46086956517</v>
      </c>
      <c r="G20" s="9">
        <v>38</v>
      </c>
      <c r="H20" s="9">
        <v>39.999999999999979</v>
      </c>
      <c r="I20" s="8">
        <v>1</v>
      </c>
      <c r="J20" s="9">
        <v>150</v>
      </c>
      <c r="K20" s="9">
        <v>61.00000000000005</v>
      </c>
      <c r="L20" s="8">
        <v>0.40666666666666701</v>
      </c>
      <c r="M20" s="63">
        <v>10000</v>
      </c>
      <c r="N20" s="64">
        <v>27829.729999999996</v>
      </c>
      <c r="O20" s="65">
        <v>1</v>
      </c>
      <c r="P20" s="60">
        <v>2000</v>
      </c>
      <c r="Q20" s="60">
        <v>837.31000000000006</v>
      </c>
      <c r="R20" s="61">
        <v>0.41865500000000005</v>
      </c>
      <c r="S20" s="72">
        <v>3000</v>
      </c>
      <c r="T20" s="72">
        <v>420.40999999999997</v>
      </c>
      <c r="U20" s="99">
        <v>0.14013666666666666</v>
      </c>
    </row>
    <row r="21" spans="1:21" x14ac:dyDescent="0.25">
      <c r="A21" s="1" t="s">
        <v>1823</v>
      </c>
      <c r="B21" s="6">
        <v>50000</v>
      </c>
      <c r="C21" s="7">
        <v>52078.85000000002</v>
      </c>
      <c r="D21" s="8">
        <v>1</v>
      </c>
      <c r="E21" s="21">
        <v>-519.71250000000509</v>
      </c>
      <c r="F21" s="21">
        <v>61136.041304347847</v>
      </c>
      <c r="G21" s="9">
        <v>25</v>
      </c>
      <c r="H21" s="9">
        <v>21.999999999999993</v>
      </c>
      <c r="I21" s="8">
        <v>0.87999999999999967</v>
      </c>
      <c r="J21" s="9">
        <v>100</v>
      </c>
      <c r="K21" s="9">
        <v>45.000000000000021</v>
      </c>
      <c r="L21" s="8">
        <v>0.45000000000000023</v>
      </c>
      <c r="M21" s="63">
        <v>12000</v>
      </c>
      <c r="N21" s="64">
        <v>9793.82</v>
      </c>
      <c r="O21" s="65">
        <v>0.81615166666666661</v>
      </c>
      <c r="P21" s="60">
        <v>2000</v>
      </c>
      <c r="Q21" s="60">
        <v>0</v>
      </c>
      <c r="R21" s="61">
        <v>0</v>
      </c>
      <c r="S21" s="72">
        <v>3000</v>
      </c>
      <c r="T21" s="72">
        <v>471.70000000000005</v>
      </c>
      <c r="U21" s="99">
        <v>0.15723333333333334</v>
      </c>
    </row>
    <row r="22" spans="1:21" x14ac:dyDescent="0.25">
      <c r="A22" s="1" t="s">
        <v>59</v>
      </c>
      <c r="B22" s="6">
        <v>50000</v>
      </c>
      <c r="C22" s="7">
        <v>51985.350000000006</v>
      </c>
      <c r="D22" s="8">
        <v>1</v>
      </c>
      <c r="E22" s="21">
        <v>-496.33750000000146</v>
      </c>
      <c r="F22" s="21">
        <v>61026.28043478261</v>
      </c>
      <c r="G22" s="9">
        <v>20</v>
      </c>
      <c r="H22" s="9">
        <v>18.999999999999989</v>
      </c>
      <c r="I22" s="8">
        <v>0.94999999999999951</v>
      </c>
      <c r="J22" s="9">
        <v>120</v>
      </c>
      <c r="K22" s="9">
        <v>37.000000000000007</v>
      </c>
      <c r="L22" s="8">
        <v>0.3083333333333334</v>
      </c>
      <c r="M22" s="63">
        <v>8000</v>
      </c>
      <c r="N22" s="64">
        <v>741.8</v>
      </c>
      <c r="O22" s="65">
        <v>9.2724999999999988E-2</v>
      </c>
      <c r="P22" s="60">
        <v>2000</v>
      </c>
      <c r="Q22" s="60">
        <v>0</v>
      </c>
      <c r="R22" s="61">
        <v>0</v>
      </c>
      <c r="S22" s="72">
        <v>3000</v>
      </c>
      <c r="T22" s="72">
        <v>1504.1000000000001</v>
      </c>
      <c r="U22" s="99">
        <v>0.50136666666666674</v>
      </c>
    </row>
    <row r="23" spans="1:21" x14ac:dyDescent="0.25">
      <c r="A23" s="1" t="s">
        <v>47</v>
      </c>
      <c r="B23" s="6">
        <v>140000</v>
      </c>
      <c r="C23" s="7">
        <v>169639.28999999995</v>
      </c>
      <c r="D23" s="8">
        <v>1</v>
      </c>
      <c r="E23" s="21">
        <v>-7409.8224999999875</v>
      </c>
      <c r="F23" s="21">
        <v>199141.77521739123</v>
      </c>
      <c r="G23" s="9">
        <v>25</v>
      </c>
      <c r="H23" s="9">
        <v>26.999999999999993</v>
      </c>
      <c r="I23" s="8">
        <v>1</v>
      </c>
      <c r="J23" s="9">
        <v>150</v>
      </c>
      <c r="K23" s="9">
        <v>65.000000000000028</v>
      </c>
      <c r="L23" s="8">
        <v>0.43333333333333351</v>
      </c>
      <c r="M23" s="63">
        <v>8500</v>
      </c>
      <c r="N23" s="64">
        <v>35090.58</v>
      </c>
      <c r="O23" s="65">
        <v>1</v>
      </c>
      <c r="P23" s="60">
        <v>2000</v>
      </c>
      <c r="Q23" s="60">
        <v>0</v>
      </c>
      <c r="R23" s="61">
        <v>0</v>
      </c>
      <c r="S23" s="72">
        <v>3000</v>
      </c>
      <c r="T23" s="72">
        <v>293.98</v>
      </c>
      <c r="U23" s="99">
        <v>9.7993333333333335E-2</v>
      </c>
    </row>
    <row r="24" spans="1:21" x14ac:dyDescent="0.25">
      <c r="A24" s="1" t="s">
        <v>63</v>
      </c>
      <c r="B24" s="6">
        <v>50000</v>
      </c>
      <c r="C24" s="7">
        <v>66954.63</v>
      </c>
      <c r="D24" s="8">
        <v>1</v>
      </c>
      <c r="E24" s="21">
        <v>-4238.6575000000012</v>
      </c>
      <c r="F24" s="21">
        <v>78598.913478260874</v>
      </c>
      <c r="G24" s="9">
        <v>18</v>
      </c>
      <c r="H24" s="9">
        <v>14.000000000000007</v>
      </c>
      <c r="I24" s="8">
        <v>0.77777777777777812</v>
      </c>
      <c r="J24" s="9">
        <v>150</v>
      </c>
      <c r="K24" s="9">
        <v>48</v>
      </c>
      <c r="L24" s="8">
        <v>0.32</v>
      </c>
      <c r="M24" s="63">
        <v>10000</v>
      </c>
      <c r="N24" s="64">
        <v>26123.759999999998</v>
      </c>
      <c r="O24" s="65">
        <v>1</v>
      </c>
      <c r="P24" s="60">
        <v>2000</v>
      </c>
      <c r="Q24" s="60">
        <v>0</v>
      </c>
      <c r="R24" s="61">
        <v>0</v>
      </c>
      <c r="S24" s="72">
        <v>2000</v>
      </c>
      <c r="T24" s="72">
        <v>5160.8</v>
      </c>
      <c r="U24" s="99">
        <v>1</v>
      </c>
    </row>
    <row r="25" spans="1:21" x14ac:dyDescent="0.25">
      <c r="A25" s="1" t="s">
        <v>56</v>
      </c>
      <c r="B25" s="6">
        <v>125000</v>
      </c>
      <c r="C25" s="7">
        <v>135854.47000000006</v>
      </c>
      <c r="D25" s="8">
        <v>1</v>
      </c>
      <c r="E25" s="21">
        <v>-2713.6175000000148</v>
      </c>
      <c r="F25" s="21">
        <v>159481.33434782614</v>
      </c>
      <c r="G25" s="9">
        <v>45</v>
      </c>
      <c r="H25" s="9">
        <v>48.000000000000185</v>
      </c>
      <c r="I25" s="8">
        <v>1</v>
      </c>
      <c r="J25" s="9">
        <v>150</v>
      </c>
      <c r="K25" s="9">
        <v>130</v>
      </c>
      <c r="L25" s="8">
        <v>0.8666666666666667</v>
      </c>
      <c r="M25" s="63">
        <v>8000</v>
      </c>
      <c r="N25" s="64">
        <v>20873.760000000002</v>
      </c>
      <c r="O25" s="65">
        <v>1</v>
      </c>
      <c r="P25" s="60">
        <v>2000</v>
      </c>
      <c r="Q25" s="60">
        <v>1740.49</v>
      </c>
      <c r="R25" s="61">
        <v>0.87024500000000005</v>
      </c>
      <c r="S25" s="72">
        <v>2500</v>
      </c>
      <c r="T25" s="72">
        <v>4084.1200000000008</v>
      </c>
      <c r="U25" s="99">
        <v>1</v>
      </c>
    </row>
    <row r="26" spans="1:21" x14ac:dyDescent="0.25">
      <c r="A26" s="1" t="s">
        <v>673</v>
      </c>
      <c r="B26" s="6">
        <v>40000</v>
      </c>
      <c r="C26" s="7">
        <v>58021.000000000095</v>
      </c>
      <c r="D26" s="8">
        <v>1</v>
      </c>
      <c r="E26" s="21">
        <v>-4505.2500000000236</v>
      </c>
      <c r="F26" s="21">
        <v>68111.608695652278</v>
      </c>
      <c r="G26" s="9">
        <v>18</v>
      </c>
      <c r="H26" s="9">
        <v>24.999999999999986</v>
      </c>
      <c r="I26" s="8">
        <v>1</v>
      </c>
      <c r="J26" s="9">
        <v>100</v>
      </c>
      <c r="K26" s="9">
        <v>53.000000000000014</v>
      </c>
      <c r="L26" s="8">
        <v>0.53000000000000014</v>
      </c>
      <c r="M26" s="63">
        <v>7000</v>
      </c>
      <c r="N26" s="64">
        <v>22112.34</v>
      </c>
      <c r="O26" s="65">
        <v>1</v>
      </c>
      <c r="P26" s="60">
        <v>1500</v>
      </c>
      <c r="Q26" s="60">
        <v>2595.3200000000011</v>
      </c>
      <c r="R26" s="61">
        <v>1</v>
      </c>
      <c r="S26" s="72">
        <v>2000</v>
      </c>
      <c r="T26" s="72">
        <v>2560.9400000000005</v>
      </c>
      <c r="U26" s="99">
        <v>1</v>
      </c>
    </row>
    <row r="27" spans="1:21" x14ac:dyDescent="0.25">
      <c r="A27" s="1" t="s">
        <v>676</v>
      </c>
      <c r="B27" s="6">
        <v>60000</v>
      </c>
      <c r="C27" s="7">
        <v>142800.86999999982</v>
      </c>
      <c r="D27" s="8">
        <v>1</v>
      </c>
      <c r="E27" s="21">
        <v>-20700.217499999955</v>
      </c>
      <c r="F27" s="21">
        <v>167635.80391304326</v>
      </c>
      <c r="G27" s="9">
        <v>22</v>
      </c>
      <c r="H27" s="9">
        <v>34.000000000000007</v>
      </c>
      <c r="I27" s="8">
        <v>1</v>
      </c>
      <c r="J27" s="9">
        <v>100</v>
      </c>
      <c r="K27" s="9">
        <v>109.00000000000003</v>
      </c>
      <c r="L27" s="8">
        <v>1</v>
      </c>
      <c r="M27" s="63">
        <v>10000</v>
      </c>
      <c r="N27" s="64">
        <v>14161.479999999998</v>
      </c>
      <c r="O27" s="65">
        <v>1</v>
      </c>
      <c r="P27" s="60">
        <v>2000</v>
      </c>
      <c r="Q27" s="60">
        <v>298.8</v>
      </c>
      <c r="R27" s="61">
        <v>0.14940000000000001</v>
      </c>
      <c r="S27" s="72">
        <v>2000</v>
      </c>
      <c r="T27" s="72">
        <v>880.59999999999991</v>
      </c>
      <c r="U27" s="99">
        <v>0.44029999999999997</v>
      </c>
    </row>
    <row r="28" spans="1:21" x14ac:dyDescent="0.25">
      <c r="A28" s="1" t="s">
        <v>57</v>
      </c>
      <c r="B28" s="6">
        <v>70000</v>
      </c>
      <c r="C28" s="7">
        <v>90741.000000000044</v>
      </c>
      <c r="D28" s="8">
        <v>1</v>
      </c>
      <c r="E28" s="21">
        <v>-5185.2500000000109</v>
      </c>
      <c r="F28" s="21">
        <v>106522.04347826092</v>
      </c>
      <c r="G28" s="9">
        <v>35</v>
      </c>
      <c r="H28" s="9">
        <v>21.000000000000007</v>
      </c>
      <c r="I28" s="8">
        <v>0.6000000000000002</v>
      </c>
      <c r="J28" s="9">
        <v>150</v>
      </c>
      <c r="K28" s="9">
        <v>64.000000000000057</v>
      </c>
      <c r="L28" s="8">
        <v>0.42666666666666703</v>
      </c>
      <c r="M28" s="63">
        <v>8000</v>
      </c>
      <c r="N28" s="64">
        <v>16660.760000000002</v>
      </c>
      <c r="O28" s="65">
        <v>1</v>
      </c>
      <c r="P28" s="60">
        <v>2000</v>
      </c>
      <c r="Q28" s="60">
        <v>2293.65</v>
      </c>
      <c r="R28" s="61">
        <v>1</v>
      </c>
      <c r="S28" s="72">
        <v>3000</v>
      </c>
      <c r="T28" s="72">
        <v>166.4</v>
      </c>
      <c r="U28" s="99">
        <v>5.5466666666666671E-2</v>
      </c>
    </row>
    <row r="29" spans="1:21" x14ac:dyDescent="0.25">
      <c r="A29" s="1" t="s">
        <v>50</v>
      </c>
      <c r="B29" s="6">
        <v>65000</v>
      </c>
      <c r="C29" s="7">
        <v>63604.639999999999</v>
      </c>
      <c r="D29" s="8">
        <v>0.97853292307692308</v>
      </c>
      <c r="E29" s="21">
        <v>348.84000000000015</v>
      </c>
      <c r="F29" s="21">
        <v>74666.316521739136</v>
      </c>
      <c r="G29" s="9">
        <v>35</v>
      </c>
      <c r="H29" s="9">
        <v>29</v>
      </c>
      <c r="I29" s="8">
        <v>0.82857142857142863</v>
      </c>
      <c r="J29" s="9">
        <v>150</v>
      </c>
      <c r="K29" s="9">
        <v>54.000000000000043</v>
      </c>
      <c r="L29" s="8">
        <v>0.36000000000000026</v>
      </c>
      <c r="M29" s="63">
        <v>8000</v>
      </c>
      <c r="N29" s="64">
        <v>7282.9000000000005</v>
      </c>
      <c r="O29" s="65">
        <v>0.91036250000000007</v>
      </c>
      <c r="P29" s="60">
        <v>3000</v>
      </c>
      <c r="Q29" s="60">
        <v>331.71000000000004</v>
      </c>
      <c r="R29" s="61">
        <v>0.11057000000000002</v>
      </c>
      <c r="S29" s="72">
        <v>3000</v>
      </c>
      <c r="T29" s="72">
        <v>1454.15</v>
      </c>
      <c r="U29" s="99">
        <v>0.48471666666666668</v>
      </c>
    </row>
    <row r="30" spans="1:21" x14ac:dyDescent="0.25">
      <c r="A30" s="1" t="s">
        <v>44</v>
      </c>
      <c r="B30" s="6">
        <v>125000</v>
      </c>
      <c r="C30" s="7">
        <v>119970.30999999991</v>
      </c>
      <c r="D30" s="8">
        <v>0.95976247999999931</v>
      </c>
      <c r="E30" s="21">
        <v>1257.4225000000224</v>
      </c>
      <c r="F30" s="21">
        <v>140834.71173913032</v>
      </c>
      <c r="G30" s="9">
        <v>47</v>
      </c>
      <c r="H30" s="9">
        <v>47.000000000000171</v>
      </c>
      <c r="I30" s="8">
        <v>1.0000000000000036</v>
      </c>
      <c r="J30" s="9">
        <v>150</v>
      </c>
      <c r="K30" s="9">
        <v>125.00000000000004</v>
      </c>
      <c r="L30" s="8">
        <v>0.83333333333333359</v>
      </c>
      <c r="M30" s="63">
        <v>16000</v>
      </c>
      <c r="N30" s="64">
        <v>26833.119999999995</v>
      </c>
      <c r="O30" s="65">
        <v>1</v>
      </c>
      <c r="P30" s="60">
        <v>5000</v>
      </c>
      <c r="Q30" s="60">
        <v>3402.900000000001</v>
      </c>
      <c r="R30" s="61">
        <v>0.68058000000000018</v>
      </c>
      <c r="S30" s="72">
        <v>3500</v>
      </c>
      <c r="T30" s="72">
        <v>843.77999999999986</v>
      </c>
      <c r="U30" s="99">
        <v>0.24107999999999996</v>
      </c>
    </row>
    <row r="31" spans="1:21" x14ac:dyDescent="0.25">
      <c r="A31" s="1" t="s">
        <v>64</v>
      </c>
      <c r="B31" s="6">
        <v>200000</v>
      </c>
      <c r="C31" s="7">
        <v>178285.86999999979</v>
      </c>
      <c r="D31" s="8">
        <v>0.89142934999999901</v>
      </c>
      <c r="E31" s="21">
        <v>5428.5325000000521</v>
      </c>
      <c r="F31" s="21">
        <v>209292.10826086934</v>
      </c>
      <c r="G31" s="9">
        <v>35</v>
      </c>
      <c r="H31" s="9">
        <v>30.000000000000025</v>
      </c>
      <c r="I31" s="8">
        <v>0.85714285714285787</v>
      </c>
      <c r="J31" s="9">
        <v>150</v>
      </c>
      <c r="K31" s="9">
        <v>86.000000000000014</v>
      </c>
      <c r="L31" s="8">
        <v>0.57333333333333347</v>
      </c>
      <c r="M31" s="63">
        <v>100000</v>
      </c>
      <c r="N31" s="64">
        <v>123678.94000000002</v>
      </c>
      <c r="O31" s="65">
        <v>1</v>
      </c>
      <c r="P31" s="60">
        <v>3000</v>
      </c>
      <c r="Q31" s="60">
        <v>298.8</v>
      </c>
      <c r="R31" s="61">
        <v>9.9600000000000008E-2</v>
      </c>
      <c r="S31" s="72">
        <v>4000</v>
      </c>
      <c r="T31" s="72">
        <v>283.8</v>
      </c>
      <c r="U31" s="99">
        <v>7.0949999999999999E-2</v>
      </c>
    </row>
    <row r="32" spans="1:21" x14ac:dyDescent="0.25">
      <c r="A32" s="1" t="s">
        <v>674</v>
      </c>
      <c r="B32" s="6">
        <v>40000</v>
      </c>
      <c r="C32" s="7">
        <v>30562.150000000027</v>
      </c>
      <c r="D32" s="8">
        <v>0.76405375000000064</v>
      </c>
      <c r="E32" s="21">
        <v>2359.4624999999933</v>
      </c>
      <c r="F32" s="21">
        <v>35877.306521739163</v>
      </c>
      <c r="G32" s="9">
        <v>20</v>
      </c>
      <c r="H32" s="9">
        <v>15.999999999999991</v>
      </c>
      <c r="I32" s="8">
        <v>0.7999999999999996</v>
      </c>
      <c r="J32" s="9">
        <v>100</v>
      </c>
      <c r="K32" s="9">
        <v>54.000000000000014</v>
      </c>
      <c r="L32" s="8">
        <v>0.54000000000000015</v>
      </c>
      <c r="M32" s="63">
        <v>7000</v>
      </c>
      <c r="N32" s="64">
        <v>675.12</v>
      </c>
      <c r="O32" s="65">
        <v>9.6445714285714287E-2</v>
      </c>
      <c r="P32" s="60">
        <v>2000</v>
      </c>
      <c r="Q32" s="60">
        <v>0</v>
      </c>
      <c r="R32" s="61">
        <v>0</v>
      </c>
      <c r="S32" s="72">
        <v>2000</v>
      </c>
      <c r="T32" s="72">
        <v>0</v>
      </c>
      <c r="U32" s="99">
        <v>0</v>
      </c>
    </row>
    <row r="33" spans="1:21" x14ac:dyDescent="0.25">
      <c r="A33" s="1" t="s">
        <v>60</v>
      </c>
      <c r="B33" s="6">
        <v>80000</v>
      </c>
      <c r="C33" s="7">
        <v>57970.429999999986</v>
      </c>
      <c r="D33" s="8">
        <v>0.72463037499999983</v>
      </c>
      <c r="E33" s="21">
        <v>5507.3925000000036</v>
      </c>
      <c r="F33" s="21">
        <v>68052.243913043465</v>
      </c>
      <c r="G33" s="9">
        <v>40</v>
      </c>
      <c r="H33" s="9">
        <v>37.000000000000028</v>
      </c>
      <c r="I33" s="8">
        <v>0.92500000000000071</v>
      </c>
      <c r="J33" s="9">
        <v>130</v>
      </c>
      <c r="K33" s="9">
        <v>124</v>
      </c>
      <c r="L33" s="8">
        <v>0.9538461538461539</v>
      </c>
      <c r="M33" s="63">
        <v>8000</v>
      </c>
      <c r="N33" s="64">
        <v>4426.99</v>
      </c>
      <c r="O33" s="65">
        <v>0.55337375</v>
      </c>
      <c r="P33" s="60">
        <v>2000</v>
      </c>
      <c r="Q33" s="60">
        <v>522.9</v>
      </c>
      <c r="R33" s="61">
        <v>0.26145000000000002</v>
      </c>
      <c r="S33" s="72">
        <v>5000</v>
      </c>
      <c r="T33" s="72">
        <v>551.5</v>
      </c>
      <c r="U33" s="99">
        <v>0.1103</v>
      </c>
    </row>
    <row r="34" spans="1:21" x14ac:dyDescent="0.25">
      <c r="A34" s="1" t="s">
        <v>675</v>
      </c>
      <c r="B34" s="6">
        <v>50000</v>
      </c>
      <c r="C34" s="7">
        <v>11312.889999999998</v>
      </c>
      <c r="D34" s="8">
        <v>0.22625779999999995</v>
      </c>
      <c r="E34" s="21">
        <v>9671.7775000000001</v>
      </c>
      <c r="F34" s="21">
        <v>13280.349130434779</v>
      </c>
      <c r="G34" s="9">
        <v>25</v>
      </c>
      <c r="H34" s="9">
        <v>10</v>
      </c>
      <c r="I34" s="8">
        <v>0.4</v>
      </c>
      <c r="J34" s="9">
        <v>100</v>
      </c>
      <c r="K34" s="9">
        <v>23.000000000000004</v>
      </c>
      <c r="L34" s="8">
        <v>0.23000000000000004</v>
      </c>
      <c r="M34" s="63">
        <v>7000</v>
      </c>
      <c r="N34" s="64">
        <v>1512.24</v>
      </c>
      <c r="O34" s="65">
        <v>0.21603428571428571</v>
      </c>
      <c r="P34" s="60">
        <v>2000</v>
      </c>
      <c r="Q34" s="60">
        <v>0</v>
      </c>
      <c r="R34" s="61">
        <v>0</v>
      </c>
      <c r="S34" s="72">
        <v>2500</v>
      </c>
      <c r="T34" s="72">
        <v>0</v>
      </c>
      <c r="U34" s="99">
        <v>0</v>
      </c>
    </row>
    <row r="35" spans="1:21" x14ac:dyDescent="0.25">
      <c r="A35" s="1" t="s">
        <v>46</v>
      </c>
      <c r="B35" s="6">
        <v>200000</v>
      </c>
      <c r="C35" s="7">
        <v>0</v>
      </c>
      <c r="D35" s="8">
        <v>0</v>
      </c>
      <c r="E35" s="21">
        <v>50000</v>
      </c>
      <c r="F35" s="21">
        <v>0</v>
      </c>
      <c r="G35" s="9">
        <v>6</v>
      </c>
      <c r="H35" s="9">
        <v>0</v>
      </c>
      <c r="I35" s="8">
        <v>0</v>
      </c>
      <c r="J35" s="9">
        <v>100</v>
      </c>
      <c r="K35" s="9">
        <v>0</v>
      </c>
      <c r="L35" s="8">
        <v>0</v>
      </c>
      <c r="M35" s="63">
        <v>8500</v>
      </c>
      <c r="N35" s="64">
        <v>0</v>
      </c>
      <c r="O35" s="65">
        <v>0</v>
      </c>
      <c r="P35" s="60">
        <v>3000</v>
      </c>
      <c r="Q35" s="60">
        <v>0</v>
      </c>
      <c r="R35" s="61">
        <v>0</v>
      </c>
      <c r="S35" s="72">
        <v>2500</v>
      </c>
      <c r="T35" s="72">
        <v>0</v>
      </c>
      <c r="U35" s="99">
        <v>0</v>
      </c>
    </row>
    <row r="36" spans="1:21" x14ac:dyDescent="0.25">
      <c r="A36" s="73" t="s">
        <v>196</v>
      </c>
      <c r="B36" s="84">
        <v>1295000</v>
      </c>
      <c r="C36" s="85">
        <v>803260.19999999937</v>
      </c>
      <c r="D36" s="86">
        <v>7.0394629496356593</v>
      </c>
      <c r="E36" s="87">
        <v>122934.95000000008</v>
      </c>
      <c r="F36" s="87">
        <v>942957.62608695589</v>
      </c>
      <c r="G36" s="88">
        <v>470</v>
      </c>
      <c r="H36" s="88">
        <v>305.00000000000028</v>
      </c>
      <c r="I36" s="86">
        <v>8.0630158730158747</v>
      </c>
      <c r="J36" s="88">
        <v>2260</v>
      </c>
      <c r="K36" s="88">
        <v>1238.9999999999995</v>
      </c>
      <c r="L36" s="86">
        <v>7.1678431372548985</v>
      </c>
      <c r="M36" s="79">
        <v>37000</v>
      </c>
      <c r="N36" s="80">
        <v>38962.170000000006</v>
      </c>
      <c r="O36" s="81">
        <v>5.0628449999999994</v>
      </c>
      <c r="P36" s="82">
        <v>45000</v>
      </c>
      <c r="Q36" s="82">
        <v>25277.589999999997</v>
      </c>
      <c r="R36" s="83">
        <v>5.3064283333333329</v>
      </c>
      <c r="S36" s="80">
        <v>43000</v>
      </c>
      <c r="T36" s="80">
        <v>26277.280000000002</v>
      </c>
      <c r="U36" s="81">
        <v>5.5930886666666657</v>
      </c>
    </row>
    <row r="37" spans="1:21" x14ac:dyDescent="0.25">
      <c r="A37" s="1" t="s">
        <v>78</v>
      </c>
      <c r="B37" s="6">
        <v>190000</v>
      </c>
      <c r="C37" s="7">
        <v>210789.3799999998</v>
      </c>
      <c r="D37" s="8">
        <v>1</v>
      </c>
      <c r="E37" s="21">
        <v>-5197.3449999999502</v>
      </c>
      <c r="F37" s="21">
        <v>247448.40260869541</v>
      </c>
      <c r="G37" s="9">
        <v>40</v>
      </c>
      <c r="H37" s="9">
        <v>57.000000000000149</v>
      </c>
      <c r="I37" s="8">
        <v>1</v>
      </c>
      <c r="J37" s="9">
        <v>170</v>
      </c>
      <c r="K37" s="9">
        <v>238.99999999999994</v>
      </c>
      <c r="L37" s="8">
        <v>1</v>
      </c>
      <c r="M37" s="63">
        <v>3000</v>
      </c>
      <c r="N37" s="64">
        <v>1829.85</v>
      </c>
      <c r="O37" s="65">
        <v>0.60994999999999999</v>
      </c>
      <c r="P37" s="60">
        <v>5000</v>
      </c>
      <c r="Q37" s="60">
        <v>5400.53</v>
      </c>
      <c r="R37" s="61">
        <v>1</v>
      </c>
      <c r="S37" s="72">
        <v>3000</v>
      </c>
      <c r="T37" s="72">
        <v>6381.1999999999971</v>
      </c>
      <c r="U37" s="99">
        <v>1</v>
      </c>
    </row>
    <row r="38" spans="1:21" x14ac:dyDescent="0.25">
      <c r="A38" s="1" t="s">
        <v>29</v>
      </c>
      <c r="B38" s="6">
        <v>100000</v>
      </c>
      <c r="C38" s="7">
        <v>96546.010000000009</v>
      </c>
      <c r="D38" s="8">
        <v>0.96546010000000004</v>
      </c>
      <c r="E38" s="21">
        <v>863.49749999999767</v>
      </c>
      <c r="F38" s="21">
        <v>113336.62043478263</v>
      </c>
      <c r="G38" s="9">
        <v>45</v>
      </c>
      <c r="H38" s="9">
        <v>38.000000000000085</v>
      </c>
      <c r="I38" s="8">
        <v>0.84444444444444633</v>
      </c>
      <c r="J38" s="9">
        <v>170</v>
      </c>
      <c r="K38" s="9">
        <v>143.99999999999986</v>
      </c>
      <c r="L38" s="8">
        <v>0.84705882352941098</v>
      </c>
      <c r="M38" s="63">
        <v>3000</v>
      </c>
      <c r="N38" s="64">
        <v>15661.710000000003</v>
      </c>
      <c r="O38" s="65">
        <v>1</v>
      </c>
      <c r="P38" s="60">
        <v>4000</v>
      </c>
      <c r="Q38" s="60">
        <v>2181.17</v>
      </c>
      <c r="R38" s="61">
        <v>0.54529250000000007</v>
      </c>
      <c r="S38" s="72">
        <v>5000</v>
      </c>
      <c r="T38" s="72">
        <v>8573.35</v>
      </c>
      <c r="U38" s="99">
        <v>1</v>
      </c>
    </row>
    <row r="39" spans="1:21" x14ac:dyDescent="0.25">
      <c r="A39" s="1" t="s">
        <v>31</v>
      </c>
      <c r="B39" s="6">
        <v>80000</v>
      </c>
      <c r="C39" s="7">
        <v>70539.859999999928</v>
      </c>
      <c r="D39" s="8">
        <v>0.88174824999999912</v>
      </c>
      <c r="E39" s="21">
        <v>2365.035000000018</v>
      </c>
      <c r="F39" s="21">
        <v>82807.661739130344</v>
      </c>
      <c r="G39" s="9">
        <v>35</v>
      </c>
      <c r="H39" s="9">
        <v>32.999999999999972</v>
      </c>
      <c r="I39" s="8">
        <v>0.94285714285714206</v>
      </c>
      <c r="J39" s="9">
        <v>170</v>
      </c>
      <c r="K39" s="9">
        <v>118</v>
      </c>
      <c r="L39" s="8">
        <v>0.69411764705882351</v>
      </c>
      <c r="M39" s="63">
        <v>3000</v>
      </c>
      <c r="N39" s="64">
        <v>12069.980000000001</v>
      </c>
      <c r="O39" s="65">
        <v>1</v>
      </c>
      <c r="P39" s="60">
        <v>3000</v>
      </c>
      <c r="Q39" s="60">
        <v>0</v>
      </c>
      <c r="R39" s="61">
        <v>0</v>
      </c>
      <c r="S39" s="72">
        <v>3000</v>
      </c>
      <c r="T39" s="72">
        <v>748.9</v>
      </c>
      <c r="U39" s="99">
        <v>0.24963333333333332</v>
      </c>
    </row>
    <row r="40" spans="1:21" x14ac:dyDescent="0.25">
      <c r="A40" s="1" t="s">
        <v>26</v>
      </c>
      <c r="B40" s="6">
        <v>210000</v>
      </c>
      <c r="C40" s="7">
        <v>171882.45999999967</v>
      </c>
      <c r="D40" s="8">
        <v>0.81848790476190325</v>
      </c>
      <c r="E40" s="21">
        <v>9529.3850000000821</v>
      </c>
      <c r="F40" s="21">
        <v>201775.06173913006</v>
      </c>
      <c r="G40" s="9">
        <v>45</v>
      </c>
      <c r="H40" s="9">
        <v>42.000000000000021</v>
      </c>
      <c r="I40" s="8">
        <v>0.93333333333333379</v>
      </c>
      <c r="J40" s="9">
        <v>170</v>
      </c>
      <c r="K40" s="9">
        <v>160.99999999999997</v>
      </c>
      <c r="L40" s="8">
        <v>0.94705882352941162</v>
      </c>
      <c r="M40" s="63">
        <v>3000</v>
      </c>
      <c r="N40" s="64">
        <v>87.6</v>
      </c>
      <c r="O40" s="65">
        <v>2.9199999999999997E-2</v>
      </c>
      <c r="P40" s="60">
        <v>5000</v>
      </c>
      <c r="Q40" s="60">
        <v>8757.5899999999947</v>
      </c>
      <c r="R40" s="61">
        <v>1</v>
      </c>
      <c r="S40" s="72">
        <v>5000</v>
      </c>
      <c r="T40" s="72">
        <v>2765.1500000000005</v>
      </c>
      <c r="U40" s="99">
        <v>0.55303000000000013</v>
      </c>
    </row>
    <row r="41" spans="1:21" x14ac:dyDescent="0.25">
      <c r="A41" s="1" t="s">
        <v>24</v>
      </c>
      <c r="B41" s="6">
        <v>110000</v>
      </c>
      <c r="C41" s="7">
        <v>74527.130000000077</v>
      </c>
      <c r="D41" s="8">
        <v>0.67751936363636434</v>
      </c>
      <c r="E41" s="21">
        <v>8868.2174999999806</v>
      </c>
      <c r="F41" s="21">
        <v>87488.370000000097</v>
      </c>
      <c r="G41" s="9">
        <v>40</v>
      </c>
      <c r="H41" s="9">
        <v>36.000000000000021</v>
      </c>
      <c r="I41" s="8">
        <v>0.90000000000000058</v>
      </c>
      <c r="J41" s="9">
        <v>170</v>
      </c>
      <c r="K41" s="9">
        <v>144.9999999999998</v>
      </c>
      <c r="L41" s="8">
        <v>0.85294117647058709</v>
      </c>
      <c r="M41" s="63">
        <v>3000</v>
      </c>
      <c r="N41" s="64">
        <v>4667.2400000000025</v>
      </c>
      <c r="O41" s="65">
        <v>1</v>
      </c>
      <c r="P41" s="60">
        <v>4000</v>
      </c>
      <c r="Q41" s="60">
        <v>3239.76</v>
      </c>
      <c r="R41" s="61">
        <v>0.8099400000000001</v>
      </c>
      <c r="S41" s="72">
        <v>5000</v>
      </c>
      <c r="T41" s="72">
        <v>2651.5600000000004</v>
      </c>
      <c r="U41" s="99">
        <v>0.53031200000000012</v>
      </c>
    </row>
    <row r="42" spans="1:21" x14ac:dyDescent="0.25">
      <c r="A42" s="1" t="s">
        <v>84</v>
      </c>
      <c r="B42" s="6">
        <v>40000</v>
      </c>
      <c r="C42" s="7">
        <v>24039.410000000022</v>
      </c>
      <c r="D42" s="8">
        <v>0.60098525000000058</v>
      </c>
      <c r="E42" s="21">
        <v>3990.1474999999946</v>
      </c>
      <c r="F42" s="21">
        <v>28220.176956521766</v>
      </c>
      <c r="G42" s="9">
        <v>25</v>
      </c>
      <c r="H42" s="9">
        <v>15.000000000000002</v>
      </c>
      <c r="I42" s="8">
        <v>0.60000000000000009</v>
      </c>
      <c r="J42" s="9">
        <v>150</v>
      </c>
      <c r="K42" s="9">
        <v>108.99999999999997</v>
      </c>
      <c r="L42" s="8">
        <v>0.72666666666666646</v>
      </c>
      <c r="M42" s="63">
        <v>2000</v>
      </c>
      <c r="N42" s="64">
        <v>57.36</v>
      </c>
      <c r="O42" s="65">
        <v>2.8680000000000001E-2</v>
      </c>
      <c r="P42" s="60">
        <v>2000</v>
      </c>
      <c r="Q42" s="60">
        <v>0</v>
      </c>
      <c r="R42" s="61">
        <v>0</v>
      </c>
      <c r="S42" s="72">
        <v>2000</v>
      </c>
      <c r="T42" s="72">
        <v>1259.5600000000002</v>
      </c>
      <c r="U42" s="99">
        <v>0.62978000000000012</v>
      </c>
    </row>
    <row r="43" spans="1:21" x14ac:dyDescent="0.25">
      <c r="A43" s="1" t="s">
        <v>30</v>
      </c>
      <c r="B43" s="6">
        <v>60000</v>
      </c>
      <c r="C43" s="7">
        <v>34687.120000000024</v>
      </c>
      <c r="D43" s="8">
        <v>0.57811866666666711</v>
      </c>
      <c r="E43" s="21">
        <v>6328.2199999999939</v>
      </c>
      <c r="F43" s="21">
        <v>40719.662608695682</v>
      </c>
      <c r="G43" s="9">
        <v>30</v>
      </c>
      <c r="H43" s="9">
        <v>23.000000000000018</v>
      </c>
      <c r="I43" s="8">
        <v>0.76666666666666727</v>
      </c>
      <c r="J43" s="9">
        <v>150</v>
      </c>
      <c r="K43" s="9">
        <v>104.99999999999996</v>
      </c>
      <c r="L43" s="8">
        <v>0.69999999999999973</v>
      </c>
      <c r="M43" s="63">
        <v>3000</v>
      </c>
      <c r="N43" s="64">
        <v>780.48</v>
      </c>
      <c r="O43" s="65">
        <v>0.26016</v>
      </c>
      <c r="P43" s="60">
        <v>4000</v>
      </c>
      <c r="Q43" s="60">
        <v>2859.93</v>
      </c>
      <c r="R43" s="61">
        <v>0.71498249999999997</v>
      </c>
      <c r="S43" s="72">
        <v>3000</v>
      </c>
      <c r="T43" s="72">
        <v>0</v>
      </c>
      <c r="U43" s="99">
        <v>0</v>
      </c>
    </row>
    <row r="44" spans="1:21" x14ac:dyDescent="0.25">
      <c r="A44" s="1" t="s">
        <v>677</v>
      </c>
      <c r="B44" s="6">
        <v>85000</v>
      </c>
      <c r="C44" s="7">
        <v>45011.740000000042</v>
      </c>
      <c r="D44" s="8">
        <v>0.52954988235294165</v>
      </c>
      <c r="E44" s="21">
        <v>9997.0649999999896</v>
      </c>
      <c r="F44" s="21">
        <v>52839.868695652222</v>
      </c>
      <c r="G44" s="9">
        <v>40</v>
      </c>
      <c r="H44" s="9">
        <v>9.9999999999999964</v>
      </c>
      <c r="I44" s="8">
        <v>0.24999999999999992</v>
      </c>
      <c r="J44" s="9">
        <v>150</v>
      </c>
      <c r="K44" s="9">
        <v>45</v>
      </c>
      <c r="L44" s="8">
        <v>0.3</v>
      </c>
      <c r="M44" s="63">
        <v>3000</v>
      </c>
      <c r="N44" s="64">
        <v>3538.2400000000002</v>
      </c>
      <c r="O44" s="65">
        <v>1</v>
      </c>
      <c r="P44" s="60">
        <v>3000</v>
      </c>
      <c r="Q44" s="60">
        <v>0</v>
      </c>
      <c r="R44" s="61">
        <v>0</v>
      </c>
      <c r="S44" s="72">
        <v>3000</v>
      </c>
      <c r="T44" s="72">
        <v>170.8</v>
      </c>
      <c r="U44" s="99">
        <v>5.6933333333333336E-2</v>
      </c>
    </row>
    <row r="45" spans="1:21" x14ac:dyDescent="0.25">
      <c r="A45" s="1" t="s">
        <v>1821</v>
      </c>
      <c r="B45" s="6">
        <v>70000</v>
      </c>
      <c r="C45" s="7">
        <v>22640.89</v>
      </c>
      <c r="D45" s="8">
        <v>0.32344128571428571</v>
      </c>
      <c r="E45" s="21">
        <v>11839.7775</v>
      </c>
      <c r="F45" s="21">
        <v>26578.436086956521</v>
      </c>
      <c r="G45" s="9">
        <v>25</v>
      </c>
      <c r="H45" s="9">
        <v>16.999999999999993</v>
      </c>
      <c r="I45" s="8">
        <v>0.67999999999999972</v>
      </c>
      <c r="J45" s="9">
        <v>150</v>
      </c>
      <c r="K45" s="9">
        <v>39</v>
      </c>
      <c r="L45" s="8">
        <v>0.26</v>
      </c>
      <c r="M45" s="63">
        <v>2000</v>
      </c>
      <c r="N45" s="64">
        <v>0</v>
      </c>
      <c r="O45" s="65">
        <v>0</v>
      </c>
      <c r="P45" s="60">
        <v>3000</v>
      </c>
      <c r="Q45" s="60">
        <v>1098.55</v>
      </c>
      <c r="R45" s="61">
        <v>0.36618333333333331</v>
      </c>
      <c r="S45" s="72">
        <v>2000</v>
      </c>
      <c r="T45" s="72">
        <v>309.8</v>
      </c>
      <c r="U45" s="99">
        <v>0.15490000000000001</v>
      </c>
    </row>
    <row r="46" spans="1:21" x14ac:dyDescent="0.25">
      <c r="A46" s="1" t="s">
        <v>33</v>
      </c>
      <c r="B46" s="6">
        <v>80000</v>
      </c>
      <c r="C46" s="7">
        <v>20174.299999999977</v>
      </c>
      <c r="D46" s="8">
        <v>0.25217874999999973</v>
      </c>
      <c r="E46" s="21">
        <v>14956.425000000007</v>
      </c>
      <c r="F46" s="21">
        <v>23682.873913043451</v>
      </c>
      <c r="G46" s="9">
        <v>30</v>
      </c>
      <c r="H46" s="9">
        <v>9.9999999999999964</v>
      </c>
      <c r="I46" s="8">
        <v>0.3333333333333332</v>
      </c>
      <c r="J46" s="9">
        <v>170</v>
      </c>
      <c r="K46" s="9">
        <v>39</v>
      </c>
      <c r="L46" s="8">
        <v>0.22941176470588234</v>
      </c>
      <c r="M46" s="63">
        <v>3000</v>
      </c>
      <c r="N46" s="64">
        <v>0</v>
      </c>
      <c r="O46" s="65">
        <v>0</v>
      </c>
      <c r="P46" s="60">
        <v>3000</v>
      </c>
      <c r="Q46" s="60">
        <v>0</v>
      </c>
      <c r="R46" s="61">
        <v>0</v>
      </c>
      <c r="S46" s="72">
        <v>3000</v>
      </c>
      <c r="T46" s="72">
        <v>0</v>
      </c>
      <c r="U46" s="99">
        <v>0</v>
      </c>
    </row>
    <row r="47" spans="1:21" x14ac:dyDescent="0.25">
      <c r="A47" s="1" t="s">
        <v>678</v>
      </c>
      <c r="B47" s="6">
        <v>65000</v>
      </c>
      <c r="C47" s="7">
        <v>13207.789999999994</v>
      </c>
      <c r="D47" s="8">
        <v>0.20319676923076913</v>
      </c>
      <c r="E47" s="21">
        <v>12948.052500000002</v>
      </c>
      <c r="F47" s="21">
        <v>15504.796956521732</v>
      </c>
      <c r="G47" s="9">
        <v>30</v>
      </c>
      <c r="H47" s="9">
        <v>16.999999999999986</v>
      </c>
      <c r="I47" s="8">
        <v>0.56666666666666621</v>
      </c>
      <c r="J47" s="9">
        <v>150</v>
      </c>
      <c r="K47" s="9">
        <v>55.000000000000021</v>
      </c>
      <c r="L47" s="8">
        <v>0.36666666666666681</v>
      </c>
      <c r="M47" s="63">
        <v>2000</v>
      </c>
      <c r="N47" s="64">
        <v>269.70999999999998</v>
      </c>
      <c r="O47" s="65">
        <v>0.134855</v>
      </c>
      <c r="P47" s="60">
        <v>2000</v>
      </c>
      <c r="Q47" s="60">
        <v>1740.06</v>
      </c>
      <c r="R47" s="61">
        <v>0.87002999999999997</v>
      </c>
      <c r="S47" s="72">
        <v>2000</v>
      </c>
      <c r="T47" s="72">
        <v>2161.46</v>
      </c>
      <c r="U47" s="99">
        <v>1</v>
      </c>
    </row>
    <row r="48" spans="1:21" x14ac:dyDescent="0.25">
      <c r="A48" s="1" t="s">
        <v>25</v>
      </c>
      <c r="B48" s="6">
        <v>110000</v>
      </c>
      <c r="C48" s="7">
        <v>16884.75</v>
      </c>
      <c r="D48" s="8">
        <v>0.15349772727272729</v>
      </c>
      <c r="E48" s="21">
        <v>23278.8125</v>
      </c>
      <c r="F48" s="21">
        <v>19821.228260869564</v>
      </c>
      <c r="G48" s="9">
        <v>35</v>
      </c>
      <c r="H48" s="9">
        <v>2.9999999999999991</v>
      </c>
      <c r="I48" s="8">
        <v>8.5714285714285687E-2</v>
      </c>
      <c r="J48" s="9">
        <v>170</v>
      </c>
      <c r="K48" s="9">
        <v>27</v>
      </c>
      <c r="L48" s="8">
        <v>0.1588235294117647</v>
      </c>
      <c r="M48" s="63">
        <v>3000</v>
      </c>
      <c r="N48" s="64">
        <v>0</v>
      </c>
      <c r="O48" s="65">
        <v>0</v>
      </c>
      <c r="P48" s="60">
        <v>3000</v>
      </c>
      <c r="Q48" s="60">
        <v>0</v>
      </c>
      <c r="R48" s="61">
        <v>0</v>
      </c>
      <c r="S48" s="72">
        <v>3000</v>
      </c>
      <c r="T48" s="72">
        <v>1255.5</v>
      </c>
      <c r="U48" s="99">
        <v>0.41849999999999998</v>
      </c>
    </row>
    <row r="49" spans="1:21" x14ac:dyDescent="0.25">
      <c r="A49" s="1" t="s">
        <v>1822</v>
      </c>
      <c r="B49" s="6">
        <v>40000</v>
      </c>
      <c r="C49" s="7">
        <v>1895.96</v>
      </c>
      <c r="D49" s="8">
        <v>4.7399000000000004E-2</v>
      </c>
      <c r="E49" s="21">
        <v>9526.01</v>
      </c>
      <c r="F49" s="21">
        <v>2225.6921739130435</v>
      </c>
      <c r="G49" s="9">
        <v>25</v>
      </c>
      <c r="H49" s="9">
        <v>3.0000000000000009</v>
      </c>
      <c r="I49" s="8">
        <v>0.12000000000000004</v>
      </c>
      <c r="J49" s="9">
        <v>150</v>
      </c>
      <c r="K49" s="9">
        <v>11</v>
      </c>
      <c r="L49" s="8">
        <v>7.3333333333333334E-2</v>
      </c>
      <c r="M49" s="63">
        <v>2000</v>
      </c>
      <c r="N49" s="64">
        <v>0</v>
      </c>
      <c r="O49" s="65">
        <v>0</v>
      </c>
      <c r="P49" s="60">
        <v>2000</v>
      </c>
      <c r="Q49" s="60">
        <v>0</v>
      </c>
      <c r="R49" s="61">
        <v>0</v>
      </c>
      <c r="S49" s="72">
        <v>2000</v>
      </c>
      <c r="T49" s="72">
        <v>0</v>
      </c>
      <c r="U49" s="99">
        <v>0</v>
      </c>
    </row>
    <row r="50" spans="1:21" x14ac:dyDescent="0.25">
      <c r="A50" s="1" t="s">
        <v>32</v>
      </c>
      <c r="B50" s="6">
        <v>55000</v>
      </c>
      <c r="C50" s="7">
        <v>433.4</v>
      </c>
      <c r="D50" s="8">
        <v>7.8799999999999999E-3</v>
      </c>
      <c r="E50" s="21">
        <v>13641.65</v>
      </c>
      <c r="F50" s="21">
        <v>508.77391304347822</v>
      </c>
      <c r="G50" s="9">
        <v>25</v>
      </c>
      <c r="H50" s="9">
        <v>1</v>
      </c>
      <c r="I50" s="8">
        <v>0.04</v>
      </c>
      <c r="J50" s="9">
        <v>170</v>
      </c>
      <c r="K50" s="9">
        <v>2</v>
      </c>
      <c r="L50" s="8">
        <v>1.1764705882352941E-2</v>
      </c>
      <c r="M50" s="63">
        <v>2000</v>
      </c>
      <c r="N50" s="64">
        <v>0</v>
      </c>
      <c r="O50" s="65">
        <v>0</v>
      </c>
      <c r="P50" s="60">
        <v>2000</v>
      </c>
      <c r="Q50" s="60">
        <v>0</v>
      </c>
      <c r="R50" s="61">
        <v>0</v>
      </c>
      <c r="S50" s="72">
        <v>2000</v>
      </c>
      <c r="T50" s="72">
        <v>0</v>
      </c>
      <c r="U50" s="99">
        <v>0</v>
      </c>
    </row>
    <row r="51" spans="1:21" x14ac:dyDescent="0.25">
      <c r="A51" s="73" t="s">
        <v>11</v>
      </c>
      <c r="B51" s="84">
        <v>1000000</v>
      </c>
      <c r="C51" s="85">
        <v>803002.51999999944</v>
      </c>
      <c r="D51" s="86">
        <v>7.3114266396031731</v>
      </c>
      <c r="E51" s="87">
        <v>49249.370000000112</v>
      </c>
      <c r="F51" s="87">
        <v>942655.13217391248</v>
      </c>
      <c r="G51" s="88">
        <v>310</v>
      </c>
      <c r="H51" s="88">
        <v>246.0000000000002</v>
      </c>
      <c r="I51" s="86">
        <v>7.3000000000000007</v>
      </c>
      <c r="J51" s="88">
        <v>1260</v>
      </c>
      <c r="K51" s="88">
        <v>731.00000000000011</v>
      </c>
      <c r="L51" s="86">
        <v>6.1050000000000022</v>
      </c>
      <c r="M51" s="79">
        <v>185000</v>
      </c>
      <c r="N51" s="80">
        <v>205437.16999999995</v>
      </c>
      <c r="O51" s="81">
        <v>6.7336408571428574</v>
      </c>
      <c r="P51" s="82">
        <v>32000</v>
      </c>
      <c r="Q51" s="82">
        <v>9501.3900000000012</v>
      </c>
      <c r="R51" s="83">
        <v>2.8003793333333333</v>
      </c>
      <c r="S51" s="80">
        <v>33000</v>
      </c>
      <c r="T51" s="80">
        <v>21514.219999999998</v>
      </c>
      <c r="U51" s="81">
        <v>4.8213323333333333</v>
      </c>
    </row>
    <row r="52" spans="1:21" x14ac:dyDescent="0.25">
      <c r="A52" s="1" t="s">
        <v>73</v>
      </c>
      <c r="B52" s="6">
        <v>80000</v>
      </c>
      <c r="C52" s="7">
        <v>100358.30999999985</v>
      </c>
      <c r="D52" s="8">
        <v>1</v>
      </c>
      <c r="E52" s="21">
        <v>-5089.577499999963</v>
      </c>
      <c r="F52" s="21">
        <v>117811.9291304346</v>
      </c>
      <c r="G52" s="9">
        <v>30</v>
      </c>
      <c r="H52" s="102">
        <v>39.000000000000071</v>
      </c>
      <c r="I52" s="8">
        <v>1</v>
      </c>
      <c r="J52" s="9">
        <v>120</v>
      </c>
      <c r="K52" s="9">
        <v>115</v>
      </c>
      <c r="L52" s="8">
        <v>0.95833333333333337</v>
      </c>
      <c r="M52" s="63">
        <v>15000</v>
      </c>
      <c r="N52" s="64">
        <v>34187.280000000006</v>
      </c>
      <c r="O52" s="65">
        <v>1</v>
      </c>
      <c r="P52" s="60">
        <v>4000</v>
      </c>
      <c r="Q52" s="60">
        <v>349.74</v>
      </c>
      <c r="R52" s="61">
        <v>8.7434999999999999E-2</v>
      </c>
      <c r="S52" s="72">
        <v>4000</v>
      </c>
      <c r="T52" s="72">
        <v>4500.08</v>
      </c>
      <c r="U52" s="99">
        <v>1</v>
      </c>
    </row>
    <row r="53" spans="1:21" x14ac:dyDescent="0.25">
      <c r="A53" s="1" t="s">
        <v>82</v>
      </c>
      <c r="B53" s="6">
        <v>50000</v>
      </c>
      <c r="C53" s="7">
        <v>49493.469999999958</v>
      </c>
      <c r="D53" s="8">
        <v>0.98986939999999912</v>
      </c>
      <c r="E53" s="21">
        <v>126.63250000001062</v>
      </c>
      <c r="F53" s="21">
        <v>58101.029999999948</v>
      </c>
      <c r="G53" s="9">
        <v>30</v>
      </c>
      <c r="H53" s="9">
        <v>22.999999999999989</v>
      </c>
      <c r="I53" s="8">
        <v>0.76666666666666627</v>
      </c>
      <c r="J53" s="9">
        <v>100</v>
      </c>
      <c r="K53" s="9">
        <v>108.00000000000004</v>
      </c>
      <c r="L53" s="8">
        <v>1</v>
      </c>
      <c r="M53" s="63">
        <v>5000</v>
      </c>
      <c r="N53" s="64">
        <v>16020.539999999999</v>
      </c>
      <c r="O53" s="65">
        <v>1</v>
      </c>
      <c r="P53" s="60">
        <v>2500</v>
      </c>
      <c r="Q53" s="60">
        <v>378.19000000000005</v>
      </c>
      <c r="R53" s="61">
        <v>0.15127600000000002</v>
      </c>
      <c r="S53" s="72">
        <v>2500</v>
      </c>
      <c r="T53" s="72">
        <v>6950.989999999998</v>
      </c>
      <c r="U53" s="99">
        <v>1</v>
      </c>
    </row>
    <row r="54" spans="1:21" x14ac:dyDescent="0.25">
      <c r="A54" s="1" t="s">
        <v>65</v>
      </c>
      <c r="B54" s="6">
        <v>250000</v>
      </c>
      <c r="C54" s="7">
        <v>243200.10999999972</v>
      </c>
      <c r="D54" s="8">
        <v>0.97280043999999888</v>
      </c>
      <c r="E54" s="21">
        <v>1699.972500000069</v>
      </c>
      <c r="F54" s="21">
        <v>285495.7813043475</v>
      </c>
      <c r="G54" s="9">
        <v>35</v>
      </c>
      <c r="H54" s="9">
        <v>35.000000000000043</v>
      </c>
      <c r="I54" s="8">
        <v>1.0000000000000011</v>
      </c>
      <c r="J54" s="9">
        <v>150</v>
      </c>
      <c r="K54" s="9">
        <v>87.999999999999943</v>
      </c>
      <c r="L54" s="8">
        <v>0.58666666666666634</v>
      </c>
      <c r="M54" s="63">
        <v>120000</v>
      </c>
      <c r="N54" s="64">
        <v>120728.04999999999</v>
      </c>
      <c r="O54" s="65">
        <v>1</v>
      </c>
      <c r="P54" s="60">
        <v>4000</v>
      </c>
      <c r="Q54" s="60">
        <v>448.20000000000005</v>
      </c>
      <c r="R54" s="61">
        <v>0.11205000000000001</v>
      </c>
      <c r="S54" s="72">
        <v>4000</v>
      </c>
      <c r="T54" s="72">
        <v>1380.98</v>
      </c>
      <c r="U54" s="99">
        <v>0.34524500000000002</v>
      </c>
    </row>
    <row r="55" spans="1:21" x14ac:dyDescent="0.25">
      <c r="A55" s="1" t="s">
        <v>70</v>
      </c>
      <c r="B55" s="6">
        <v>200000</v>
      </c>
      <c r="C55" s="7">
        <v>169745.02999999994</v>
      </c>
      <c r="D55" s="8">
        <v>0.84872514999999971</v>
      </c>
      <c r="E55" s="21">
        <v>7563.7425000000148</v>
      </c>
      <c r="F55" s="21">
        <v>199265.90478260862</v>
      </c>
      <c r="G55" s="9">
        <v>25</v>
      </c>
      <c r="H55" s="9">
        <v>19.999999999999986</v>
      </c>
      <c r="I55" s="8">
        <v>0.79999999999999938</v>
      </c>
      <c r="J55" s="9">
        <v>120</v>
      </c>
      <c r="K55" s="9">
        <v>69.000000000000028</v>
      </c>
      <c r="L55" s="8">
        <v>0.57500000000000029</v>
      </c>
      <c r="M55" s="63">
        <v>10000</v>
      </c>
      <c r="N55" s="64">
        <v>8883.06</v>
      </c>
      <c r="O55" s="65">
        <v>0.88830599999999993</v>
      </c>
      <c r="P55" s="60">
        <v>4000</v>
      </c>
      <c r="Q55" s="60">
        <v>1522.4199999999998</v>
      </c>
      <c r="R55" s="61">
        <v>0.38060499999999997</v>
      </c>
      <c r="S55" s="72">
        <v>4000</v>
      </c>
      <c r="T55" s="72">
        <v>1416.1000000000001</v>
      </c>
      <c r="U55" s="99">
        <v>0.35402500000000003</v>
      </c>
    </row>
    <row r="56" spans="1:21" x14ac:dyDescent="0.25">
      <c r="A56" s="1" t="s">
        <v>72</v>
      </c>
      <c r="B56" s="6">
        <v>70000</v>
      </c>
      <c r="C56" s="7">
        <v>54783.190000000031</v>
      </c>
      <c r="D56" s="8">
        <v>0.78261700000000045</v>
      </c>
      <c r="E56" s="21">
        <v>3804.2024999999921</v>
      </c>
      <c r="F56" s="21">
        <v>64310.701304347866</v>
      </c>
      <c r="G56" s="9">
        <v>35</v>
      </c>
      <c r="H56" s="9">
        <v>27.999999999999989</v>
      </c>
      <c r="I56" s="8">
        <v>0.79999999999999971</v>
      </c>
      <c r="J56" s="9">
        <v>150</v>
      </c>
      <c r="K56" s="9">
        <v>85.000000000000071</v>
      </c>
      <c r="L56" s="8">
        <v>0.5666666666666671</v>
      </c>
      <c r="M56" s="63">
        <v>7000</v>
      </c>
      <c r="N56" s="64">
        <v>2490.62</v>
      </c>
      <c r="O56" s="65">
        <v>0.35580285714285714</v>
      </c>
      <c r="P56" s="60">
        <v>3000</v>
      </c>
      <c r="Q56" s="60">
        <v>1778</v>
      </c>
      <c r="R56" s="61">
        <v>0.59266666666666667</v>
      </c>
      <c r="S56" s="72">
        <v>3000</v>
      </c>
      <c r="T56" s="72">
        <v>578.20000000000005</v>
      </c>
      <c r="U56" s="99">
        <v>0.19273333333333334</v>
      </c>
    </row>
    <row r="57" spans="1:21" x14ac:dyDescent="0.25">
      <c r="A57" s="1" t="s">
        <v>87</v>
      </c>
      <c r="B57" s="6">
        <v>50000</v>
      </c>
      <c r="C57" s="7">
        <v>35804.080000000009</v>
      </c>
      <c r="D57" s="8">
        <v>0.71608160000000021</v>
      </c>
      <c r="E57" s="21">
        <v>3548.9799999999977</v>
      </c>
      <c r="F57" s="21">
        <v>42030.876521739141</v>
      </c>
      <c r="G57" s="9">
        <v>30</v>
      </c>
      <c r="H57" s="9">
        <v>7.9999999999999991</v>
      </c>
      <c r="I57" s="8">
        <v>0.26666666666666666</v>
      </c>
      <c r="J57" s="9">
        <v>150</v>
      </c>
      <c r="K57" s="9">
        <v>14</v>
      </c>
      <c r="L57" s="8">
        <v>9.3333333333333338E-2</v>
      </c>
      <c r="M57" s="63">
        <v>5000</v>
      </c>
      <c r="N57" s="64">
        <v>3403.3</v>
      </c>
      <c r="O57" s="65">
        <v>0.68066000000000004</v>
      </c>
      <c r="P57" s="60">
        <v>2500</v>
      </c>
      <c r="Q57" s="60">
        <v>0</v>
      </c>
      <c r="R57" s="61">
        <v>0</v>
      </c>
      <c r="S57" s="72">
        <v>2500</v>
      </c>
      <c r="T57" s="72">
        <v>62.76</v>
      </c>
      <c r="U57" s="99">
        <v>2.5103999999999998E-2</v>
      </c>
    </row>
    <row r="58" spans="1:21" x14ac:dyDescent="0.25">
      <c r="A58" s="1" t="s">
        <v>68</v>
      </c>
      <c r="B58" s="6">
        <v>60000</v>
      </c>
      <c r="C58" s="7">
        <v>42712.920000000071</v>
      </c>
      <c r="D58" s="8">
        <v>0.71188200000000124</v>
      </c>
      <c r="E58" s="21">
        <v>4321.7699999999822</v>
      </c>
      <c r="F58" s="21">
        <v>50141.253913043562</v>
      </c>
      <c r="G58" s="9">
        <v>30</v>
      </c>
      <c r="H58" s="9">
        <v>33.000000000000028</v>
      </c>
      <c r="I58" s="8">
        <v>1</v>
      </c>
      <c r="J58" s="9">
        <v>120</v>
      </c>
      <c r="K58" s="9">
        <v>91.000000000000099</v>
      </c>
      <c r="L58" s="8">
        <v>0.75833333333333419</v>
      </c>
      <c r="M58" s="63">
        <v>5000</v>
      </c>
      <c r="N58" s="64">
        <v>3013.6800000000007</v>
      </c>
      <c r="O58" s="65">
        <v>0.60273600000000016</v>
      </c>
      <c r="P58" s="60">
        <v>3000</v>
      </c>
      <c r="Q58" s="60">
        <v>3595.8</v>
      </c>
      <c r="R58" s="61">
        <v>1</v>
      </c>
      <c r="S58" s="72">
        <v>3000</v>
      </c>
      <c r="T58" s="72">
        <v>3547.9600000000014</v>
      </c>
      <c r="U58" s="99">
        <v>1</v>
      </c>
    </row>
    <row r="59" spans="1:21" x14ac:dyDescent="0.25">
      <c r="A59" s="1" t="s">
        <v>74</v>
      </c>
      <c r="B59" s="6">
        <v>90000</v>
      </c>
      <c r="C59" s="7">
        <v>63060.91999999994</v>
      </c>
      <c r="D59" s="8">
        <v>0.70067688888888824</v>
      </c>
      <c r="E59" s="21">
        <v>6734.770000000015</v>
      </c>
      <c r="F59" s="21">
        <v>74028.036521739064</v>
      </c>
      <c r="G59" s="9">
        <v>35</v>
      </c>
      <c r="H59" s="9">
        <v>40.000000000000064</v>
      </c>
      <c r="I59" s="8">
        <v>1</v>
      </c>
      <c r="J59" s="9">
        <v>100</v>
      </c>
      <c r="K59" s="9">
        <v>102.99999999999999</v>
      </c>
      <c r="L59" s="8">
        <v>1</v>
      </c>
      <c r="M59" s="63">
        <v>8000</v>
      </c>
      <c r="N59" s="64">
        <v>15679.960000000001</v>
      </c>
      <c r="O59" s="65">
        <v>1</v>
      </c>
      <c r="P59" s="60">
        <v>3000</v>
      </c>
      <c r="Q59" s="60">
        <v>0</v>
      </c>
      <c r="R59" s="61">
        <v>0</v>
      </c>
      <c r="S59" s="72">
        <v>4000</v>
      </c>
      <c r="T59" s="72">
        <v>1457.9</v>
      </c>
      <c r="U59" s="99">
        <v>0.36447500000000005</v>
      </c>
    </row>
    <row r="60" spans="1:21" x14ac:dyDescent="0.25">
      <c r="A60" s="1" t="s">
        <v>99</v>
      </c>
      <c r="B60" s="6">
        <v>70000</v>
      </c>
      <c r="C60" s="7">
        <v>22802.100000000013</v>
      </c>
      <c r="D60" s="8">
        <v>0.32574428571428587</v>
      </c>
      <c r="E60" s="21">
        <v>11799.474999999997</v>
      </c>
      <c r="F60" s="21">
        <v>26767.682608695668</v>
      </c>
      <c r="G60" s="9">
        <v>30</v>
      </c>
      <c r="H60" s="9">
        <v>17.000000000000007</v>
      </c>
      <c r="I60" s="8">
        <v>0.56666666666666687</v>
      </c>
      <c r="J60" s="9">
        <v>100</v>
      </c>
      <c r="K60" s="9">
        <v>54.00000000000005</v>
      </c>
      <c r="L60" s="8">
        <v>0.54000000000000048</v>
      </c>
      <c r="M60" s="63">
        <v>5000</v>
      </c>
      <c r="N60" s="64">
        <v>915.96</v>
      </c>
      <c r="O60" s="65">
        <v>0.18319199999999999</v>
      </c>
      <c r="P60" s="60">
        <v>3000</v>
      </c>
      <c r="Q60" s="60">
        <v>1429.0399999999997</v>
      </c>
      <c r="R60" s="61">
        <v>0.47634666666666658</v>
      </c>
      <c r="S60" s="72">
        <v>3000</v>
      </c>
      <c r="T60" s="72">
        <v>1103.6500000000003</v>
      </c>
      <c r="U60" s="99">
        <v>0.36788333333333345</v>
      </c>
    </row>
    <row r="61" spans="1:21" x14ac:dyDescent="0.25">
      <c r="A61" s="1" t="s">
        <v>100</v>
      </c>
      <c r="B61" s="6">
        <v>80000</v>
      </c>
      <c r="C61" s="7">
        <v>21042.39</v>
      </c>
      <c r="D61" s="8">
        <v>0.26302987499999997</v>
      </c>
      <c r="E61" s="21">
        <v>14739.4025</v>
      </c>
      <c r="F61" s="21">
        <v>24701.936086956521</v>
      </c>
      <c r="G61" s="9">
        <v>30</v>
      </c>
      <c r="H61" s="9">
        <v>3</v>
      </c>
      <c r="I61" s="8">
        <v>0.1</v>
      </c>
      <c r="J61" s="9">
        <v>150</v>
      </c>
      <c r="K61" s="9">
        <v>4</v>
      </c>
      <c r="L61" s="8">
        <v>2.6666666666666668E-2</v>
      </c>
      <c r="M61" s="63">
        <v>5000</v>
      </c>
      <c r="N61" s="64">
        <v>114.72</v>
      </c>
      <c r="O61" s="65">
        <v>2.2943999999999999E-2</v>
      </c>
      <c r="P61" s="60">
        <v>3000</v>
      </c>
      <c r="Q61" s="60">
        <v>0</v>
      </c>
      <c r="R61" s="61">
        <v>0</v>
      </c>
      <c r="S61" s="72">
        <v>3000</v>
      </c>
      <c r="T61" s="72">
        <v>515.6</v>
      </c>
      <c r="U61" s="99">
        <v>0.17186666666666667</v>
      </c>
    </row>
    <row r="62" spans="1:21" x14ac:dyDescent="0.25">
      <c r="A62" s="3" t="s">
        <v>1504</v>
      </c>
      <c r="B62" s="6">
        <v>770000</v>
      </c>
      <c r="C62" s="7">
        <v>702167.26</v>
      </c>
      <c r="D62" s="8">
        <v>7.0251049694805223</v>
      </c>
      <c r="E62" s="21">
        <v>16958.184999999983</v>
      </c>
      <c r="F62" s="21">
        <v>824283.30521739146</v>
      </c>
      <c r="G62" s="9">
        <v>295</v>
      </c>
      <c r="H62" s="9">
        <v>254.0000000000002</v>
      </c>
      <c r="I62" s="8">
        <v>6.9666666666666686</v>
      </c>
      <c r="J62" s="9">
        <v>1340</v>
      </c>
      <c r="K62" s="9">
        <v>892.00000000000023</v>
      </c>
      <c r="L62" s="8">
        <v>5.926666666666665</v>
      </c>
      <c r="M62" s="63">
        <v>73000</v>
      </c>
      <c r="N62" s="64">
        <v>214962.61</v>
      </c>
      <c r="O62" s="65">
        <v>7.4906420000000002</v>
      </c>
      <c r="P62" s="60">
        <v>29500</v>
      </c>
      <c r="Q62" s="60">
        <v>14507.59</v>
      </c>
      <c r="R62" s="61">
        <v>4.1331958888888884</v>
      </c>
      <c r="S62" s="72">
        <v>29000</v>
      </c>
      <c r="T62" s="72">
        <v>17436.32</v>
      </c>
      <c r="U62" s="99">
        <v>4.7289621666666672</v>
      </c>
    </row>
    <row r="63" spans="1:21" x14ac:dyDescent="0.25">
      <c r="A63" s="1" t="s">
        <v>76</v>
      </c>
      <c r="B63" s="6">
        <v>85000</v>
      </c>
      <c r="C63" s="7">
        <v>117474.48000000001</v>
      </c>
      <c r="D63" s="8">
        <v>1</v>
      </c>
      <c r="E63" s="21">
        <v>-8118.6200000000026</v>
      </c>
      <c r="F63" s="21">
        <v>137904.8243478261</v>
      </c>
      <c r="G63" s="9">
        <v>20</v>
      </c>
      <c r="H63" s="9">
        <v>15.999999999999993</v>
      </c>
      <c r="I63" s="8">
        <v>0.7999999999999996</v>
      </c>
      <c r="J63" s="9">
        <v>150</v>
      </c>
      <c r="K63" s="9">
        <v>49.000000000000014</v>
      </c>
      <c r="L63" s="8">
        <v>0.32666666666666677</v>
      </c>
      <c r="M63" s="63">
        <v>5000</v>
      </c>
      <c r="N63" s="64">
        <v>22104.999999999996</v>
      </c>
      <c r="O63" s="65">
        <v>1</v>
      </c>
      <c r="P63" s="60">
        <v>3000</v>
      </c>
      <c r="Q63" s="60">
        <v>0</v>
      </c>
      <c r="R63" s="61">
        <v>0</v>
      </c>
      <c r="S63" s="72">
        <v>3000</v>
      </c>
      <c r="T63" s="72">
        <v>401.70000000000005</v>
      </c>
      <c r="U63" s="99">
        <v>0.13390000000000002</v>
      </c>
    </row>
    <row r="64" spans="1:21" x14ac:dyDescent="0.25">
      <c r="A64" s="1" t="s">
        <v>77</v>
      </c>
      <c r="B64" s="6">
        <v>80000</v>
      </c>
      <c r="C64" s="7">
        <v>92587.049999999916</v>
      </c>
      <c r="D64" s="8">
        <v>1</v>
      </c>
      <c r="E64" s="21">
        <v>-3146.7624999999789</v>
      </c>
      <c r="F64" s="21">
        <v>108689.14565217381</v>
      </c>
      <c r="G64" s="9">
        <v>35</v>
      </c>
      <c r="H64" s="9">
        <v>38.000000000000036</v>
      </c>
      <c r="I64" s="8">
        <v>1</v>
      </c>
      <c r="J64" s="9">
        <v>150</v>
      </c>
      <c r="K64" s="9">
        <v>123.99999999999989</v>
      </c>
      <c r="L64" s="8">
        <v>0.82666666666666588</v>
      </c>
      <c r="M64" s="63">
        <v>8000</v>
      </c>
      <c r="N64" s="64">
        <v>33985.179999999986</v>
      </c>
      <c r="O64" s="65">
        <v>1</v>
      </c>
      <c r="P64" s="60">
        <v>3000</v>
      </c>
      <c r="Q64" s="60">
        <v>71.7</v>
      </c>
      <c r="R64" s="61">
        <v>2.3900000000000001E-2</v>
      </c>
      <c r="S64" s="72">
        <v>3000</v>
      </c>
      <c r="T64" s="72">
        <v>4555.38</v>
      </c>
      <c r="U64" s="99">
        <v>1</v>
      </c>
    </row>
    <row r="65" spans="1:21" x14ac:dyDescent="0.25">
      <c r="A65" s="1" t="s">
        <v>71</v>
      </c>
      <c r="B65" s="6">
        <v>140000</v>
      </c>
      <c r="C65" s="7">
        <v>154144.57999999996</v>
      </c>
      <c r="D65" s="8">
        <v>1</v>
      </c>
      <c r="E65" s="21">
        <v>-3536.1449999999895</v>
      </c>
      <c r="F65" s="21">
        <v>180952.3330434782</v>
      </c>
      <c r="G65" s="9">
        <v>40</v>
      </c>
      <c r="H65" s="9">
        <v>46.000000000000178</v>
      </c>
      <c r="I65" s="8">
        <v>1</v>
      </c>
      <c r="J65" s="9">
        <v>140</v>
      </c>
      <c r="K65" s="9">
        <v>153.00000000000026</v>
      </c>
      <c r="L65" s="8">
        <v>1</v>
      </c>
      <c r="M65" s="63">
        <v>10000</v>
      </c>
      <c r="N65" s="64">
        <v>50803.160000000011</v>
      </c>
      <c r="O65" s="65">
        <v>1</v>
      </c>
      <c r="P65" s="60">
        <v>4000</v>
      </c>
      <c r="Q65" s="60">
        <v>4993.670000000001</v>
      </c>
      <c r="R65" s="61">
        <v>1</v>
      </c>
      <c r="S65" s="72">
        <v>4000</v>
      </c>
      <c r="T65" s="72">
        <v>2517.5500000000002</v>
      </c>
      <c r="U65" s="99">
        <v>0.6293875000000001</v>
      </c>
    </row>
    <row r="66" spans="1:21" x14ac:dyDescent="0.25">
      <c r="A66" s="1" t="s">
        <v>67</v>
      </c>
      <c r="B66" s="6">
        <v>110000</v>
      </c>
      <c r="C66" s="7">
        <v>108382.58999999992</v>
      </c>
      <c r="D66" s="8">
        <v>0.98529627272727205</v>
      </c>
      <c r="E66" s="21">
        <v>404.35250000001906</v>
      </c>
      <c r="F66" s="21">
        <v>127231.73608695643</v>
      </c>
      <c r="G66" s="9">
        <v>40</v>
      </c>
      <c r="H66" s="9">
        <v>49.999999999999922</v>
      </c>
      <c r="I66" s="8">
        <v>1</v>
      </c>
      <c r="J66" s="9">
        <v>150</v>
      </c>
      <c r="K66" s="9">
        <v>144.00000000000006</v>
      </c>
      <c r="L66" s="8">
        <v>0.96000000000000041</v>
      </c>
      <c r="M66" s="63">
        <v>15000</v>
      </c>
      <c r="N66" s="64">
        <v>36848.87999999999</v>
      </c>
      <c r="O66" s="65">
        <v>1</v>
      </c>
      <c r="P66" s="60">
        <v>4000</v>
      </c>
      <c r="Q66" s="60">
        <v>981.66000000000008</v>
      </c>
      <c r="R66" s="61">
        <v>0.24541500000000002</v>
      </c>
      <c r="S66" s="72">
        <v>4000</v>
      </c>
      <c r="T66" s="72">
        <v>1872.2</v>
      </c>
      <c r="U66" s="99">
        <v>0.46805000000000002</v>
      </c>
    </row>
    <row r="67" spans="1:21" x14ac:dyDescent="0.25">
      <c r="A67" s="1" t="s">
        <v>66</v>
      </c>
      <c r="B67" s="6">
        <v>80000</v>
      </c>
      <c r="C67" s="7">
        <v>66831.900000000067</v>
      </c>
      <c r="D67" s="8">
        <v>0.83539875000000086</v>
      </c>
      <c r="E67" s="21">
        <v>3292.0249999999833</v>
      </c>
      <c r="F67" s="21">
        <v>78454.839130434862</v>
      </c>
      <c r="G67" s="9">
        <v>30</v>
      </c>
      <c r="H67" s="9">
        <v>23.999999999999989</v>
      </c>
      <c r="I67" s="8">
        <v>0.7999999999999996</v>
      </c>
      <c r="J67" s="9">
        <v>150</v>
      </c>
      <c r="K67" s="9">
        <v>64.999999999999957</v>
      </c>
      <c r="L67" s="8">
        <v>0.43333333333333307</v>
      </c>
      <c r="M67" s="63">
        <v>10000</v>
      </c>
      <c r="N67" s="64">
        <v>43057.290000000008</v>
      </c>
      <c r="O67" s="65">
        <v>1</v>
      </c>
      <c r="P67" s="60">
        <v>3000</v>
      </c>
      <c r="Q67" s="60">
        <v>2218.3999999999996</v>
      </c>
      <c r="R67" s="61">
        <v>0.73946666666666649</v>
      </c>
      <c r="S67" s="72">
        <v>3000</v>
      </c>
      <c r="T67" s="72">
        <v>1228.1000000000001</v>
      </c>
      <c r="U67" s="99">
        <v>0.40936666666666671</v>
      </c>
    </row>
    <row r="68" spans="1:21" x14ac:dyDescent="0.25">
      <c r="A68" s="1" t="s">
        <v>85</v>
      </c>
      <c r="B68" s="6">
        <v>70000</v>
      </c>
      <c r="C68" s="7">
        <v>55771.480000000091</v>
      </c>
      <c r="D68" s="8">
        <v>0.79673542857142987</v>
      </c>
      <c r="E68" s="21">
        <v>3557.1299999999774</v>
      </c>
      <c r="F68" s="21">
        <v>65470.867826087058</v>
      </c>
      <c r="G68" s="9">
        <v>30</v>
      </c>
      <c r="H68" s="9">
        <v>27.000000000000025</v>
      </c>
      <c r="I68" s="8">
        <v>0.9000000000000008</v>
      </c>
      <c r="J68" s="9">
        <v>150</v>
      </c>
      <c r="K68" s="9">
        <v>100.99999999999999</v>
      </c>
      <c r="L68" s="8">
        <v>0.67333333333333323</v>
      </c>
      <c r="M68" s="63">
        <v>5000</v>
      </c>
      <c r="N68" s="64">
        <v>10271.58</v>
      </c>
      <c r="O68" s="65">
        <v>1</v>
      </c>
      <c r="P68" s="60">
        <v>3000</v>
      </c>
      <c r="Q68" s="60">
        <v>833.04</v>
      </c>
      <c r="R68" s="61">
        <v>0.27767999999999998</v>
      </c>
      <c r="S68" s="72">
        <v>3000</v>
      </c>
      <c r="T68" s="72">
        <v>2700.2700000000009</v>
      </c>
      <c r="U68" s="99">
        <v>0.90009000000000028</v>
      </c>
    </row>
    <row r="69" spans="1:21" x14ac:dyDescent="0.25">
      <c r="A69" s="1" t="s">
        <v>69</v>
      </c>
      <c r="B69" s="6">
        <v>100000</v>
      </c>
      <c r="C69" s="7">
        <v>67081.890000000072</v>
      </c>
      <c r="D69" s="8">
        <v>0.67081890000000077</v>
      </c>
      <c r="E69" s="21">
        <v>8229.527499999982</v>
      </c>
      <c r="F69" s="21">
        <v>78748.305652174007</v>
      </c>
      <c r="G69" s="9">
        <v>40</v>
      </c>
      <c r="H69" s="9">
        <v>36.000000000000064</v>
      </c>
      <c r="I69" s="8">
        <v>0.90000000000000158</v>
      </c>
      <c r="J69" s="9">
        <v>150</v>
      </c>
      <c r="K69" s="9">
        <v>97.999999999999957</v>
      </c>
      <c r="L69" s="8">
        <v>0.6533333333333331</v>
      </c>
      <c r="M69" s="63">
        <v>10000</v>
      </c>
      <c r="N69" s="64">
        <v>15438.31</v>
      </c>
      <c r="O69" s="65">
        <v>1</v>
      </c>
      <c r="P69" s="60">
        <v>4500</v>
      </c>
      <c r="Q69" s="60">
        <v>1782.6400000000003</v>
      </c>
      <c r="R69" s="61">
        <v>0.39614222222222228</v>
      </c>
      <c r="S69" s="72">
        <v>4000</v>
      </c>
      <c r="T69" s="72">
        <v>3175.2000000000007</v>
      </c>
      <c r="U69" s="99">
        <v>0.79380000000000017</v>
      </c>
    </row>
    <row r="70" spans="1:21" x14ac:dyDescent="0.25">
      <c r="A70" s="1" t="s">
        <v>75</v>
      </c>
      <c r="B70" s="6">
        <v>55000</v>
      </c>
      <c r="C70" s="7">
        <v>33555.600000000028</v>
      </c>
      <c r="D70" s="8">
        <v>0.61010181818181863</v>
      </c>
      <c r="E70" s="21">
        <v>5361.0999999999931</v>
      </c>
      <c r="F70" s="21">
        <v>39391.356521739166</v>
      </c>
      <c r="G70" s="9">
        <v>30</v>
      </c>
      <c r="H70" s="9">
        <v>12.999999999999979</v>
      </c>
      <c r="I70" s="8">
        <v>0.43333333333333263</v>
      </c>
      <c r="J70" s="9">
        <v>150</v>
      </c>
      <c r="K70" s="9">
        <v>150</v>
      </c>
      <c r="L70" s="8">
        <v>1</v>
      </c>
      <c r="M70" s="63">
        <v>5000</v>
      </c>
      <c r="N70" s="64">
        <v>2130.4100000000003</v>
      </c>
      <c r="O70" s="65">
        <v>0.42608200000000007</v>
      </c>
      <c r="P70" s="60">
        <v>2500</v>
      </c>
      <c r="Q70" s="60">
        <v>2334.12</v>
      </c>
      <c r="R70" s="61">
        <v>0.93364799999999992</v>
      </c>
      <c r="S70" s="72">
        <v>2500</v>
      </c>
      <c r="T70" s="72">
        <v>985.92</v>
      </c>
      <c r="U70" s="99">
        <v>0.394368</v>
      </c>
    </row>
    <row r="71" spans="1:21" x14ac:dyDescent="0.25">
      <c r="A71" s="1" t="s">
        <v>86</v>
      </c>
      <c r="B71" s="6">
        <v>50000</v>
      </c>
      <c r="C71" s="7">
        <v>6337.6900000000023</v>
      </c>
      <c r="D71" s="8">
        <v>0.12675380000000006</v>
      </c>
      <c r="E71" s="21">
        <v>10915.577499999999</v>
      </c>
      <c r="F71" s="21">
        <v>7439.8969565217421</v>
      </c>
      <c r="G71" s="9">
        <v>30</v>
      </c>
      <c r="H71" s="9">
        <v>4.0000000000000027</v>
      </c>
      <c r="I71" s="8">
        <v>0.13333333333333341</v>
      </c>
      <c r="J71" s="9">
        <v>150</v>
      </c>
      <c r="K71" s="9">
        <v>8</v>
      </c>
      <c r="L71" s="8">
        <v>5.3333333333333337E-2</v>
      </c>
      <c r="M71" s="63">
        <v>5000</v>
      </c>
      <c r="N71" s="64">
        <v>322.8</v>
      </c>
      <c r="O71" s="65">
        <v>6.4560000000000006E-2</v>
      </c>
      <c r="P71" s="60">
        <v>2500</v>
      </c>
      <c r="Q71" s="60">
        <v>1292.3599999999999</v>
      </c>
      <c r="R71" s="61">
        <v>0.51694399999999996</v>
      </c>
      <c r="S71" s="72">
        <v>2500</v>
      </c>
      <c r="T71" s="72">
        <v>0</v>
      </c>
      <c r="U71" s="99">
        <v>0</v>
      </c>
    </row>
    <row r="72" spans="1:21" ht="15.75" thickBot="1" x14ac:dyDescent="0.3">
      <c r="A72" s="73" t="s">
        <v>23</v>
      </c>
      <c r="B72" s="89">
        <v>5870000</v>
      </c>
      <c r="C72" s="90">
        <v>4757113.7799999965</v>
      </c>
      <c r="D72" s="91">
        <v>46.706306841208054</v>
      </c>
      <c r="E72" s="92">
        <v>278221.55500000034</v>
      </c>
      <c r="F72" s="92">
        <v>5584437.9156521764</v>
      </c>
      <c r="G72" s="93">
        <v>2064</v>
      </c>
      <c r="H72" s="93">
        <v>1686.0000000000014</v>
      </c>
      <c r="I72" s="91">
        <v>47.777478632478626</v>
      </c>
      <c r="J72" s="93">
        <v>8610</v>
      </c>
      <c r="K72" s="93">
        <v>5235</v>
      </c>
      <c r="L72" s="91">
        <v>38.407901412313187</v>
      </c>
      <c r="M72" s="94">
        <v>627000</v>
      </c>
      <c r="N72" s="95">
        <v>951069.94000000018</v>
      </c>
      <c r="O72" s="96">
        <v>41.538050273809532</v>
      </c>
      <c r="P72" s="97">
        <v>189000</v>
      </c>
      <c r="Q72" s="97">
        <v>84409.039999999964</v>
      </c>
      <c r="R72" s="98">
        <v>23.426279388888894</v>
      </c>
      <c r="S72" s="80">
        <v>201000</v>
      </c>
      <c r="T72" s="80">
        <v>153328.76</v>
      </c>
      <c r="U72" s="81">
        <v>32.0516565</v>
      </c>
    </row>
    <row r="74" spans="1:21" ht="15.75" thickBot="1" x14ac:dyDescent="0.3"/>
  </sheetData>
  <mergeCells count="4">
    <mergeCell ref="B1:L1"/>
    <mergeCell ref="M1:O1"/>
    <mergeCell ref="P1:R1"/>
    <mergeCell ref="S1:U1"/>
  </mergeCells>
  <conditionalFormatting pivot="1">
    <cfRule type="dataBar" priority="12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{CDCF87C1-29BD-4C0C-AECD-451696C3F668}</x14:id>
        </ext>
      </extLst>
    </cfRule>
  </conditionalFormatting>
  <conditionalFormatting pivot="1">
    <cfRule type="dataBar" priority="12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{859668CB-5156-4BF0-B758-65D773A47F78}</x14:id>
        </ext>
      </extLst>
    </cfRule>
  </conditionalFormatting>
  <conditionalFormatting pivot="1">
    <cfRule type="dataBar" priority="11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{36A335BB-458C-4C22-AA10-F52C28DB2221}</x14:id>
        </ext>
      </extLst>
    </cfRule>
  </conditionalFormatting>
  <conditionalFormatting pivot="1">
    <cfRule type="dataBar" priority="7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{016EDFA6-DAF4-4116-9810-3FDF5A1534E8}</x14:id>
        </ext>
      </extLst>
    </cfRule>
  </conditionalFormatting>
  <conditionalFormatting pivot="1">
    <cfRule type="dataBar" priority="7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{C4F0A3E7-C6AB-449D-9E55-0185FC10D33A}</x14:id>
        </ext>
      </extLst>
    </cfRule>
  </conditionalFormatting>
  <conditionalFormatting pivot="1">
    <cfRule type="dataBar" priority="6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{1BFBA2B5-152E-4B5C-8AF3-3858E305EB30}</x14:id>
        </ext>
      </extLst>
    </cfRule>
  </conditionalFormatting>
  <conditionalFormatting pivot="1" sqref="D4:D18 D20:D35 D37:D50 D52:D61 D63:D71">
    <cfRule type="dataBar" priority="3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{8C21AD59-9FC6-4E5B-B29B-D6849239EF80}</x14:id>
        </ext>
      </extLst>
    </cfRule>
  </conditionalFormatting>
  <conditionalFormatting pivot="1" sqref="I4:I18 I20:I35 I37:I50 I52:I61 I63:I71">
    <cfRule type="dataBar" priority="3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{93BA7A50-3E08-4FE5-81CC-41D20AA66992}</x14:id>
        </ext>
      </extLst>
    </cfRule>
  </conditionalFormatting>
  <conditionalFormatting pivot="1" sqref="L4:L18 L20:L35 L37:L50 L52:L61 L63:L71">
    <cfRule type="dataBar" priority="3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{B192DC48-9A70-4969-A98B-784FB0F91CDD}</x14:id>
        </ext>
      </extLst>
    </cfRule>
  </conditionalFormatting>
  <conditionalFormatting pivot="1" sqref="F3:F72">
    <cfRule type="cellIs" dxfId="73" priority="16" operator="lessThan">
      <formula>$B3</formula>
    </cfRule>
  </conditionalFormatting>
  <conditionalFormatting pivot="1" sqref="F3:F72">
    <cfRule type="cellIs" dxfId="72" priority="15" operator="greaterThanOrEqual">
      <formula>$B3</formula>
    </cfRule>
  </conditionalFormatting>
  <conditionalFormatting pivot="1" sqref="O4:O18 O20:O35 O37:O50 O52:O61 O63:O71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{83016D74-9DDA-40D2-8E9A-CD54C2362CEB}</x14:id>
        </ext>
      </extLst>
    </cfRule>
  </conditionalFormatting>
  <conditionalFormatting pivot="1" sqref="R4:R18 R20:R35 R37:R50 R52:R61 R63:R7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{AB1732B0-23C8-488D-B395-D32D944A10B7}</x14:id>
        </ext>
      </extLst>
    </cfRule>
  </conditionalFormatting>
  <conditionalFormatting pivot="1" sqref="U4:U18 U20:U35 U37:U50 U52:U61 U63:U71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{DD1F5FE5-ABDB-4D44-8FFC-F40827197FBF}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DCF87C1-29BD-4C0C-AECD-451696C3F66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859668CB-5156-4BF0-B758-65D773A47F7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36A335BB-458C-4C22-AA10-F52C28DB222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016EDFA6-DAF4-4116-9810-3FDF5A1534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C4F0A3E7-C6AB-449D-9E55-0185FC10D33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1BFBA2B5-152E-4B5C-8AF3-3858E305EB3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8C21AD59-9FC6-4E5B-B29B-D6849239EF8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D4:D18 D20:D35 D37:D50 D52:D61 D63:D71</xm:sqref>
        </x14:conditionalFormatting>
        <x14:conditionalFormatting xmlns:xm="http://schemas.microsoft.com/office/excel/2006/main" pivot="1">
          <x14:cfRule type="dataBar" id="{93BA7A50-3E08-4FE5-81CC-41D20AA6699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I4:I18 I20:I35 I37:I50 I52:I61 I63:I71</xm:sqref>
        </x14:conditionalFormatting>
        <x14:conditionalFormatting xmlns:xm="http://schemas.microsoft.com/office/excel/2006/main" pivot="1">
          <x14:cfRule type="dataBar" id="{B192DC48-9A70-4969-A98B-784FB0F91CD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L4:L18 L20:L35 L37:L50 L52:L61 L63:L71</xm:sqref>
        </x14:conditionalFormatting>
        <x14:conditionalFormatting xmlns:xm="http://schemas.microsoft.com/office/excel/2006/main" pivot="1">
          <x14:cfRule type="dataBar" id="{83016D74-9DDA-40D2-8E9A-CD54C2362C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O4:O18 O20:O35 O37:O50 O52:O61 O63:O71</xm:sqref>
        </x14:conditionalFormatting>
        <x14:conditionalFormatting xmlns:xm="http://schemas.microsoft.com/office/excel/2006/main" pivot="1">
          <x14:cfRule type="dataBar" id="{AB1732B0-23C8-488D-B395-D32D944A10B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R4:R18 R20:R35 R37:R50 R52:R61 R63:R71</xm:sqref>
        </x14:conditionalFormatting>
        <x14:conditionalFormatting xmlns:xm="http://schemas.microsoft.com/office/excel/2006/main" pivot="1">
          <x14:cfRule type="dataBar" id="{DD1F5FE5-ABDB-4D44-8FFC-F40827197FB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U4:U18 U20:U35 U37:U50 U52:U61 U63:U71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1F13-2DA4-4F02-97F5-9763CD91FD7B}">
  <sheetPr codeName="Planilha4"/>
  <dimension ref="A1:N20"/>
  <sheetViews>
    <sheetView showGridLines="0" tabSelected="1" workbookViewId="0">
      <selection activeCell="B1" sqref="B1:M1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15.85546875" bestFit="1" customWidth="1"/>
    <col min="4" max="4" width="14.28515625" bestFit="1" customWidth="1"/>
    <col min="5" max="5" width="14.42578125" bestFit="1" customWidth="1"/>
    <col min="6" max="6" width="16.85546875" customWidth="1"/>
    <col min="7" max="8" width="14.42578125" customWidth="1"/>
    <col min="9" max="9" width="18.5703125" bestFit="1" customWidth="1"/>
    <col min="10" max="10" width="15.7109375" bestFit="1" customWidth="1"/>
    <col min="11" max="13" width="14.42578125" customWidth="1"/>
    <col min="14" max="14" width="28.85546875" bestFit="1" customWidth="1"/>
  </cols>
  <sheetData>
    <row r="1" spans="1:14" ht="34.5" thickBot="1" x14ac:dyDescent="0.3">
      <c r="A1" s="52">
        <f ca="1">NETWORKDAYS.INTL(DATE(YEAR(TODAY()),MONTH(TODAY()),1),DATE(YEAR(TODAY()),MONTH(TODAY()),DAY(TODAY())),11)/NETWORKDAYS.INTL(DATE(YEAR(TODAY()),MONTH(TODAY()),1),EOMONTH(DATE(YEAR(TODAY()),MONTH(TODAY()),1),0),11)</f>
        <v>0.85185185185185186</v>
      </c>
      <c r="B1" s="103" t="s">
        <v>10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13"/>
    </row>
    <row r="2" spans="1:14" s="5" customFormat="1" ht="15.75" thickBot="1" x14ac:dyDescent="0.3">
      <c r="A2" s="55"/>
      <c r="B2" s="34" t="s">
        <v>1</v>
      </c>
      <c r="C2" s="35" t="s">
        <v>17</v>
      </c>
      <c r="D2" s="35" t="s">
        <v>18</v>
      </c>
      <c r="E2" s="36" t="s">
        <v>0</v>
      </c>
      <c r="F2" s="35" t="s">
        <v>19</v>
      </c>
      <c r="G2" s="36" t="s">
        <v>2</v>
      </c>
      <c r="H2" s="35" t="s">
        <v>20</v>
      </c>
      <c r="I2" s="35" t="s">
        <v>21</v>
      </c>
      <c r="J2" s="35" t="s">
        <v>22</v>
      </c>
      <c r="K2" s="35" t="s">
        <v>6</v>
      </c>
      <c r="L2" s="35" t="s">
        <v>27</v>
      </c>
      <c r="M2" s="51" t="s">
        <v>28</v>
      </c>
      <c r="N2"/>
    </row>
    <row r="3" spans="1:14" x14ac:dyDescent="0.25">
      <c r="A3" s="56" t="s">
        <v>12</v>
      </c>
      <c r="B3" s="14">
        <v>1250000</v>
      </c>
      <c r="C3" s="23">
        <v>1203417.1099999999</v>
      </c>
      <c r="D3" s="23">
        <v>83569.440000000002</v>
      </c>
      <c r="E3" s="15">
        <v>1286986.549999998</v>
      </c>
      <c r="F3" s="23">
        <v>1510810.2978260845</v>
      </c>
      <c r="G3" s="16">
        <v>1</v>
      </c>
      <c r="H3" s="31">
        <v>400</v>
      </c>
      <c r="I3" s="32">
        <v>410.99999999999795</v>
      </c>
      <c r="J3" s="16">
        <v>1</v>
      </c>
      <c r="K3" s="33">
        <v>450</v>
      </c>
      <c r="L3" s="33">
        <v>385.99999999999676</v>
      </c>
      <c r="M3" s="58">
        <v>0.85777777777777053</v>
      </c>
    </row>
    <row r="4" spans="1:14" x14ac:dyDescent="0.25">
      <c r="A4" s="53" t="s">
        <v>13</v>
      </c>
      <c r="B4" s="6">
        <v>1335000</v>
      </c>
      <c r="C4" s="21">
        <v>794824.14000000816</v>
      </c>
      <c r="D4" s="21">
        <v>8436.059999999994</v>
      </c>
      <c r="E4" s="7">
        <v>803260.20000000752</v>
      </c>
      <c r="F4" s="21">
        <v>942957.62608696532</v>
      </c>
      <c r="G4" s="8">
        <v>0.60169303370787075</v>
      </c>
      <c r="H4" s="24">
        <v>400</v>
      </c>
      <c r="I4" s="25">
        <v>285.9999999999992</v>
      </c>
      <c r="J4" s="8">
        <v>0.71499999999999797</v>
      </c>
      <c r="K4" s="29">
        <v>450</v>
      </c>
      <c r="L4" s="29">
        <v>453.99999999999864</v>
      </c>
      <c r="M4" s="10">
        <v>1</v>
      </c>
    </row>
    <row r="5" spans="1:14" x14ac:dyDescent="0.25">
      <c r="A5" s="53" t="s">
        <v>14</v>
      </c>
      <c r="B5" s="6">
        <v>1400000</v>
      </c>
      <c r="C5" s="21">
        <v>1129986.0300000061</v>
      </c>
      <c r="D5" s="21">
        <v>31901.119999999999</v>
      </c>
      <c r="E5" s="7">
        <v>1161887.150000006</v>
      </c>
      <c r="F5" s="21">
        <v>1363954.4804347896</v>
      </c>
      <c r="G5" s="8">
        <v>0.82991939285714711</v>
      </c>
      <c r="H5" s="24">
        <v>500</v>
      </c>
      <c r="I5" s="25">
        <v>459.99999999999756</v>
      </c>
      <c r="J5" s="8">
        <v>0.91999999999999515</v>
      </c>
      <c r="K5" s="29">
        <v>450</v>
      </c>
      <c r="L5" s="29">
        <v>468.99999999999989</v>
      </c>
      <c r="M5" s="10">
        <v>1</v>
      </c>
    </row>
    <row r="6" spans="1:14" ht="15.75" thickBot="1" x14ac:dyDescent="0.3">
      <c r="A6" s="54" t="s">
        <v>11</v>
      </c>
      <c r="B6" s="6">
        <v>1750000</v>
      </c>
      <c r="C6" s="21">
        <v>1473575.6099999913</v>
      </c>
      <c r="D6" s="21">
        <v>31594.169999999995</v>
      </c>
      <c r="E6" s="7">
        <v>1505169.7799999921</v>
      </c>
      <c r="F6" s="21">
        <v>1766938.4373912951</v>
      </c>
      <c r="G6" s="8">
        <v>0.86009701714285258</v>
      </c>
      <c r="H6" s="24">
        <v>500</v>
      </c>
      <c r="I6" s="25">
        <v>496.99999999999631</v>
      </c>
      <c r="J6" s="8">
        <v>0.99399999999999256</v>
      </c>
      <c r="K6" s="29">
        <v>450</v>
      </c>
      <c r="L6" s="29">
        <v>541.99999999999886</v>
      </c>
      <c r="M6" s="10">
        <v>1</v>
      </c>
    </row>
    <row r="7" spans="1:14" ht="15.75" thickBot="1" x14ac:dyDescent="0.3">
      <c r="A7" s="57" t="s">
        <v>23</v>
      </c>
      <c r="B7" s="11">
        <v>5735000</v>
      </c>
      <c r="C7" s="22">
        <v>4601802.8900000053</v>
      </c>
      <c r="D7" s="22">
        <v>155500.78999999998</v>
      </c>
      <c r="E7" s="12">
        <v>4757303.6800000034</v>
      </c>
      <c r="F7" s="22">
        <v>5584660.8417391349</v>
      </c>
      <c r="G7" s="13">
        <v>3.2917094437078704</v>
      </c>
      <c r="H7" s="26">
        <v>1800</v>
      </c>
      <c r="I7" s="27">
        <v>1653.9999999999911</v>
      </c>
      <c r="J7" s="13">
        <v>0.90724999999999645</v>
      </c>
      <c r="K7" s="30">
        <v>1800</v>
      </c>
      <c r="L7" s="30">
        <v>1850.9999999999943</v>
      </c>
      <c r="M7" s="38">
        <v>3.8577777777777706</v>
      </c>
    </row>
    <row r="12" spans="1:14" x14ac:dyDescent="0.25">
      <c r="C12" s="19"/>
    </row>
    <row r="18" spans="3:7" x14ac:dyDescent="0.25">
      <c r="D18" s="37"/>
    </row>
    <row r="19" spans="3:7" x14ac:dyDescent="0.25">
      <c r="D19" s="37"/>
      <c r="G19" s="28"/>
    </row>
    <row r="20" spans="3:7" x14ac:dyDescent="0.25">
      <c r="C20" s="2"/>
      <c r="D20" s="37"/>
    </row>
  </sheetData>
  <mergeCells count="1">
    <mergeCell ref="B1:M1"/>
  </mergeCells>
  <conditionalFormatting pivot="1" sqref="G3:G6">
    <cfRule type="dataBar" priority="1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{64801CB7-B9C6-4FF0-BFE3-144AA4F38F29}</x14:id>
        </ext>
      </extLst>
    </cfRule>
  </conditionalFormatting>
  <conditionalFormatting pivot="1" sqref="C3:C6">
    <cfRule type="cellIs" dxfId="22" priority="6" operator="greaterThan">
      <formula>-9999999</formula>
    </cfRule>
  </conditionalFormatting>
  <conditionalFormatting pivot="1" sqref="D3:D6">
    <cfRule type="cellIs" dxfId="21" priority="5" operator="greaterThan">
      <formula>-9999999999</formula>
    </cfRule>
  </conditionalFormatting>
  <conditionalFormatting pivot="1" sqref="F3:F6">
    <cfRule type="cellIs" dxfId="20" priority="4" operator="greaterThanOrEqual">
      <formula>$B3</formula>
    </cfRule>
  </conditionalFormatting>
  <conditionalFormatting pivot="1" sqref="F3:F6">
    <cfRule type="cellIs" dxfId="19" priority="3" operator="lessThan">
      <formula>$B3</formula>
    </cfRule>
  </conditionalFormatting>
  <conditionalFormatting pivot="1" sqref="J3:J6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{F94ADEF9-2F04-47CF-BE27-ADBE41B131E0}</x14:id>
        </ext>
      </extLst>
    </cfRule>
  </conditionalFormatting>
  <conditionalFormatting pivot="1" sqref="M3:M6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{A221E658-1C5F-42ED-9A8E-638D08CDE0A0}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4801CB7-B9C6-4FF0-BFE3-144AA4F38F2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  <xm:sqref>G3:G6</xm:sqref>
        </x14:conditionalFormatting>
        <x14:conditionalFormatting xmlns:xm="http://schemas.microsoft.com/office/excel/2006/main" pivot="1">
          <x14:cfRule type="dataBar" id="{F94ADEF9-2F04-47CF-BE27-ADBE41B131E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  <xm:sqref>J3:J6</xm:sqref>
        </x14:conditionalFormatting>
        <x14:conditionalFormatting xmlns:xm="http://schemas.microsoft.com/office/excel/2006/main" pivot="1">
          <x14:cfRule type="dataBar" id="{A221E658-1C5F-42ED-9A8E-638D08CDE0A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B050"/>
              <x14:negativeFillColor rgb="FFFF0000"/>
              <x14:negativeBorderColor rgb="FFFF0000"/>
              <x14:axisColor rgb="FF000000"/>
            </x14:dataBar>
          </x14:cfRule>
          <xm:sqref>M3:M6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0899D98-D5F5-4D12-8F89-61144E182140}">
  <ds:schemaRefs/>
</ds:datastoreItem>
</file>

<file path=customXml/itemProps2.xml><?xml version="1.0" encoding="utf-8"?>
<ds:datastoreItem xmlns:ds="http://schemas.openxmlformats.org/officeDocument/2006/customXml" ds:itemID="{22B014A4-0C18-4DFA-A4A2-40D1533DA375}">
  <ds:schemaRefs/>
</ds:datastoreItem>
</file>

<file path=customXml/itemProps3.xml><?xml version="1.0" encoding="utf-8"?>
<ds:datastoreItem xmlns:ds="http://schemas.openxmlformats.org/officeDocument/2006/customXml" ds:itemID="{31CEEE47-CCA3-4BC5-8470-6AA9C7C264D9}">
  <ds:schemaRefs/>
</ds:datastoreItem>
</file>

<file path=customXml/itemProps4.xml><?xml version="1.0" encoding="utf-8"?>
<ds:datastoreItem xmlns:ds="http://schemas.openxmlformats.org/officeDocument/2006/customXml" ds:itemID="{AD1531FB-6F9E-4F8C-A086-B2172C98967A}">
  <ds:schemaRefs/>
</ds:datastoreItem>
</file>

<file path=customXml/itemProps5.xml><?xml version="1.0" encoding="utf-8"?>
<ds:datastoreItem xmlns:ds="http://schemas.openxmlformats.org/officeDocument/2006/customXml" ds:itemID="{B03773D2-EBFB-41C9-B23E-9BC69E6E7A2B}">
  <ds:schemaRefs/>
</ds:datastoreItem>
</file>

<file path=customXml/itemProps6.xml><?xml version="1.0" encoding="utf-8"?>
<ds:datastoreItem xmlns:ds="http://schemas.openxmlformats.org/officeDocument/2006/customXml" ds:itemID="{1D1EF57A-E3BC-4BC5-8B04-017FE2112430}">
  <ds:schemaRefs/>
</ds:datastoreItem>
</file>

<file path=customXml/itemProps7.xml><?xml version="1.0" encoding="utf-8"?>
<ds:datastoreItem xmlns:ds="http://schemas.openxmlformats.org/officeDocument/2006/customXml" ds:itemID="{E7C36D17-728B-4DE6-847B-045D552D594F}">
  <ds:schemaRefs/>
</ds:datastoreItem>
</file>

<file path=customXml/itemProps8.xml><?xml version="1.0" encoding="utf-8"?>
<ds:datastoreItem xmlns:ds="http://schemas.openxmlformats.org/officeDocument/2006/customXml" ds:itemID="{EE08DC42-5E9F-4EEE-88F4-532443BB6AC5}">
  <ds:schemaRefs/>
</ds:datastoreItem>
</file>

<file path=customXml/itemProps9.xml><?xml version="1.0" encoding="utf-8"?>
<ds:datastoreItem xmlns:ds="http://schemas.openxmlformats.org/officeDocument/2006/customXml" ds:itemID="{A2F89130-5C55-4ABB-A616-974F8079C69E}">
  <ds:schemaRefs/>
</ds:datastoreItem>
</file>

<file path=customXml/itemProps10.xml><?xml version="1.0" encoding="utf-8"?>
<ds:datastoreItem xmlns:ds="http://schemas.openxmlformats.org/officeDocument/2006/customXml" ds:itemID="{38C516E8-3E8C-4A3C-9B4E-6295DC86C169}">
  <ds:schemaRefs/>
</ds:datastoreItem>
</file>

<file path=customXml/itemProps11.xml><?xml version="1.0" encoding="utf-8"?>
<ds:datastoreItem xmlns:ds="http://schemas.openxmlformats.org/officeDocument/2006/customXml" ds:itemID="{1AF8BC06-333C-49BD-9DB7-74414E844D80}">
  <ds:schemaRefs/>
</ds:datastoreItem>
</file>

<file path=customXml/itemProps12.xml><?xml version="1.0" encoding="utf-8"?>
<ds:datastoreItem xmlns:ds="http://schemas.openxmlformats.org/officeDocument/2006/customXml" ds:itemID="{BD09C66C-DEBF-407E-B0AF-20D227FB5861}">
  <ds:schemaRefs/>
</ds:datastoreItem>
</file>

<file path=customXml/itemProps13.xml><?xml version="1.0" encoding="utf-8"?>
<ds:datastoreItem xmlns:ds="http://schemas.openxmlformats.org/officeDocument/2006/customXml" ds:itemID="{6CC3FBF4-6336-4B28-8A9F-E606FEAFF365}">
  <ds:schemaRefs/>
</ds:datastoreItem>
</file>

<file path=customXml/itemProps14.xml><?xml version="1.0" encoding="utf-8"?>
<ds:datastoreItem xmlns:ds="http://schemas.openxmlformats.org/officeDocument/2006/customXml" ds:itemID="{87850DD6-DB9A-4E06-938C-EDD3E599A9FF}">
  <ds:schemaRefs/>
</ds:datastoreItem>
</file>

<file path=customXml/itemProps15.xml><?xml version="1.0" encoding="utf-8"?>
<ds:datastoreItem xmlns:ds="http://schemas.openxmlformats.org/officeDocument/2006/customXml" ds:itemID="{4212713A-3A31-40FE-A8BB-9587CD95CE28}">
  <ds:schemaRefs/>
</ds:datastoreItem>
</file>

<file path=customXml/itemProps16.xml><?xml version="1.0" encoding="utf-8"?>
<ds:datastoreItem xmlns:ds="http://schemas.openxmlformats.org/officeDocument/2006/customXml" ds:itemID="{9E81F220-C3C1-48EE-B476-1A84EB215D0E}">
  <ds:schemaRefs/>
</ds:datastoreItem>
</file>

<file path=customXml/itemProps17.xml><?xml version="1.0" encoding="utf-8"?>
<ds:datastoreItem xmlns:ds="http://schemas.openxmlformats.org/officeDocument/2006/customXml" ds:itemID="{24DD37EC-CD96-4E14-A070-60CF2E6AEA22}">
  <ds:schemaRefs/>
</ds:datastoreItem>
</file>

<file path=customXml/itemProps18.xml><?xml version="1.0" encoding="utf-8"?>
<ds:datastoreItem xmlns:ds="http://schemas.openxmlformats.org/officeDocument/2006/customXml" ds:itemID="{699BF1AC-398E-4C3F-9BF5-77ABE78BE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GRAFICOS</vt:lpstr>
      <vt:lpstr>GRAFICOS</vt:lpstr>
      <vt:lpstr>METAS DETALHADAS RCA</vt:lpstr>
      <vt:lpstr>META DETALHADA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Jose Alves de Oliveira</dc:creator>
  <cp:lastModifiedBy>Mateus Jose Alves de Oliveira</cp:lastModifiedBy>
  <dcterms:created xsi:type="dcterms:W3CDTF">2024-11-19T12:58:33Z</dcterms:created>
  <dcterms:modified xsi:type="dcterms:W3CDTF">2026-10-27T12:10:23Z</dcterms:modified>
</cp:coreProperties>
</file>