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<sst xmlns="http://schemas.openxmlformats.org/spreadsheetml/2006/main" count="439" uniqueCount="206">
  <si>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</si>
  <si>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</si>
  <si>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</si>
  <si>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</si>
  <si>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</si>
  <si>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</si>
  <si>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</si>
  <si>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</si>
  <si>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</si>
  <si>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</si>
  <si>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</si>
  <si>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</si>
  <si>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</si>
  <si>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</si>
  <si>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licenciatura_en_contabilidad_y_auditoria</t>
  </si>
  <si>
    <t xml:space="preserve">Avi Maquilon</t>
  </si>
  <si>
    <t xml:space="preserve">avicela20@hotmail.com</t>
  </si>
  <si>
    <t xml:space="preserve">1</t>
  </si>
  <si>
    <t xml:space="preserve">22</t>
  </si>
  <si>
    <t xml:space="preserve"> 2019-03-01  10:00:00</t>
  </si>
  <si>
    <t xml:space="preserve"> 2019-03-03  10:00:00</t>
  </si>
  <si>
    <t xml:space="preserve">Se envía información por WhatsApp</t>
  </si>
  <si>
    <t xml:space="preserve">distancia</t>
  </si>
  <si>
    <t xml:space="preserve">licenciatura_en_gestión_y_talento_humano</t>
  </si>
  <si>
    <t xml:space="preserve">Elizalde Sisalima Mary</t>
  </si>
  <si>
    <t xml:space="preserve">mariuxisisalima2014@hotmail.com</t>
  </si>
  <si>
    <t xml:space="preserve"> 2019-03-02 10:10:00</t>
  </si>
  <si>
    <t xml:space="preserve"> 2019-03-04 10:10:00</t>
  </si>
  <si>
    <t xml:space="preserve">licenciatura_en_administracion_de_empresas</t>
  </si>
  <si>
    <t xml:space="preserve">Janet Minota Amaguaya</t>
  </si>
  <si>
    <t xml:space="preserve"> 2019-03-01 13:40:00</t>
  </si>
  <si>
    <t xml:space="preserve"> 2019-03-03 13:40:00</t>
  </si>
  <si>
    <t xml:space="preserve">Veronica Maris Peñafiel Burgos</t>
  </si>
  <si>
    <t xml:space="preserve"> 2019-03-01 13:35:00</t>
  </si>
  <si>
    <t xml:space="preserve"> 2019-03-03 13:35:00</t>
  </si>
  <si>
    <t xml:space="preserve">Allen Dulles</t>
  </si>
  <si>
    <t xml:space="preserve">3</t>
  </si>
  <si>
    <t xml:space="preserve"> 2019-03-01 13:15:00</t>
  </si>
  <si>
    <t xml:space="preserve"> 2019-03-03 13:15:00</t>
  </si>
  <si>
    <t xml:space="preserve">No tiene WhatsApp no responde llamadas</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</si>
  <si>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</si>
  <si>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</si>
  <si>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</si>
  <si>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</si>
  <si>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</si>
  <si>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</si>
  <si>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</si>
  <si>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</si>
  <si>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</si>
  <si>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</si>
  <si>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</si>
  <si>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semipresencial</t>
  </si>
  <si>
    <t xml:space="preserve">licenciatura_en_comunicación</t>
  </si>
  <si>
    <t xml:space="preserve">Gonzalo Carchi</t>
  </si>
  <si>
    <t xml:space="preserve"> 2019-03-01 12:05:00</t>
  </si>
  <si>
    <t xml:space="preserve"> 2019-03-03 12:05:00</t>
  </si>
  <si>
    <t xml:space="preserve">online</t>
  </si>
  <si>
    <t xml:space="preserve">licenciatura_en_mercadotecnia</t>
  </si>
  <si>
    <t xml:space="preserve">Carlos-V Arana-B</t>
  </si>
  <si>
    <t xml:space="preserve">Carlos-v182@hotmail.com</t>
  </si>
  <si>
    <t xml:space="preserve"> 2019-03-01 11:50:00</t>
  </si>
  <si>
    <t xml:space="preserve"> 2019-03-03 11:50:00</t>
  </si>
  <si>
    <t xml:space="preserve">Juan Hector Neira Veliz</t>
  </si>
  <si>
    <t xml:space="preserve">13</t>
  </si>
  <si>
    <t xml:space="preserve"> 2019-03-02 10:15:00</t>
  </si>
  <si>
    <t xml:space="preserve"> 2019-03-04 10:15:00</t>
  </si>
  <si>
    <t xml:space="preserve">Se envía información por correo</t>
  </si>
  <si>
    <t xml:space="preserve">licenciatura_en_comercio_exterior</t>
  </si>
  <si>
    <t xml:space="preserve">Banmald Solmarito</t>
  </si>
  <si>
    <t xml:space="preserve">sol042009@hotmail.es</t>
  </si>
  <si>
    <t xml:space="preserve"> 2019-03-02 11:05:00</t>
  </si>
  <si>
    <t xml:space="preserve"> 2019-03-04 11:05:00</t>
  </si>
  <si>
    <t xml:space="preserve">Josefina Narcisa Garcia Manzano</t>
  </si>
  <si>
    <t xml:space="preserve"> 2019-03-02 12:15:00</t>
  </si>
  <si>
    <t xml:space="preserve"> 2019-03-04 12:15:00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</si>
  <si>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</si>
  <si>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</si>
  <si>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</si>
  <si>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</si>
  <si>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</si>
  <si>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</si>
  <si>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</si>
  <si>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</si>
  <si>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</si>
  <si>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</si>
  <si>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</si>
  <si>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</si>
  <si>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</si>
  <si>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</si>
  <si>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</si>
  <si>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</si>
  <si>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</si>
  <si>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</si>
  <si>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</si>
  <si>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</si>
  <si>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</si>
  <si>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</si>
  <si>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</si>
  <si>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Isa Kasumi</t>
  </si>
  <si>
    <t xml:space="preserve">karisabs8993@gmail.com</t>
  </si>
  <si>
    <t xml:space="preserve"> 2019-03-02 15:00:00</t>
  </si>
  <si>
    <t xml:space="preserve"> 2019-03-04 15:00:00</t>
  </si>
  <si>
    <t xml:space="preserve">Jacqueline Herrera</t>
  </si>
  <si>
    <t xml:space="preserve">damaris1972-@hotmail.com</t>
  </si>
  <si>
    <t xml:space="preserve"> 2019-03-06 11:30:00</t>
  </si>
  <si>
    <t xml:space="preserve"> 2019-03-08 11:30:00</t>
  </si>
  <si>
    <t xml:space="preserve">Se envía información de los costos y modalidades disponibles</t>
  </si>
  <si>
    <t xml:space="preserve">San Cheme</t>
  </si>
  <si>
    <t xml:space="preserve">sandra-cheme@hotmail.com</t>
  </si>
  <si>
    <t xml:space="preserve"> 2019-03-06 13:35:00</t>
  </si>
  <si>
    <t xml:space="preserve"> 2019-03-08 13:35:00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</si>
  <si>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</si>
  <si>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</si>
  <si>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</si>
  <si>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</si>
  <si>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</si>
  <si>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Joseph Tagle</t>
  </si>
  <si>
    <t xml:space="preserve">josephtagle05@gmail.com</t>
  </si>
  <si>
    <t xml:space="preserve"> 2019-03-06 15:10:00</t>
  </si>
  <si>
    <t xml:space="preserve"> 2019-03-08 15:10:00</t>
  </si>
  <si>
    <t xml:space="preserve">Leslye Landivar</t>
  </si>
  <si>
    <t xml:space="preserve">leslyeniferlandivar@gmail.com</t>
  </si>
  <si>
    <t xml:space="preserve"> 2019-03-06 15:40:00</t>
  </si>
  <si>
    <t xml:space="preserve"> 2019-03-08 15:40:00</t>
  </si>
  <si>
    <t xml:space="preserve">economia</t>
  </si>
  <si>
    <t xml:space="preserve">Kevin Alvear</t>
  </si>
  <si>
    <t xml:space="preserve">kevin_92alvear@hotmail.com</t>
  </si>
  <si>
    <t xml:space="preserve"> 2019-03-06 17:30:00</t>
  </si>
  <si>
    <t xml:space="preserve"> 2019-03-08 17:30:00</t>
  </si>
  <si>
    <t xml:space="preserve">licenciatura_en_finanzas</t>
  </si>
  <si>
    <t xml:space="preserve">Ginger Muñoz Muñoz De Triana</t>
  </si>
  <si>
    <t xml:space="preserve">gimger_munozm@yahoo.es</t>
  </si>
  <si>
    <t xml:space="preserve">14</t>
  </si>
  <si>
    <t xml:space="preserve"> 2019-03-06 17:55:00</t>
  </si>
  <si>
    <t xml:space="preserve"> 2019-03-08 17:55:00</t>
  </si>
  <si>
    <t xml:space="preserve">Duplicado</t>
  </si>
  <si>
    <t xml:space="preserve">licenciatura_en_turismo</t>
  </si>
  <si>
    <t xml:space="preserve">Blankyz Csgn</t>
  </si>
  <si>
    <t xml:space="preserve">blanca.caisaguano@hotmail.com</t>
  </si>
  <si>
    <t xml:space="preserve"> 2019-03-06 19:00:00</t>
  </si>
  <si>
    <t xml:space="preserve"> 2019-03-08 19:00:00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</si>
  <si>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</si>
  <si>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</si>
  <si>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</si>
  <si>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</si>
  <si>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</si>
  <si>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ingenieria_en_logística_y_transporte</t>
  </si>
  <si>
    <t xml:space="preserve">Darwin Bobadilla</t>
  </si>
  <si>
    <t xml:space="preserve"> 2019-03-06 19:50:00</t>
  </si>
  <si>
    <t xml:space="preserve"> 2019-03-08 19:50:00</t>
  </si>
  <si>
    <t xml:space="preserve">Gestionado por aabad</t>
  </si>
  <si>
    <t xml:space="preserve">Erika Luna Benalcázar</t>
  </si>
  <si>
    <t xml:space="preserve">erikaluna300@gmail.com</t>
  </si>
  <si>
    <t xml:space="preserve"> 2019-03-06 20:00:00</t>
  </si>
  <si>
    <t xml:space="preserve"> 2019-03-08 20:00:00</t>
  </si>
  <si>
    <t xml:space="preserve">Edu Lopz</t>
  </si>
  <si>
    <t xml:space="preserve">967710182</t>
  </si>
  <si>
    <t xml:space="preserve"> 2019-03-06 20:05:00</t>
  </si>
  <si>
    <t xml:space="preserve"> 2019-03-08 20:05:00</t>
  </si>
  <si>
    <t xml:space="preserve">Javier Vera</t>
  </si>
  <si>
    <t xml:space="preserve"> 2019-03-06 20:20:00</t>
  </si>
  <si>
    <t xml:space="preserve"> 2019-03-08 20:20:00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</si>
  <si>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</si>
  <si>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</si>
  <si>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</si>
  <si>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</si>
  <si>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</si>
  <si>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</si>
  <si>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</si>
  <si>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Se envía información de los costos y modalidades disponibles por correo</t>
  </si>
  <si>
    <t xml:space="preserve">Chris Efren Barahona</t>
  </si>
  <si>
    <t xml:space="preserve">barahonachristian90@gmail.com</t>
  </si>
  <si>
    <t xml:space="preserve"> 2019-03-07 10:00:00</t>
  </si>
  <si>
    <t xml:space="preserve"> 2019-03-09 10:00:00</t>
  </si>
  <si>
    <t xml:space="preserve">Ivan Garcia Araujo</t>
  </si>
  <si>
    <t xml:space="preserve">mafer_mafer10@hotmail.com</t>
  </si>
  <si>
    <t xml:space="preserve"> 2019-03-07 10:50:00</t>
  </si>
  <si>
    <t xml:space="preserve"> 2019-03-09 10:50:00</t>
  </si>
  <si>
    <t xml:space="preserve">Angel Geovanny</t>
  </si>
  <si>
    <t xml:space="preserve">Angel12lalangui@gmail.com</t>
  </si>
  <si>
    <t xml:space="preserve"> 2019-03-07 11:35:00</t>
  </si>
  <si>
    <t xml:space="preserve"> 2019-03-09 11:35:00</t>
  </si>
  <si>
    <t xml:space="preserve">Gestionado en los leads de ayer</t>
  </si>
  <si>
    <t xml:space="preserve">Denis Rodriguez</t>
  </si>
  <si>
    <t xml:space="preserve">denis-rodriguezc@hotmail.com</t>
  </si>
  <si>
    <t xml:space="preserve"> 2019-03-08 13:55:00</t>
  </si>
  <si>
    <t xml:space="preserve"> 2019-03-10 13:55:00</t>
  </si>
  <si>
    <t xml:space="preserve">Claudio Mauricio Morocho Corte</t>
  </si>
  <si>
    <t xml:space="preserve">clausmauri.91@gmail.com</t>
  </si>
  <si>
    <t xml:space="preserve"> 2019-03-11 9:10:00</t>
  </si>
  <si>
    <t xml:space="preserve"> 2019-03-13 9:10:00</t>
  </si>
  <si>
    <t xml:space="preserve">Se envía información por WhatsApp de costos de modalidades y oferta académica</t>
  </si>
  <si>
    <t xml:space="preserve">Fanny Montaño</t>
  </si>
  <si>
    <t xml:space="preserve">fannyosita881003@gmail.com</t>
  </si>
  <si>
    <t xml:space="preserve"> 2019-03-11 9:55:00</t>
  </si>
  <si>
    <t xml:space="preserve"> 2019-03-13 9:55:00</t>
  </si>
  <si>
    <t xml:space="preserve">Sandra Maribel Salazar Moreira</t>
  </si>
  <si>
    <t xml:space="preserve"> 2019-03-11 11:10:00</t>
  </si>
  <si>
    <t xml:space="preserve"> 2019-03-13 11:10:00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</si>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</sst>
</file>

<file path=xl/styles.xml><?xml version="1.0" encoding="utf-8"?>
<styleSheet xmlns="http://schemas.openxmlformats.org/spreadsheetml/2006/main">
  <numFmts count="2">
    <numFmt numFmtId="164" formatCode="General"/>
    <numFmt numFmtId="165" formatCode="@"/>
  </numFmts>
  <fonts count="12">
    <font>
      <sz val="10"/>
      <name val="Arial"/>
      <family val="2"/>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
      <sz val="9"/>
      <color rgb="FF000000"/>
      <name val="Arial"/>
      <family val="0"/>
      <charset val="1"/>
    </font>
    <font>
      <b val="true"/>
      <sz val="9"/>
      <color rgb="FF1D2129"/>
      <name val="Arial"/>
      <family val="0"/>
      <charset val="1"/>
    </font>
    <font>
      <sz val="9"/>
      <color rgb="FF1D2129"/>
      <name val="Arial"/>
      <family val="0"/>
      <charset val="1"/>
    </font>
    <font>
      <sz val="10"/>
      <color rgb="FF000000"/>
      <name val="Arial"/>
      <family val="0"/>
      <charset val="1"/>
    </font>
  </fonts>
  <fills count="7">
    <fill>
      <patternFill patternType="none"/>
    </fill>
    <fill>
      <patternFill patternType="gray125"/>
    </fill>
    <fill>
      <patternFill patternType="solid">
        <fgColor rgb="FFFF0000"/>
        <bgColor rgb="FF993300"/>
      </patternFill>
    </fill>
    <fill>
      <patternFill patternType="solid">
        <fgColor rgb="FF00FFFF"/>
        <bgColor rgb="FF00FFFF"/>
      </patternFill>
    </fill>
    <fill>
      <patternFill patternType="solid">
        <fgColor rgb="FF3C78D8"/>
        <bgColor rgb="FF666699"/>
      </patternFill>
    </fill>
    <fill>
      <patternFill patternType="solid">
        <fgColor rgb="FF1155CC"/>
        <bgColor rgb="FF3C78D8"/>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5" fillId="4" borderId="1" xfId="0" applyFont="true" applyBorder="true" applyAlignment="true" applyProtection="false">
      <alignment horizontal="general" vertical="bottom" textRotation="0" wrapText="true" indent="0" shrinkToFit="false"/>
      <protection locked="true" hidden="false"/>
    </xf>
    <xf numFmtId="165" fontId="8" fillId="4"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10" fillId="2" borderId="1" xfId="0" applyFont="true" applyBorder="true" applyAlignment="true" applyProtection="false">
      <alignment horizontal="general" vertical="bottom" textRotation="0" wrapText="false" indent="0" shrinkToFit="false"/>
      <protection locked="true" hidden="false"/>
    </xf>
    <xf numFmtId="165" fontId="8" fillId="3" borderId="1" xfId="0" applyFont="true" applyBorder="true" applyAlignment="true" applyProtection="false">
      <alignment horizontal="general" vertical="bottom" textRotation="0" wrapText="true" indent="0" shrinkToFit="false"/>
      <protection locked="true" hidden="false"/>
    </xf>
    <xf numFmtId="165" fontId="5" fillId="5" borderId="1" xfId="0" applyFont="true" applyBorder="true" applyAlignment="true" applyProtection="false">
      <alignment horizontal="general" vertical="bottom" textRotation="0" wrapText="true" indent="0" shrinkToFit="false"/>
      <protection locked="true" hidden="false"/>
    </xf>
    <xf numFmtId="165" fontId="8" fillId="5" borderId="1" xfId="0" applyFont="true" applyBorder="true" applyAlignment="true" applyProtection="false">
      <alignment horizontal="general" vertical="bottom" textRotation="0" wrapText="true" indent="0" shrinkToFit="false"/>
      <protection locked="true" hidden="false"/>
    </xf>
    <xf numFmtId="165" fontId="10" fillId="6" borderId="1" xfId="0" applyFont="true" applyBorder="true" applyAlignment="true" applyProtection="false">
      <alignment horizontal="general" vertical="bottom" textRotation="0" wrapText="false" indent="0" shrinkToFit="false"/>
      <protection locked="true" hidden="false"/>
    </xf>
    <xf numFmtId="165" fontId="8" fillId="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5"/>
  <sheetViews>
    <sheetView showFormulas="false" showGridLines="true" showRowColHeaders="true" showZeros="true" rightToLeft="false" tabSelected="true" showOutlineSymbols="true" defaultGridColor="true" view="normal" topLeftCell="A34" colorId="64" zoomScale="150" zoomScaleNormal="150" zoomScalePageLayoutView="100" workbookViewId="0">
      <selection pane="topLeft" activeCell="A45" activeCellId="0" sqref="45:45"/>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38.7"/>
    <col collapsed="false" customWidth="false" hidden="false" outlineLevel="0" max="4" min="4" style="0" width="11.52"/>
    <col collapsed="false" customWidth="true" hidden="false" outlineLevel="0" max="5" min="5" style="0" width="26.78"/>
    <col collapsed="false" customWidth="false" hidden="false" outlineLevel="0" max="1025" min="6" style="0" width="11.52"/>
  </cols>
  <sheetData>
    <row r="1" customFormat="false" ht="12.8" hidden="false" customHeight="false" outlineLevel="0" collapsed="false">
      <c r="A1" s="1" t="s">
        <v>0</v>
      </c>
      <c r="B1" s="1" t="s">
        <v>1</v>
      </c>
      <c r="C1" s="1" t="s">
        <v>2</v>
      </c>
      <c r="D1" s="1" t="s">
        <v>3</v>
      </c>
      <c r="E1" s="1" t="s">
        <v>4</v>
      </c>
      <c r="F1" s="1" t="s">
        <v>5</v>
      </c>
      <c r="G1" s="1" t="s">
        <v>6</v>
      </c>
      <c r="H1" s="1" t="s">
        <v>7</v>
      </c>
      <c r="I1" s="2" t="s">
        <v>8</v>
      </c>
      <c r="J1" s="1" t="s">
        <v>9</v>
      </c>
      <c r="K1" s="3" t="s">
        <v>10</v>
      </c>
      <c r="L1" s="1" t="s">
        <v>11</v>
      </c>
    </row>
    <row r="2" customFormat="false" ht="12.75" hidden="false" customHeight="false" outlineLevel="0" collapsed="false">
      <c r="A2" s="4" t="s">
        <v>12</v>
      </c>
      <c r="B2" s="4" t="s">
        <v>13</v>
      </c>
      <c r="C2" s="4" t="s">
        <v>14</v>
      </c>
      <c r="D2" s="5" t="s">
        <v>15</v>
      </c>
      <c r="E2" s="4" t="n">
        <f aca="false">5930987319236</f>
        <v>5930987319236</v>
      </c>
      <c r="F2" s="4" t="s">
        <v>16</v>
      </c>
      <c r="G2" s="6" t="s">
        <v>17</v>
      </c>
      <c r="H2" s="6" t="s">
        <v>18</v>
      </c>
      <c r="I2" s="7" t="s">
        <v>19</v>
      </c>
      <c r="J2" s="7" t="s">
        <v>20</v>
      </c>
      <c r="K2" s="4" t="s">
        <v>21</v>
      </c>
      <c r="L2" s="6"/>
    </row>
    <row r="3" customFormat="false" ht="14.25" hidden="false" customHeight="false" outlineLevel="0" collapsed="false">
      <c r="A3" s="4" t="s">
        <v>12</v>
      </c>
      <c r="B3" s="4" t="s">
        <v>22</v>
      </c>
      <c r="C3" s="4" t="s">
        <v>23</v>
      </c>
      <c r="D3" s="5" t="s">
        <v>24</v>
      </c>
      <c r="E3" s="4" t="n">
        <f aca="false">5930993200069</f>
        <v>5930993200069</v>
      </c>
      <c r="F3" s="4" t="s">
        <v>25</v>
      </c>
      <c r="G3" s="8" t="s">
        <v>17</v>
      </c>
      <c r="H3" s="8" t="s">
        <v>18</v>
      </c>
      <c r="I3" s="7" t="s">
        <v>26</v>
      </c>
      <c r="J3" s="8" t="s">
        <v>27</v>
      </c>
      <c r="K3" s="4" t="s">
        <v>21</v>
      </c>
      <c r="L3" s="8"/>
    </row>
    <row r="4" customFormat="false" ht="14.25" hidden="false" customHeight="false" outlineLevel="0" collapsed="false">
      <c r="A4" s="4" t="s">
        <v>12</v>
      </c>
      <c r="B4" s="4" t="s">
        <v>13</v>
      </c>
      <c r="C4" s="9" t="s">
        <v>28</v>
      </c>
      <c r="D4" s="10" t="s">
        <v>29</v>
      </c>
      <c r="E4" s="9" t="n">
        <v>993038988</v>
      </c>
      <c r="F4" s="8"/>
      <c r="G4" s="8" t="s">
        <v>17</v>
      </c>
      <c r="H4" s="8" t="s">
        <v>18</v>
      </c>
      <c r="I4" s="7" t="s">
        <v>30</v>
      </c>
      <c r="J4" s="7" t="s">
        <v>31</v>
      </c>
      <c r="K4" s="4" t="s">
        <v>21</v>
      </c>
      <c r="L4" s="8"/>
    </row>
    <row r="5" customFormat="false" ht="14.25" hidden="false" customHeight="false" outlineLevel="0" collapsed="false">
      <c r="A5" s="4" t="s">
        <v>12</v>
      </c>
      <c r="B5" s="4" t="s">
        <v>13</v>
      </c>
      <c r="C5" s="9" t="s">
        <v>28</v>
      </c>
      <c r="D5" s="10" t="s">
        <v>32</v>
      </c>
      <c r="E5" s="9" t="n">
        <v>993116396</v>
      </c>
      <c r="F5" s="8"/>
      <c r="G5" s="8" t="s">
        <v>17</v>
      </c>
      <c r="H5" s="8" t="s">
        <v>18</v>
      </c>
      <c r="I5" s="7" t="s">
        <v>33</v>
      </c>
      <c r="J5" s="7" t="s">
        <v>34</v>
      </c>
      <c r="K5" s="4" t="s">
        <v>21</v>
      </c>
      <c r="L5" s="8"/>
    </row>
    <row r="6" customFormat="false" ht="14.25" hidden="false" customHeight="false" outlineLevel="0" collapsed="false">
      <c r="A6" s="4" t="s">
        <v>12</v>
      </c>
      <c r="B6" s="4" t="s">
        <v>13</v>
      </c>
      <c r="C6" s="9" t="s">
        <v>28</v>
      </c>
      <c r="D6" s="10" t="s">
        <v>35</v>
      </c>
      <c r="E6" s="9" t="n">
        <v>978683451</v>
      </c>
      <c r="F6" s="8"/>
      <c r="G6" s="8" t="s">
        <v>17</v>
      </c>
      <c r="H6" s="8" t="s">
        <v>36</v>
      </c>
      <c r="I6" s="7" t="s">
        <v>37</v>
      </c>
      <c r="J6" s="7" t="s">
        <v>38</v>
      </c>
      <c r="K6" s="4" t="s">
        <v>39</v>
      </c>
      <c r="L6" s="8"/>
    </row>
    <row r="7" customFormat="false" ht="21" hidden="false" customHeight="false" outlineLevel="0" collapsed="false">
      <c r="A7" s="4" t="s">
        <v>12</v>
      </c>
      <c r="B7" s="4" t="s">
        <v>13</v>
      </c>
      <c r="C7" s="9" t="s">
        <v>28</v>
      </c>
      <c r="D7" s="10" t="s">
        <v>40</v>
      </c>
      <c r="E7" s="9" t="n">
        <v>968147614</v>
      </c>
      <c r="F7" s="9" t="s">
        <v>41</v>
      </c>
      <c r="G7" s="8" t="s">
        <v>17</v>
      </c>
      <c r="H7" s="8" t="s">
        <v>42</v>
      </c>
      <c r="I7" s="7" t="s">
        <v>43</v>
      </c>
      <c r="J7" s="7" t="s">
        <v>44</v>
      </c>
      <c r="K7" s="4" t="s">
        <v>45</v>
      </c>
      <c r="L7" s="8"/>
    </row>
    <row r="8" customFormat="false" ht="21" hidden="false" customHeight="false" outlineLevel="0" collapsed="false">
      <c r="A8" s="4" t="s">
        <v>12</v>
      </c>
      <c r="B8" s="4" t="s">
        <v>22</v>
      </c>
      <c r="C8" s="9" t="s">
        <v>28</v>
      </c>
      <c r="D8" s="10" t="s">
        <v>46</v>
      </c>
      <c r="E8" s="9" t="n">
        <v>958750295</v>
      </c>
      <c r="F8" s="9" t="s">
        <v>47</v>
      </c>
      <c r="G8" s="8" t="s">
        <v>17</v>
      </c>
      <c r="H8" s="8" t="s">
        <v>18</v>
      </c>
      <c r="I8" s="7" t="s">
        <v>48</v>
      </c>
      <c r="J8" s="7" t="s">
        <v>49</v>
      </c>
      <c r="K8" s="4" t="s">
        <v>50</v>
      </c>
      <c r="L8" s="8"/>
    </row>
    <row r="9" customFormat="false" ht="21" hidden="false" customHeight="false" outlineLevel="0" collapsed="false">
      <c r="A9" s="4" t="s">
        <v>12</v>
      </c>
      <c r="B9" s="4" t="s">
        <v>51</v>
      </c>
      <c r="C9" s="9" t="s">
        <v>52</v>
      </c>
      <c r="D9" s="10" t="s">
        <v>53</v>
      </c>
      <c r="E9" s="9" t="n">
        <v>968655293</v>
      </c>
      <c r="F9" s="8"/>
      <c r="G9" s="8" t="s">
        <v>17</v>
      </c>
      <c r="H9" s="8" t="s">
        <v>18</v>
      </c>
      <c r="I9" s="7" t="s">
        <v>54</v>
      </c>
      <c r="J9" s="7" t="s">
        <v>55</v>
      </c>
      <c r="K9" s="4" t="s">
        <v>21</v>
      </c>
      <c r="L9" s="8"/>
    </row>
    <row r="10" customFormat="false" ht="14.25" hidden="false" customHeight="true" outlineLevel="0" collapsed="false">
      <c r="A10" s="4" t="s">
        <v>12</v>
      </c>
      <c r="B10" s="4" t="s">
        <v>56</v>
      </c>
      <c r="C10" s="9" t="s">
        <v>57</v>
      </c>
      <c r="D10" s="10" t="s">
        <v>58</v>
      </c>
      <c r="E10" s="9" t="n">
        <v>968023133</v>
      </c>
      <c r="F10" s="9" t="s">
        <v>59</v>
      </c>
      <c r="G10" s="8" t="s">
        <v>17</v>
      </c>
      <c r="H10" s="8" t="s">
        <v>18</v>
      </c>
      <c r="I10" s="7" t="s">
        <v>60</v>
      </c>
      <c r="J10" s="7" t="s">
        <v>61</v>
      </c>
      <c r="K10" s="4" t="s">
        <v>21</v>
      </c>
      <c r="L10" s="8"/>
    </row>
    <row r="11" customFormat="false" ht="19" hidden="false" customHeight="true" outlineLevel="0" collapsed="false">
      <c r="A11" s="4" t="s">
        <v>12</v>
      </c>
      <c r="B11" s="4" t="s">
        <v>22</v>
      </c>
      <c r="C11" s="4" t="s">
        <v>23</v>
      </c>
      <c r="D11" s="5" t="s">
        <v>24</v>
      </c>
      <c r="E11" s="4" t="n">
        <f aca="false">5930993200069</f>
        <v>5930993200069</v>
      </c>
      <c r="F11" s="4" t="s">
        <v>25</v>
      </c>
      <c r="G11" s="8" t="s">
        <v>17</v>
      </c>
      <c r="H11" s="8" t="s">
        <v>18</v>
      </c>
      <c r="I11" s="7" t="s">
        <v>26</v>
      </c>
      <c r="J11" s="8" t="s">
        <v>27</v>
      </c>
      <c r="K11" s="4" t="s">
        <v>21</v>
      </c>
      <c r="L11" s="8"/>
    </row>
    <row r="12" customFormat="false" ht="14.65" hidden="false" customHeight="false" outlineLevel="0" collapsed="false">
      <c r="A12" s="4" t="s">
        <v>12</v>
      </c>
      <c r="B12" s="4" t="s">
        <v>22</v>
      </c>
      <c r="C12" s="4" t="s">
        <v>23</v>
      </c>
      <c r="D12" s="11" t="s">
        <v>62</v>
      </c>
      <c r="E12" s="4" t="n">
        <f aca="false">5930958750295</f>
        <v>5930958750295</v>
      </c>
      <c r="F12" s="0" t="s">
        <v>47</v>
      </c>
      <c r="G12" s="8" t="s">
        <v>17</v>
      </c>
      <c r="H12" s="8" t="s">
        <v>63</v>
      </c>
      <c r="I12" s="7" t="s">
        <v>64</v>
      </c>
      <c r="J12" s="8" t="s">
        <v>65</v>
      </c>
      <c r="K12" s="4" t="s">
        <v>66</v>
      </c>
      <c r="L12" s="8"/>
    </row>
    <row r="13" customFormat="false" ht="14.65" hidden="false" customHeight="false" outlineLevel="0" collapsed="false">
      <c r="A13" s="4" t="s">
        <v>12</v>
      </c>
      <c r="B13" s="4" t="s">
        <v>56</v>
      </c>
      <c r="C13" s="4" t="s">
        <v>67</v>
      </c>
      <c r="D13" s="5" t="s">
        <v>68</v>
      </c>
      <c r="E13" s="4" t="n">
        <f aca="false">593996560799</f>
        <v>593996560799</v>
      </c>
      <c r="F13" s="4" t="s">
        <v>69</v>
      </c>
      <c r="G13" s="8" t="s">
        <v>17</v>
      </c>
      <c r="H13" s="8" t="s">
        <v>18</v>
      </c>
      <c r="I13" s="7" t="s">
        <v>70</v>
      </c>
      <c r="J13" s="8" t="s">
        <v>71</v>
      </c>
      <c r="K13" s="4" t="s">
        <v>21</v>
      </c>
      <c r="L13" s="8"/>
    </row>
    <row r="14" customFormat="false" ht="14.65" hidden="false" customHeight="false" outlineLevel="0" collapsed="false">
      <c r="A14" s="4" t="s">
        <v>12</v>
      </c>
      <c r="B14" s="4" t="s">
        <v>13</v>
      </c>
      <c r="C14" s="4" t="s">
        <v>28</v>
      </c>
      <c r="D14" s="10" t="s">
        <v>72</v>
      </c>
      <c r="E14" s="9" t="n">
        <v>993320504</v>
      </c>
      <c r="F14" s="8"/>
      <c r="G14" s="8" t="s">
        <v>17</v>
      </c>
      <c r="H14" s="8" t="s">
        <v>18</v>
      </c>
      <c r="I14" s="7" t="s">
        <v>73</v>
      </c>
      <c r="J14" s="8" t="s">
        <v>74</v>
      </c>
      <c r="K14" s="4" t="s">
        <v>21</v>
      </c>
      <c r="L14" s="8"/>
    </row>
    <row r="15" customFormat="false" ht="14.65" hidden="false" customHeight="false" outlineLevel="0" collapsed="false">
      <c r="A15" s="4" t="s">
        <v>12</v>
      </c>
      <c r="B15" s="4" t="s">
        <v>13</v>
      </c>
      <c r="C15" s="4" t="s">
        <v>28</v>
      </c>
      <c r="D15" s="10" t="s">
        <v>75</v>
      </c>
      <c r="E15" s="9" t="n">
        <v>995077658</v>
      </c>
      <c r="F15" s="9" t="s">
        <v>76</v>
      </c>
      <c r="G15" s="8" t="s">
        <v>17</v>
      </c>
      <c r="H15" s="8" t="s">
        <v>18</v>
      </c>
      <c r="I15" s="7" t="s">
        <v>77</v>
      </c>
      <c r="J15" s="8" t="s">
        <v>78</v>
      </c>
      <c r="K15" s="4" t="s">
        <v>79</v>
      </c>
      <c r="L15" s="8"/>
    </row>
    <row r="16" customFormat="false" ht="14.65" hidden="false" customHeight="false" outlineLevel="0" collapsed="false">
      <c r="A16" s="4" t="s">
        <v>12</v>
      </c>
      <c r="B16" s="4" t="s">
        <v>13</v>
      </c>
      <c r="C16" s="4" t="s">
        <v>28</v>
      </c>
      <c r="D16" s="10" t="s">
        <v>80</v>
      </c>
      <c r="E16" s="9" t="n">
        <v>997523816</v>
      </c>
      <c r="F16" s="8"/>
      <c r="G16" s="8" t="s">
        <v>17</v>
      </c>
      <c r="H16" s="8" t="s">
        <v>36</v>
      </c>
      <c r="I16" s="7" t="s">
        <v>81</v>
      </c>
      <c r="J16" s="8" t="s">
        <v>82</v>
      </c>
      <c r="K16" s="4" t="s">
        <v>83</v>
      </c>
      <c r="L16" s="8"/>
    </row>
    <row r="17" customFormat="false" ht="14.65" hidden="false" customHeight="false" outlineLevel="0" collapsed="false">
      <c r="A17" s="4" t="s">
        <v>12</v>
      </c>
      <c r="B17" s="4" t="s">
        <v>13</v>
      </c>
      <c r="C17" s="4" t="s">
        <v>28</v>
      </c>
      <c r="D17" s="10" t="s">
        <v>84</v>
      </c>
      <c r="E17" s="9" t="n">
        <v>989986193</v>
      </c>
      <c r="F17" s="8"/>
      <c r="G17" s="8" t="s">
        <v>17</v>
      </c>
      <c r="H17" s="8" t="s">
        <v>36</v>
      </c>
      <c r="I17" s="7" t="s">
        <v>85</v>
      </c>
      <c r="J17" s="8" t="s">
        <v>86</v>
      </c>
      <c r="K17" s="4" t="s">
        <v>83</v>
      </c>
      <c r="L17" s="8"/>
    </row>
    <row r="18" customFormat="false" ht="14.65" hidden="false" customHeight="false" outlineLevel="0" collapsed="false">
      <c r="A18" s="4" t="s">
        <v>12</v>
      </c>
      <c r="B18" s="4" t="s">
        <v>13</v>
      </c>
      <c r="C18" s="4" t="s">
        <v>23</v>
      </c>
      <c r="D18" s="10" t="s">
        <v>87</v>
      </c>
      <c r="E18" s="9" t="n">
        <v>996333642</v>
      </c>
      <c r="F18" s="8"/>
      <c r="G18" s="8" t="s">
        <v>17</v>
      </c>
      <c r="H18" s="8" t="s">
        <v>18</v>
      </c>
      <c r="I18" s="7" t="s">
        <v>88</v>
      </c>
      <c r="J18" s="8" t="s">
        <v>89</v>
      </c>
      <c r="K18" s="4" t="s">
        <v>21</v>
      </c>
      <c r="L18" s="8"/>
    </row>
    <row r="19" customFormat="false" ht="14.65" hidden="false" customHeight="false" outlineLevel="0" collapsed="false">
      <c r="A19" s="4" t="s">
        <v>12</v>
      </c>
      <c r="B19" s="4" t="s">
        <v>13</v>
      </c>
      <c r="C19" s="4" t="s">
        <v>23</v>
      </c>
      <c r="D19" s="12" t="s">
        <v>90</v>
      </c>
      <c r="E19" s="8"/>
      <c r="F19" s="9" t="s">
        <v>91</v>
      </c>
      <c r="G19" s="8" t="s">
        <v>17</v>
      </c>
      <c r="H19" s="8" t="s">
        <v>63</v>
      </c>
      <c r="I19" s="7" t="s">
        <v>92</v>
      </c>
      <c r="J19" s="8" t="s">
        <v>93</v>
      </c>
      <c r="K19" s="4" t="s">
        <v>66</v>
      </c>
      <c r="L19" s="8"/>
    </row>
    <row r="20" customFormat="false" ht="14.65" hidden="false" customHeight="false" outlineLevel="0" collapsed="false">
      <c r="A20" s="4" t="s">
        <v>12</v>
      </c>
      <c r="B20" s="4" t="s">
        <v>13</v>
      </c>
      <c r="C20" s="4" t="s">
        <v>23</v>
      </c>
      <c r="D20" s="13" t="s">
        <v>94</v>
      </c>
      <c r="E20" s="4" t="n">
        <f aca="false">5930986023046</f>
        <v>5930986023046</v>
      </c>
      <c r="F20" s="14" t="s">
        <v>95</v>
      </c>
      <c r="G20" s="8" t="s">
        <v>17</v>
      </c>
      <c r="H20" s="8" t="s">
        <v>63</v>
      </c>
      <c r="I20" s="7" t="s">
        <v>96</v>
      </c>
      <c r="J20" s="8" t="s">
        <v>97</v>
      </c>
      <c r="K20" s="4" t="s">
        <v>66</v>
      </c>
      <c r="L20" s="8"/>
    </row>
    <row r="21" customFormat="false" ht="14.65" hidden="false" customHeight="false" outlineLevel="0" collapsed="false">
      <c r="A21" s="4" t="s">
        <v>12</v>
      </c>
      <c r="B21" s="4" t="s">
        <v>13</v>
      </c>
      <c r="C21" s="4" t="s">
        <v>23</v>
      </c>
      <c r="D21" s="12" t="s">
        <v>98</v>
      </c>
      <c r="E21" s="9" t="n">
        <v>991758233</v>
      </c>
      <c r="F21" s="9" t="s">
        <v>99</v>
      </c>
      <c r="G21" s="8" t="s">
        <v>17</v>
      </c>
      <c r="H21" s="8" t="s">
        <v>63</v>
      </c>
      <c r="I21" s="7" t="s">
        <v>100</v>
      </c>
      <c r="J21" s="8" t="s">
        <v>101</v>
      </c>
      <c r="K21" s="4" t="s">
        <v>66</v>
      </c>
      <c r="L21" s="8"/>
    </row>
    <row r="22" customFormat="false" ht="21" hidden="false" customHeight="false" outlineLevel="0" collapsed="false">
      <c r="A22" s="4" t="s">
        <v>12</v>
      </c>
      <c r="B22" s="4" t="s">
        <v>13</v>
      </c>
      <c r="C22" s="9" t="s">
        <v>28</v>
      </c>
      <c r="D22" s="12" t="s">
        <v>102</v>
      </c>
      <c r="E22" s="9" t="n">
        <v>986649611</v>
      </c>
      <c r="F22" s="9" t="s">
        <v>103</v>
      </c>
      <c r="G22" s="8" t="s">
        <v>17</v>
      </c>
      <c r="H22" s="8" t="s">
        <v>18</v>
      </c>
      <c r="I22" s="7" t="s">
        <v>104</v>
      </c>
      <c r="J22" s="8" t="s">
        <v>105</v>
      </c>
      <c r="K22" s="4" t="s">
        <v>106</v>
      </c>
      <c r="L22" s="8"/>
    </row>
    <row r="23" customFormat="false" ht="21" hidden="false" customHeight="false" outlineLevel="0" collapsed="false">
      <c r="A23" s="4" t="s">
        <v>12</v>
      </c>
      <c r="B23" s="4" t="s">
        <v>22</v>
      </c>
      <c r="C23" s="9" t="s">
        <v>23</v>
      </c>
      <c r="D23" s="11" t="s">
        <v>107</v>
      </c>
      <c r="E23" s="4" t="n">
        <f aca="false">593994808985</f>
        <v>593994808985</v>
      </c>
      <c r="F23" s="4" t="s">
        <v>108</v>
      </c>
      <c r="G23" s="8" t="s">
        <v>17</v>
      </c>
      <c r="H23" s="8" t="s">
        <v>18</v>
      </c>
      <c r="I23" s="7" t="s">
        <v>109</v>
      </c>
      <c r="J23" s="8" t="s">
        <v>110</v>
      </c>
      <c r="K23" s="4" t="s">
        <v>106</v>
      </c>
      <c r="L23" s="8"/>
    </row>
    <row r="24" customFormat="false" ht="21" hidden="false" customHeight="false" outlineLevel="0" collapsed="false">
      <c r="A24" s="4" t="s">
        <v>12</v>
      </c>
      <c r="B24" s="4" t="s">
        <v>22</v>
      </c>
      <c r="C24" s="9" t="s">
        <v>57</v>
      </c>
      <c r="D24" s="11" t="s">
        <v>111</v>
      </c>
      <c r="E24" s="4" t="n">
        <f aca="false">5930984804644</f>
        <v>5930984804644</v>
      </c>
      <c r="F24" s="4" t="s">
        <v>112</v>
      </c>
      <c r="G24" s="8" t="s">
        <v>17</v>
      </c>
      <c r="H24" s="8" t="s">
        <v>18</v>
      </c>
      <c r="I24" s="7" t="s">
        <v>113</v>
      </c>
      <c r="J24" s="8" t="s">
        <v>114</v>
      </c>
      <c r="K24" s="4" t="s">
        <v>115</v>
      </c>
      <c r="L24" s="8"/>
    </row>
    <row r="25" customFormat="false" ht="21" hidden="false" customHeight="false" outlineLevel="0" collapsed="false">
      <c r="A25" s="4" t="s">
        <v>12</v>
      </c>
      <c r="B25" s="4" t="s">
        <v>56</v>
      </c>
      <c r="C25" s="9" t="s">
        <v>28</v>
      </c>
      <c r="D25" s="11" t="s">
        <v>116</v>
      </c>
      <c r="E25" s="4" t="n">
        <f aca="false">593982845702</f>
        <v>593982845702</v>
      </c>
      <c r="F25" s="4" t="s">
        <v>117</v>
      </c>
      <c r="G25" s="8" t="s">
        <v>17</v>
      </c>
      <c r="H25" s="8" t="s">
        <v>18</v>
      </c>
      <c r="I25" s="7" t="s">
        <v>118</v>
      </c>
      <c r="J25" s="8" t="s">
        <v>119</v>
      </c>
      <c r="K25" s="4" t="s">
        <v>106</v>
      </c>
      <c r="L25" s="8"/>
    </row>
    <row r="26" customFormat="false" ht="21" hidden="false" customHeight="false" outlineLevel="0" collapsed="false">
      <c r="A26" s="4" t="s">
        <v>12</v>
      </c>
      <c r="B26" s="4" t="s">
        <v>56</v>
      </c>
      <c r="C26" s="9" t="s">
        <v>28</v>
      </c>
      <c r="D26" s="11" t="s">
        <v>120</v>
      </c>
      <c r="E26" s="4" t="n">
        <f aca="false">593982775388</f>
        <v>593982775388</v>
      </c>
      <c r="F26" s="4" t="s">
        <v>121</v>
      </c>
      <c r="G26" s="8" t="s">
        <v>17</v>
      </c>
      <c r="H26" s="8" t="s">
        <v>18</v>
      </c>
      <c r="I26" s="7" t="s">
        <v>122</v>
      </c>
      <c r="J26" s="8" t="s">
        <v>123</v>
      </c>
      <c r="K26" s="4" t="s">
        <v>106</v>
      </c>
      <c r="L26" s="8"/>
    </row>
    <row r="27" customFormat="false" ht="21" hidden="false" customHeight="false" outlineLevel="0" collapsed="false">
      <c r="A27" s="4" t="s">
        <v>12</v>
      </c>
      <c r="B27" s="4" t="s">
        <v>56</v>
      </c>
      <c r="C27" s="9" t="s">
        <v>124</v>
      </c>
      <c r="D27" s="11" t="s">
        <v>125</v>
      </c>
      <c r="E27" s="4" t="n">
        <f aca="false">5930939043736</f>
        <v>5930939043736</v>
      </c>
      <c r="F27" s="4" t="s">
        <v>126</v>
      </c>
      <c r="G27" s="8" t="s">
        <v>17</v>
      </c>
      <c r="H27" s="8" t="s">
        <v>18</v>
      </c>
      <c r="I27" s="7" t="s">
        <v>127</v>
      </c>
      <c r="J27" s="8" t="s">
        <v>128</v>
      </c>
      <c r="K27" s="4" t="s">
        <v>106</v>
      </c>
      <c r="L27" s="8"/>
    </row>
    <row r="28" customFormat="false" ht="14.65" hidden="false" customHeight="false" outlineLevel="0" collapsed="false">
      <c r="A28" s="15" t="s">
        <v>12</v>
      </c>
      <c r="B28" s="15" t="s">
        <v>56</v>
      </c>
      <c r="C28" s="16" t="s">
        <v>129</v>
      </c>
      <c r="D28" s="13" t="s">
        <v>130</v>
      </c>
      <c r="E28" s="15" t="n">
        <f aca="false">593985257360</f>
        <v>593985257360</v>
      </c>
      <c r="F28" s="14" t="s">
        <v>131</v>
      </c>
      <c r="G28" s="8" t="s">
        <v>17</v>
      </c>
      <c r="H28" s="8" t="s">
        <v>132</v>
      </c>
      <c r="I28" s="7" t="s">
        <v>133</v>
      </c>
      <c r="J28" s="8" t="s">
        <v>134</v>
      </c>
      <c r="K28" s="15" t="s">
        <v>135</v>
      </c>
      <c r="L28" s="8"/>
    </row>
    <row r="29" customFormat="false" ht="21" hidden="false" customHeight="false" outlineLevel="0" collapsed="false">
      <c r="A29" s="4" t="s">
        <v>12</v>
      </c>
      <c r="B29" s="4" t="s">
        <v>56</v>
      </c>
      <c r="C29" s="9" t="s">
        <v>136</v>
      </c>
      <c r="D29" s="11" t="s">
        <v>137</v>
      </c>
      <c r="E29" s="4" t="n">
        <f aca="false">593986439313</f>
        <v>593986439313</v>
      </c>
      <c r="F29" s="4" t="s">
        <v>138</v>
      </c>
      <c r="G29" s="8" t="s">
        <v>17</v>
      </c>
      <c r="H29" s="8" t="s">
        <v>18</v>
      </c>
      <c r="I29" s="7" t="s">
        <v>139</v>
      </c>
      <c r="J29" s="8" t="s">
        <v>140</v>
      </c>
      <c r="K29" s="4" t="s">
        <v>106</v>
      </c>
      <c r="L29" s="8"/>
    </row>
    <row r="30" customFormat="false" ht="14.65" hidden="false" customHeight="false" outlineLevel="0" collapsed="false">
      <c r="A30" s="4" t="s">
        <v>12</v>
      </c>
      <c r="B30" s="4" t="s">
        <v>56</v>
      </c>
      <c r="C30" s="9" t="s">
        <v>136</v>
      </c>
      <c r="D30" s="13" t="s">
        <v>141</v>
      </c>
      <c r="E30" s="15" t="n">
        <f aca="false">5930994496130</f>
        <v>5930994496130</v>
      </c>
      <c r="F30" s="14" t="s">
        <v>142</v>
      </c>
      <c r="G30" s="8" t="s">
        <v>17</v>
      </c>
      <c r="H30" s="8" t="s">
        <v>132</v>
      </c>
      <c r="I30" s="7" t="s">
        <v>143</v>
      </c>
      <c r="J30" s="8" t="s">
        <v>144</v>
      </c>
      <c r="K30" s="4" t="s">
        <v>145</v>
      </c>
      <c r="L30" s="8"/>
    </row>
    <row r="31" customFormat="false" ht="14.65" hidden="false" customHeight="false" outlineLevel="0" collapsed="false">
      <c r="A31" s="4" t="s">
        <v>12</v>
      </c>
      <c r="B31" s="4" t="s">
        <v>13</v>
      </c>
      <c r="C31" s="9" t="s">
        <v>146</v>
      </c>
      <c r="D31" s="17" t="s">
        <v>147</v>
      </c>
      <c r="E31" s="9" t="n">
        <v>990282314</v>
      </c>
      <c r="F31" s="8"/>
      <c r="G31" s="8" t="s">
        <v>17</v>
      </c>
      <c r="H31" s="8" t="s">
        <v>132</v>
      </c>
      <c r="I31" s="7" t="s">
        <v>148</v>
      </c>
      <c r="J31" s="8" t="s">
        <v>149</v>
      </c>
      <c r="K31" s="4" t="s">
        <v>150</v>
      </c>
      <c r="L31" s="8"/>
    </row>
    <row r="32" customFormat="false" ht="21" hidden="false" customHeight="false" outlineLevel="0" collapsed="false">
      <c r="A32" s="4" t="s">
        <v>12</v>
      </c>
      <c r="B32" s="4" t="s">
        <v>13</v>
      </c>
      <c r="C32" s="9" t="s">
        <v>28</v>
      </c>
      <c r="D32" s="18" t="s">
        <v>151</v>
      </c>
      <c r="E32" s="9" t="n">
        <v>981172827</v>
      </c>
      <c r="F32" s="19" t="s">
        <v>152</v>
      </c>
      <c r="G32" s="8" t="s">
        <v>17</v>
      </c>
      <c r="H32" s="8" t="s">
        <v>18</v>
      </c>
      <c r="I32" s="7" t="s">
        <v>153</v>
      </c>
      <c r="J32" s="8" t="s">
        <v>154</v>
      </c>
      <c r="K32" s="4" t="s">
        <v>106</v>
      </c>
      <c r="L32" s="8"/>
    </row>
    <row r="33" customFormat="false" ht="20.85" hidden="false" customHeight="false" outlineLevel="0" collapsed="false">
      <c r="A33" s="4" t="s">
        <v>12</v>
      </c>
      <c r="B33" s="4" t="s">
        <v>56</v>
      </c>
      <c r="C33" s="9" t="s">
        <v>28</v>
      </c>
      <c r="D33" s="12" t="s">
        <v>155</v>
      </c>
      <c r="E33" s="9" t="s">
        <v>156</v>
      </c>
      <c r="F33" s="8"/>
      <c r="G33" s="8" t="s">
        <v>17</v>
      </c>
      <c r="H33" s="8" t="s">
        <v>18</v>
      </c>
      <c r="I33" s="7" t="s">
        <v>157</v>
      </c>
      <c r="J33" s="8" t="s">
        <v>158</v>
      </c>
      <c r="K33" s="4" t="s">
        <v>106</v>
      </c>
      <c r="L33" s="8"/>
    </row>
    <row r="34" customFormat="false" ht="21" hidden="false" customHeight="false" outlineLevel="0" collapsed="false">
      <c r="A34" s="4" t="s">
        <v>12</v>
      </c>
      <c r="B34" s="4" t="s">
        <v>13</v>
      </c>
      <c r="C34" s="9" t="s">
        <v>28</v>
      </c>
      <c r="D34" s="17" t="s">
        <v>159</v>
      </c>
      <c r="E34" s="9" t="n">
        <v>994796804</v>
      </c>
      <c r="F34" s="8"/>
      <c r="G34" s="8" t="s">
        <v>17</v>
      </c>
      <c r="H34" s="8" t="s">
        <v>18</v>
      </c>
      <c r="I34" s="7" t="s">
        <v>160</v>
      </c>
      <c r="J34" s="8" t="s">
        <v>161</v>
      </c>
      <c r="K34" s="4" t="s">
        <v>106</v>
      </c>
      <c r="L34" s="8"/>
    </row>
    <row r="35" customFormat="false" ht="21" hidden="false" customHeight="false" outlineLevel="0" collapsed="false">
      <c r="A35" s="4" t="s">
        <v>12</v>
      </c>
      <c r="B35" s="4" t="s">
        <v>13</v>
      </c>
      <c r="C35" s="9" t="s">
        <v>57</v>
      </c>
      <c r="D35" s="12" t="s">
        <v>162</v>
      </c>
      <c r="E35" s="9" t="n">
        <v>996451793</v>
      </c>
      <c r="F35" s="8"/>
      <c r="G35" s="8" t="s">
        <v>17</v>
      </c>
      <c r="H35" s="8" t="s">
        <v>18</v>
      </c>
      <c r="I35" s="7" t="s">
        <v>163</v>
      </c>
      <c r="J35" s="8" t="s">
        <v>164</v>
      </c>
      <c r="K35" s="4" t="s">
        <v>106</v>
      </c>
      <c r="L35" s="8"/>
    </row>
    <row r="36" customFormat="false" ht="21" hidden="false" customHeight="false" outlineLevel="0" collapsed="false">
      <c r="A36" s="4" t="s">
        <v>12</v>
      </c>
      <c r="B36" s="4" t="s">
        <v>22</v>
      </c>
      <c r="C36" s="9" t="s">
        <v>57</v>
      </c>
      <c r="D36" s="12" t="s">
        <v>165</v>
      </c>
      <c r="E36" s="9" t="n">
        <v>981931936</v>
      </c>
      <c r="F36" s="9" t="s">
        <v>166</v>
      </c>
      <c r="G36" s="8" t="s">
        <v>17</v>
      </c>
      <c r="H36" s="8" t="s">
        <v>18</v>
      </c>
      <c r="I36" s="7" t="s">
        <v>167</v>
      </c>
      <c r="J36" s="8" t="s">
        <v>168</v>
      </c>
      <c r="K36" s="4" t="s">
        <v>169</v>
      </c>
      <c r="L36" s="8"/>
    </row>
    <row r="37" customFormat="false" ht="14.65" hidden="false" customHeight="false" outlineLevel="0" collapsed="false">
      <c r="A37" s="4" t="s">
        <v>12</v>
      </c>
      <c r="B37" s="4" t="s">
        <v>56</v>
      </c>
      <c r="C37" s="9" t="s">
        <v>124</v>
      </c>
      <c r="D37" s="11" t="s">
        <v>170</v>
      </c>
      <c r="E37" s="4" t="n">
        <f aca="false">593984873219</f>
        <v>593984873219</v>
      </c>
      <c r="F37" s="4" t="s">
        <v>171</v>
      </c>
      <c r="G37" s="8" t="s">
        <v>17</v>
      </c>
      <c r="H37" s="8" t="s">
        <v>18</v>
      </c>
      <c r="I37" s="7" t="s">
        <v>172</v>
      </c>
      <c r="J37" s="8" t="s">
        <v>173</v>
      </c>
      <c r="K37" s="4" t="s">
        <v>21</v>
      </c>
      <c r="L37" s="8"/>
    </row>
    <row r="38" customFormat="false" ht="21" hidden="false" customHeight="false" outlineLevel="0" collapsed="false">
      <c r="A38" s="4" t="s">
        <v>12</v>
      </c>
      <c r="B38" s="4" t="s">
        <v>22</v>
      </c>
      <c r="C38" s="9" t="s">
        <v>28</v>
      </c>
      <c r="D38" s="11" t="s">
        <v>174</v>
      </c>
      <c r="E38" s="4" t="n">
        <f aca="false">5930981570558</f>
        <v>5930981570558</v>
      </c>
      <c r="F38" s="4" t="s">
        <v>175</v>
      </c>
      <c r="G38" s="8" t="s">
        <v>17</v>
      </c>
      <c r="H38" s="8" t="s">
        <v>18</v>
      </c>
      <c r="I38" s="7" t="s">
        <v>176</v>
      </c>
      <c r="J38" s="8" t="s">
        <v>177</v>
      </c>
      <c r="K38" s="4" t="s">
        <v>106</v>
      </c>
      <c r="L38" s="8"/>
    </row>
    <row r="39" customFormat="false" ht="14.65" hidden="false" customHeight="false" outlineLevel="0" collapsed="false">
      <c r="A39" s="20" t="s">
        <v>12</v>
      </c>
      <c r="B39" s="20" t="s">
        <v>22</v>
      </c>
      <c r="C39" s="21" t="s">
        <v>14</v>
      </c>
      <c r="D39" s="11" t="s">
        <v>178</v>
      </c>
      <c r="E39" s="20" t="n">
        <f aca="false">5930992402181</f>
        <v>5930992402181</v>
      </c>
      <c r="F39" s="14" t="s">
        <v>179</v>
      </c>
      <c r="G39" s="8" t="s">
        <v>17</v>
      </c>
      <c r="H39" s="8" t="s">
        <v>132</v>
      </c>
      <c r="I39" s="7" t="s">
        <v>180</v>
      </c>
      <c r="J39" s="8" t="s">
        <v>181</v>
      </c>
      <c r="K39" s="20" t="s">
        <v>182</v>
      </c>
      <c r="L39" s="8"/>
    </row>
    <row r="40" customFormat="false" ht="21" hidden="false" customHeight="false" outlineLevel="0" collapsed="false">
      <c r="A40" s="9" t="s">
        <v>12</v>
      </c>
      <c r="B40" s="9" t="s">
        <v>51</v>
      </c>
      <c r="C40" s="9" t="s">
        <v>52</v>
      </c>
      <c r="D40" s="22" t="s">
        <v>183</v>
      </c>
      <c r="E40" s="23" t="n">
        <v>986493079</v>
      </c>
      <c r="F40" s="23" t="s">
        <v>184</v>
      </c>
      <c r="G40" s="8" t="s">
        <v>17</v>
      </c>
      <c r="H40" s="8" t="s">
        <v>63</v>
      </c>
      <c r="I40" s="7" t="s">
        <v>185</v>
      </c>
      <c r="J40" s="8" t="s">
        <v>186</v>
      </c>
      <c r="K40" s="4" t="s">
        <v>66</v>
      </c>
      <c r="L40" s="8"/>
    </row>
    <row r="41" customFormat="false" ht="21" hidden="false" customHeight="false" outlineLevel="0" collapsed="false">
      <c r="A41" s="4" t="s">
        <v>12</v>
      </c>
      <c r="B41" s="4" t="s">
        <v>22</v>
      </c>
      <c r="C41" s="9" t="s">
        <v>28</v>
      </c>
      <c r="D41" s="11" t="s">
        <v>187</v>
      </c>
      <c r="E41" s="4" t="n">
        <f aca="false">593968424492</f>
        <v>593968424492</v>
      </c>
      <c r="F41" s="4" t="s">
        <v>188</v>
      </c>
      <c r="G41" s="8" t="s">
        <v>17</v>
      </c>
      <c r="H41" s="8" t="s">
        <v>18</v>
      </c>
      <c r="I41" s="7" t="s">
        <v>189</v>
      </c>
      <c r="J41" s="8" t="s">
        <v>190</v>
      </c>
      <c r="K41" s="4" t="s">
        <v>191</v>
      </c>
      <c r="L41" s="8"/>
    </row>
    <row r="42" customFormat="false" ht="21" hidden="false" customHeight="false" outlineLevel="0" collapsed="false">
      <c r="A42" s="4" t="s">
        <v>12</v>
      </c>
      <c r="B42" s="4" t="s">
        <v>22</v>
      </c>
      <c r="C42" s="9" t="s">
        <v>23</v>
      </c>
      <c r="D42" s="11" t="s">
        <v>192</v>
      </c>
      <c r="E42" s="4" t="n">
        <f aca="false">5930958930724</f>
        <v>5930958930724</v>
      </c>
      <c r="F42" s="4" t="s">
        <v>193</v>
      </c>
      <c r="G42" s="8" t="s">
        <v>17</v>
      </c>
      <c r="H42" s="8" t="s">
        <v>18</v>
      </c>
      <c r="I42" s="7" t="s">
        <v>194</v>
      </c>
      <c r="J42" s="8" t="s">
        <v>195</v>
      </c>
      <c r="K42" s="4" t="s">
        <v>191</v>
      </c>
      <c r="L42" s="8"/>
    </row>
    <row r="43" customFormat="false" ht="21" hidden="false" customHeight="false" outlineLevel="0" collapsed="false">
      <c r="A43" s="9" t="s">
        <v>12</v>
      </c>
      <c r="B43" s="9" t="s">
        <v>13</v>
      </c>
      <c r="C43" s="9" t="s">
        <v>28</v>
      </c>
      <c r="D43" s="12" t="s">
        <v>196</v>
      </c>
      <c r="E43" s="9" t="n">
        <v>991011022</v>
      </c>
      <c r="F43" s="8"/>
      <c r="G43" s="8" t="s">
        <v>17</v>
      </c>
      <c r="H43" s="8" t="s">
        <v>18</v>
      </c>
      <c r="I43" s="7" t="s">
        <v>197</v>
      </c>
      <c r="J43" s="8" t="s">
        <v>198</v>
      </c>
      <c r="K43" s="4" t="s">
        <v>191</v>
      </c>
      <c r="L43" s="8"/>
    </row>
    <row r="44" customFormat="false" ht="21" hidden="false" customHeight="false" outlineLevel="0" collapsed="false">
      <c r="A44" s="9" t="s">
        <v>12</v>
      </c>
      <c r="B44" s="9" t="s">
        <v>13</v>
      </c>
      <c r="C44" s="9" t="s">
        <v>28</v>
      </c>
      <c r="D44" s="12" t="s">
        <v>199</v>
      </c>
      <c r="E44" s="9" t="n">
        <v>962581726</v>
      </c>
      <c r="F44" s="8"/>
      <c r="G44" s="8" t="s">
        <v>17</v>
      </c>
      <c r="H44" s="8" t="s">
        <v>18</v>
      </c>
      <c r="I44" s="7" t="s">
        <v>200</v>
      </c>
      <c r="J44" s="8" t="s">
        <v>201</v>
      </c>
      <c r="K44" s="4" t="s">
        <v>191</v>
      </c>
      <c r="L44" s="8"/>
    </row>
    <row r="45" customFormat="false" ht="21" hidden="false" customHeight="false" outlineLevel="0" collapsed="false">
      <c r="A45" s="9" t="s">
        <v>12</v>
      </c>
      <c r="B45" s="9" t="s">
        <v>56</v>
      </c>
      <c r="C45" s="9" t="s">
        <v>28</v>
      </c>
      <c r="D45" s="12" t="s">
        <v>202</v>
      </c>
      <c r="E45" s="9" t="n">
        <v>989483579</v>
      </c>
      <c r="F45" s="9" t="s">
        <v>203</v>
      </c>
      <c r="G45" s="8" t="s">
        <v>17</v>
      </c>
      <c r="H45" s="8" t="s">
        <v>18</v>
      </c>
      <c r="I45" s="7" t="s">
        <v>204</v>
      </c>
      <c r="J45" s="8" t="s">
        <v>205</v>
      </c>
      <c r="K45" s="4" t="s">
        <v>191</v>
      </c>
      <c r="L45" s="8"/>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97</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2019-04-18T15:13:51Z</dcterms:created>
  <dc:creator/>
  <dc:description/>
  <dc:language>es-CO</dc:language>
  <cp:lastModifiedBy/>
  <dcterms:modified xsi:type="dcterms:W3CDTF">2019-04-18T17:02:12Z</dcterms:modified>
  <cp:revision>38</cp:revision>
  <dc:subject/>
  <dc:title/>
</cp:coreProperties>
</file>