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(INFRAESTRUCTURA)ok" sheetId="1" state="visible" r:id="rId2"/>
    <sheet name="L (DES) ok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<sst xmlns="http://schemas.openxmlformats.org/spreadsheetml/2006/main" count="2196" uniqueCount="409">
  <si>
    <t xml:space="preserve">DOCUMETAL</t>
  </si>
  <si>
    <t xml:space="preserve">PLAZOS DE CONSERVACIÓN EN ARCHIVO</t>
  </si>
  <si>
    <t xml:space="preserve">UNIDAD</t>
  </si>
  <si>
    <t xml:space="preserve">MACROPROCESO</t>
  </si>
  <si>
    <t xml:space="preserve">PROCESO</t>
  </si>
  <si>
    <t xml:space="preserve">SUBPROCESO </t>
  </si>
  <si>
    <t xml:space="preserve">CLASE</t>
  </si>
  <si>
    <t xml:space="preserve">SERIE</t>
  </si>
  <si>
    <t xml:space="preserve">SUBSERIE</t>
  </si>
  <si>
    <t xml:space="preserve">SECUENCIA</t>
  </si>
  <si>
    <t xml:space="preserve">CÓDIGO DE ARCHIVO</t>
  </si>
  <si>
    <t xml:space="preserve">CÓDIGO DE DOCUMENTO</t>
  </si>
  <si>
    <t xml:space="preserve">FECHA PRODUCCIÓN</t>
  </si>
  <si>
    <t xml:space="preserve">PRODUCCIÓN DOCUMENTAL</t>
  </si>
  <si>
    <t xml:space="preserve">DESCRIPCIÓN DE INFORMACIÓN</t>
  </si>
  <si>
    <t xml:space="preserve">TIPO DE INFORMACIÓN</t>
  </si>
  <si>
    <t xml:space="preserve">UBICACIÓN DE LA INFORMACIÓN DIGITAL</t>
  </si>
  <si>
    <t xml:space="preserve">CLASIFICACIÓN INFORMACIÓN</t>
  </si>
  <si>
    <t xml:space="preserve">ESTADO DEL DOCUMENTO</t>
  </si>
  <si>
    <t xml:space="preserve">OBSERVACIONES</t>
  </si>
  <si>
    <t xml:space="preserve">GESTIÓN</t>
  </si>
  <si>
    <t xml:space="preserve">CENTRAL</t>
  </si>
  <si>
    <t xml:space="preserve">HISTÓRICO</t>
  </si>
  <si>
    <t xml:space="preserve">BASE LEGAL QUE RESPALDA EL PLAZO DE CONSERVACIÓN</t>
  </si>
  <si>
    <t xml:space="preserve">EXPEDIENTE</t>
  </si>
  <si>
    <t xml:space="preserve">UBICACIÓN DEL DOCUMENTO FÍSICO</t>
  </si>
  <si>
    <t xml:space="preserve">SIS</t>
  </si>
  <si>
    <t xml:space="preserve">Gestión de Tecnología de información</t>
  </si>
  <si>
    <t xml:space="preserve">Gestión de infraestructura tecnológica</t>
  </si>
  <si>
    <t xml:space="preserve">Control de activos de tecnología</t>
  </si>
  <si>
    <t xml:space="preserve">L</t>
  </si>
  <si>
    <t xml:space="preserve">002</t>
  </si>
  <si>
    <t xml:space="preserve">006</t>
  </si>
  <si>
    <t xml:space="preserve">001</t>
  </si>
  <si>
    <t xml:space="preserve">Ninguno </t>
  </si>
  <si>
    <t xml:space="preserve">Documento de diseño funcional para el call center de la UTEG.</t>
  </si>
  <si>
    <t xml:space="preserve">Requerimiento de implementar un call center en la instituciòn.</t>
  </si>
  <si>
    <t xml:space="preserve">Digital y Físico</t>
  </si>
  <si>
    <t xml:space="preserve">https://drive.google.com/drive/folders/1dCYD6j-VspZfh9oNgw-ArvKoBtHUXwLP</t>
  </si>
  <si>
    <t xml:space="preserve">Confidencial</t>
  </si>
  <si>
    <t xml:space="preserve">Interna</t>
  </si>
  <si>
    <t xml:space="preserve">Buen estado</t>
  </si>
  <si>
    <t xml:space="preserve">Ninguna</t>
  </si>
  <si>
    <t xml:space="preserve">Ninguno</t>
  </si>
  <si>
    <t xml:space="preserve">(L-003-001-001)-
(Documento de diseño funcional para el call center de la UTEG).</t>
  </si>
  <si>
    <t xml:space="preserve">AR-SIS-001</t>
  </si>
  <si>
    <t xml:space="preserve">Informe técnico de la implementación del sistema Avaya.</t>
  </si>
  <si>
    <t xml:space="preserve">Informe técnico de la implementaciòn del sistema Avaya (realizaciòn de pruebas).</t>
  </si>
  <si>
    <t xml:space="preserve">https://drive.google.com/drive/folders/1yb2Z9qJYqKihD1bdWujKn_PKTxx9VtlR</t>
  </si>
  <si>
    <t xml:space="preserve">003</t>
  </si>
  <si>
    <t xml:space="preserve">Acta de Entrega del Sistema Avaya.</t>
  </si>
  <si>
    <t xml:space="preserve">https://drive.google.com/drive/folders/1_lx-5FNR123A4fot5z5sL7JxnxjPdfO4</t>
  </si>
  <si>
    <t xml:space="preserve">004</t>
  </si>
  <si>
    <t xml:space="preserve">Manual de instalaciòn del sistema Avaya.</t>
  </si>
  <si>
    <t xml:space="preserve">Manual de instalaciòn del sistema Avaya con los últimos cambios realizados del proveedor hasta el 10/03/2016.</t>
  </si>
  <si>
    <t xml:space="preserve">https://drive.google.com/drive/folders/1YzmSQ6P-PeqUyd4ARxB_q2py_ufFGQXB</t>
  </si>
  <si>
    <t xml:space="preserve">005</t>
  </si>
  <si>
    <t xml:space="preserve">Informe final del proyecto Avaya.</t>
  </si>
  <si>
    <t xml:space="preserve">Informe final realizado por el proveedor.</t>
  </si>
  <si>
    <t xml:space="preserve">https://drive.google.com/drive/folders/1hg8S-4x1xpj5DJ_UDUcouV1Z-j4copb9</t>
  </si>
  <si>
    <t xml:space="preserve">DERCAS Sistema Contact Center Avaya</t>
  </si>
  <si>
    <t xml:space="preserve">Descripción de componentes que debe tener el sistema Avaya.</t>
  </si>
  <si>
    <t xml:space="preserve">Solo Físico</t>
  </si>
  <si>
    <t xml:space="preserve">007</t>
  </si>
  <si>
    <t xml:space="preserve">Acta de capacitación del sistema Avaya.</t>
  </si>
  <si>
    <t xml:space="preserve">Acta de capacitación realizado por el proveedor al personal de Infraestructura, y el personal de infraestructura al personal de admisiones.</t>
  </si>
  <si>
    <t xml:space="preserve">https://drive.google.com/drive/folders/1M2K12P6bRKeeV-SF2YgTLLf4QR1TMDhc</t>
  </si>
  <si>
    <t xml:space="preserve">008</t>
  </si>
  <si>
    <t xml:space="preserve">Informe de conectividad de internet y datos del año 2016</t>
  </si>
  <si>
    <t xml:space="preserve">https://drive.google.com/drive/folders/1wmwXIM81pgLDgjgQRK4x3ae-AqPzCXvo</t>
  </si>
  <si>
    <t xml:space="preserve">010</t>
  </si>
  <si>
    <t xml:space="preserve">Informe de conectividad de internet y datos del año 2018</t>
  </si>
  <si>
    <t xml:space="preserve">https://drive.google.com/drive/folders/1bg37-HeBV2eXLCqc1C5s33Swfz9g4Vke</t>
  </si>
  <si>
    <t xml:space="preserve">011</t>
  </si>
  <si>
    <t xml:space="preserve">Informe de conectividad de internet y datos del año 2019</t>
  </si>
  <si>
    <t xml:space="preserve">Control de equipos para uso académico</t>
  </si>
  <si>
    <t xml:space="preserve">Informe del plan de mantenimiento de equipos de computación realizados en el año 2016.</t>
  </si>
  <si>
    <t xml:space="preserve">Informe del plan de mantenimiento de equipos de computación realizados en el año 2016.
Diagrama de red de los equipos informàticos administrativo y académico.</t>
  </si>
  <si>
    <t xml:space="preserve">https://drive.google.com/drive/folders/1RP5hQ-AwehyvY-8KTrOWsfDYEsrCIism</t>
  </si>
  <si>
    <t xml:space="preserve">Formulario de revisión de aulas y laboratorios de grado (Período Abril - Agosto 2017)</t>
  </si>
  <si>
    <t xml:space="preserve">Se indica acciones realizadas y revisión final.</t>
  </si>
  <si>
    <t xml:space="preserve">Plan de mantenimiento de equipos de computación año 2017.</t>
  </si>
  <si>
    <t xml:space="preserve">Se detalla en qué consiste el plan de mantenimiento de los equipos de cómputo y las actividades realizadas. </t>
  </si>
  <si>
    <t xml:space="preserve">https://drive.google.com/drive/folders/16x-lwWoDljU5U45p7aOXwyOxi-Dgyb8M</t>
  </si>
  <si>
    <t xml:space="preserve">Plan de renovación de equipos de computación del año 2017.</t>
  </si>
  <si>
    <t xml:space="preserve">Se indica los equipos de cómputo que se renovaron en el año 2017</t>
  </si>
  <si>
    <t xml:space="preserve">https://drive.google.com/drive/folders/1DAGVli0Tgfye9tqY9moyvtiJ8V_gEGUd</t>
  </si>
  <si>
    <t xml:space="preserve">Formulario de revisión de aulas y laboratorios de grado (Período Abril - Agosto 2018)</t>
  </si>
  <si>
    <t xml:space="preserve">https://drive.google.com/drive/folders/143rImJJeAlqwwWokCFmOijFnX827qMRs</t>
  </si>
  <si>
    <t xml:space="preserve">Formulario de revisión de aulas de posgrado (año 2018)</t>
  </si>
  <si>
    <t xml:space="preserve">https://drive.google.com/drive/folders/1v0fmpKLHCeHsUGPvIfYTLF4v1-7Xm5NU</t>
  </si>
  <si>
    <t xml:space="preserve">Formulario de revisión de aulas y laboratorios de grado (Período Octubre - Febrero 2019)</t>
  </si>
  <si>
    <t xml:space="preserve">https://drive.google.com/drive/folders/156cMTFOadUTILvY5dtVc344eX9LRX5Wn</t>
  </si>
  <si>
    <t xml:space="preserve">Formulario de revisión de aulas y laboratorios de grado (Período Octubre - Febrero 2018)</t>
  </si>
  <si>
    <t xml:space="preserve">009</t>
  </si>
  <si>
    <t xml:space="preserve">Informe del plan de mantenimiento de equipos de computación a realizar en el año 2019.</t>
  </si>
  <si>
    <t xml:space="preserve">Informe del plan de mantenimiento de equipos de computación de las aulas de la instituciòn que se realizará en el año 2019.</t>
  </si>
  <si>
    <t xml:space="preserve">Plan de mantenimiento de equipos de computación año 2018.</t>
  </si>
  <si>
    <t xml:space="preserve">https://drive.google.com/drive/folders/1pv4IL97loj7HPyQGO3ZKfFymZX8vzHAf</t>
  </si>
  <si>
    <t xml:space="preserve">Plan de renovación de equipos de computación del año 2018.</t>
  </si>
  <si>
    <t xml:space="preserve">Se indica los equipos de cómputo que se renovaron en el año 2018</t>
  </si>
  <si>
    <t xml:space="preserve">https://drive.google.com/drive/folders/10UkUFFU3odTerjt7rtJamp0tnwaEd0ie</t>
  </si>
  <si>
    <t xml:space="preserve">012</t>
  </si>
  <si>
    <t xml:space="preserve">Plan de mantenimiento de equipos de computación año 2019.</t>
  </si>
  <si>
    <t xml:space="preserve">https://drive.google.com/drive/folders/1ot1QbbuAZh4qLiuCAemLrp1DTkAdz-N5</t>
  </si>
  <si>
    <t xml:space="preserve">013</t>
  </si>
  <si>
    <t xml:space="preserve">Inventario de equipos informáticos de aulas y laboratorios del año 2018</t>
  </si>
  <si>
    <t xml:space="preserve">Inventario detallado de aulas y laboratorios.</t>
  </si>
  <si>
    <t xml:space="preserve">Control de equipos para uso administrativo</t>
  </si>
  <si>
    <t xml:space="preserve">Inventario de equipos informáticos del personal administrativo del año 2018</t>
  </si>
  <si>
    <t xml:space="preserve">Inventario detallado con usuarios a los que pertenece cada equipo informático.</t>
  </si>
  <si>
    <t xml:space="preserve">Inventario de equipos informáticos del personal administrativo del año 2019</t>
  </si>
  <si>
    <t xml:space="preserve">014</t>
  </si>
  <si>
    <t xml:space="preserve">Inventario de equipos informáticos de aulas y laboratorios del año 2019</t>
  </si>
  <si>
    <t xml:space="preserve">015</t>
  </si>
  <si>
    <t xml:space="preserve">Formulario de revisión de aulas y laboratorios de Posgrado (año 2019)</t>
  </si>
  <si>
    <t xml:space="preserve">https://drive.google.com/drive/folders/1nWMzrIzlMVpKmo0B1lzWYyOj3JeWK2eo</t>
  </si>
  <si>
    <t xml:space="preserve">016</t>
  </si>
  <si>
    <t xml:space="preserve">Formulario de revisión de aulas y laboratorios de grado (Período Abril - Agosto 2019)</t>
  </si>
  <si>
    <t xml:space="preserve">https://drive.google.com/drive/folders/1ps6DNLJmoMHCjwpQnSyGJXEOzzShIr1L</t>
  </si>
  <si>
    <t xml:space="preserve">Sistema de mensajería</t>
  </si>
  <si>
    <t xml:space="preserve">Documento de diseño funcional de mensajerìa corporativa.</t>
  </si>
  <si>
    <t xml:space="preserve">Descripción del requerimiento del usuario requirente.</t>
  </si>
  <si>
    <t xml:space="preserve">https://drive.google.com/drive/folders/126jeiBnIHkZiQ2o-R-2LStwS1QfvAHEy</t>
  </si>
  <si>
    <t xml:space="preserve">DERCAS Google</t>
  </si>
  <si>
    <t xml:space="preserve">Descripción de componentes de Google.</t>
  </si>
  <si>
    <t xml:space="preserve">https://drive.google.com/drive/folders/14bBqDsmRV-yV2FJwAXst0zE7UfuzheoM</t>
  </si>
  <si>
    <t xml:space="preserve">Carta de entrega de credenciales año 2016</t>
  </si>
  <si>
    <t xml:space="preserve">Entrega de credencial a personal administrativo que ingresó el año 2016.</t>
  </si>
  <si>
    <t xml:space="preserve">https://drive.google.com/drive/folders/1S1-jQg6dzO78SjaigNUwURuB3MttzegT</t>
  </si>
  <si>
    <t xml:space="preserve">Carta de entrega de credenciales año 2017</t>
  </si>
  <si>
    <t xml:space="preserve">Entrega de credencial de personal administrativo que ingresó el año 2017.</t>
  </si>
  <si>
    <t xml:space="preserve">https://drive.google.com/drive/folders/1jKBz6RuZdfFuBSLoEtx4PTCHD9lOT0fT</t>
  </si>
  <si>
    <t xml:space="preserve">Carta de entrega de credenciales año 2018</t>
  </si>
  <si>
    <t xml:space="preserve">Entrega de credencial al personal administrativo que ingresó el año 2018.</t>
  </si>
  <si>
    <t xml:space="preserve">https://drive.google.com/drive/folders/1Y-k_Fw_HBelBspPcd0FMclYP5ynljuwZ</t>
  </si>
  <si>
    <t xml:space="preserve">Informe de conectividad de internet y datos del año 2017</t>
  </si>
  <si>
    <t xml:space="preserve">https://drive.google.com/drive/folders/1dXSKUNlCfZYifjOkTvU0HvcQB4CEx2_Q</t>
  </si>
  <si>
    <t xml:space="preserve">Sistemas</t>
  </si>
  <si>
    <t xml:space="preserve">Infraestructura Tecnológica</t>
  </si>
  <si>
    <t xml:space="preserve">116</t>
  </si>
  <si>
    <t xml:space="preserve">Formulario de revisión de aulas y laboratorios de grado (Perìodo Abril - Agosto 2019)</t>
  </si>
  <si>
    <t xml:space="preserve">117</t>
  </si>
  <si>
    <t xml:space="preserve">118</t>
  </si>
  <si>
    <t xml:space="preserve">119</t>
  </si>
  <si>
    <t xml:space="preserve">Formulario de revisión de aulas de posgrado (abril - septiembre 2019)</t>
  </si>
  <si>
    <t xml:space="preserve">120</t>
  </si>
  <si>
    <t xml:space="preserve">121</t>
  </si>
  <si>
    <t xml:space="preserve">DES</t>
  </si>
  <si>
    <t xml:space="preserve">Gestión de desarrollo de sistemas</t>
  </si>
  <si>
    <t xml:space="preserve">Implantación y Puesta a Producción</t>
  </si>
  <si>
    <t xml:space="preserve">Manual sistema SIGA</t>
  </si>
  <si>
    <t xml:space="preserve">Manual sistema para estudiantes y docentes del sistema SIGA GRADO (presencial y semipresencial) y POSGRADO.</t>
  </si>
  <si>
    <t xml:space="preserve">https://drive.google.com/drive/folders/1SeTAbY-R-n5eqICQYSZHvo5LY3Y7VIFQ</t>
  </si>
  <si>
    <t xml:space="preserve">Pública</t>
  </si>
  <si>
    <t xml:space="preserve">(L-DES-UTEG)-(Manuales sistema Siga)</t>
  </si>
  <si>
    <t xml:space="preserve">AR-DES-001</t>
  </si>
  <si>
    <t xml:space="preserve">Análisis de requerimientos</t>
  </si>
  <si>
    <t xml:space="preserve">DDF - Documento de Diseño Funcional - Campus Virtual</t>
  </si>
  <si>
    <t xml:space="preserve">Requerimiento de contratación de herramienta e-learning (Campus virtual)</t>
  </si>
  <si>
    <t xml:space="preserve">https://drive.google.com/drive/folders/1F0c4sLs7PstkmDhENfNP_Ava3Zvl9zNd</t>
  </si>
  <si>
    <t xml:space="preserve">L-002-001-001</t>
  </si>
  <si>
    <t xml:space="preserve">AR-DES-002</t>
  </si>
  <si>
    <t xml:space="preserve">Informe de proyecto EVU</t>
  </si>
  <si>
    <t xml:space="preserve">Informe de codificación de la plataforma EVU.
Informe de pruebas y evaluación de la plataforma EVU.
Informe de Puesta a producción de la plataforma EVU.</t>
  </si>
  <si>
    <t xml:space="preserve">https://drive.google.com/drive/folders/1Ctu8cPyI5QIUCI7Cw3e8vWzPrpN4pprp</t>
  </si>
  <si>
    <t xml:space="preserve">L-002-001-002</t>
  </si>
  <si>
    <t xml:space="preserve">DERCAS - Documento de Especificación, Requerimientos y Criterios de Aceptación del Software - Campus Virtual</t>
  </si>
  <si>
    <t xml:space="preserve">Especificaciones de requerimiento del campus virtual.</t>
  </si>
  <si>
    <t xml:space="preserve">L-002-001-003</t>
  </si>
  <si>
    <t xml:space="preserve">Manual sistema EVU</t>
  </si>
  <si>
    <t xml:space="preserve">Manual sistema para estudiantes y docentes del sistema EVU.</t>
  </si>
  <si>
    <t xml:space="preserve">https://drive.google.com/drive/folders/1hHPNafhN4GyEf9Y7SH8j4OgYoQQ1jbJr</t>
  </si>
  <si>
    <t xml:space="preserve">(L-DES-UTEG)-(Manuales sistema Evu)</t>
  </si>
  <si>
    <t xml:space="preserve">Manual del sistema SIABUC 8.0</t>
  </si>
  <si>
    <t xml:space="preserve">Funcionalidad del sistema SIABUC 8.0</t>
  </si>
  <si>
    <t xml:space="preserve">https://drive.google.com/drive/folders/18iKGyIsGjzxAfJwACvPHI-aK25i5j8R_</t>
  </si>
  <si>
    <t xml:space="preserve">(L-DES-UTEG)-(Manuales sistema SIABUC 8.0)</t>
  </si>
  <si>
    <t xml:space="preserve">Desarrollo e implementación</t>
  </si>
  <si>
    <t xml:space="preserve">Plan de Pruebas Internas Campus Virtual</t>
  </si>
  <si>
    <t xml:space="preserve">Plan de pruebas internas del campus vitual.</t>
  </si>
  <si>
    <t xml:space="preserve">L-002-002-001</t>
  </si>
  <si>
    <t xml:space="preserve">Acta de entrega Campus Virtual</t>
  </si>
  <si>
    <t xml:space="preserve">Acta de entrega del campus virtual.</t>
  </si>
  <si>
    <t xml:space="preserve">L-002-003-004</t>
  </si>
  <si>
    <t xml:space="preserve">DDF - Documento de Diseño Funcional - Intranet</t>
  </si>
  <si>
    <t xml:space="preserve">Requerimiento del diseño de la Intranet.</t>
  </si>
  <si>
    <t xml:space="preserve">https://drive.google.com/drive/folders/12XSeMKzAwX3sZW-tNFq1Pryr2d8K_G1b</t>
  </si>
  <si>
    <t xml:space="preserve">L-002-001-004</t>
  </si>
  <si>
    <t xml:space="preserve">DERCAS - Documento de Especificación, Requerimientos y Criterios de Aceptación del Software - Intranet</t>
  </si>
  <si>
    <t xml:space="preserve">Especificaciones del diseño de la Intranet de la institución.</t>
  </si>
  <si>
    <t xml:space="preserve">L-002-001-005</t>
  </si>
  <si>
    <t xml:space="preserve">Acta de Entrega Intranet</t>
  </si>
  <si>
    <t xml:space="preserve">Acta de entrega de la Intranet</t>
  </si>
  <si>
    <t xml:space="preserve">L-002-003-005</t>
  </si>
  <si>
    <t xml:space="preserve">Manual sistema Intranet</t>
  </si>
  <si>
    <t xml:space="preserve">Manual sistema de la Intranet.</t>
  </si>
  <si>
    <t xml:space="preserve">https://drive.google.com/drive/folders/1ozTN_ZYAhQtmZDxlQkJzvRxzSdpK-Aju</t>
  </si>
  <si>
    <t xml:space="preserve">(L-DES-UTEG)-(Manual sistema Intranet)</t>
  </si>
  <si>
    <t xml:space="preserve">Manual sistema  SIGA (Online)</t>
  </si>
  <si>
    <t xml:space="preserve">Manual sistema para estudiantes y docentes del sistema SIGA ONLINE</t>
  </si>
  <si>
    <t xml:space="preserve">(L-DES-UTEG)-(Manual sistema Siga Online)</t>
  </si>
  <si>
    <t xml:space="preserve">Acta de aceptación de capacitación del sistema EVU y SIGA (año 2017)</t>
  </si>
  <si>
    <t xml:space="preserve">Acta de capacitación del sistem EVU y SIGA a los docentes.</t>
  </si>
  <si>
    <t xml:space="preserve">https://drive.google.com/drive/folders/1FJ2ekFGc09hU-P6xbCeN3HgF3jjFryfT</t>
  </si>
  <si>
    <t xml:space="preserve">L-002-003-008</t>
  </si>
  <si>
    <t xml:space="preserve">Acta de Reunión Altecsoft</t>
  </si>
  <si>
    <t xml:space="preserve">Acta de reunión donde se expone la verificación de los módulo que conforman el sistema Altesoft</t>
  </si>
  <si>
    <t xml:space="preserve">https://drive.google.com/drive/folders/1uwNWYuioBZgfrqszBPutb5hJAtPT5p-E</t>
  </si>
  <si>
    <t xml:space="preserve">L-002-002-002</t>
  </si>
  <si>
    <t xml:space="preserve">Acta de Reunión  - Inconvenientes a acceso a Biblioteca Virtual fuera del enlace local de universidad.</t>
  </si>
  <si>
    <t xml:space="preserve">Se verifica que el problema es de base de datos.</t>
  </si>
  <si>
    <t xml:space="preserve">https://drive.google.com/drive/folders/11XDj2yahczWSYgZt95Ctl4axgQWvLsxU</t>
  </si>
  <si>
    <t xml:space="preserve">L-002-002-003</t>
  </si>
  <si>
    <t xml:space="preserve">DDF - Documento de Diseño Funcional - Bibliotecas año 2017</t>
  </si>
  <si>
    <t xml:space="preserve">Requerimiento de adquisición del SIABUC en la versíon 9.0
Requerimiento de adquisición de sistema virtual para biblioteca.</t>
  </si>
  <si>
    <t xml:space="preserve">https://drive.google.com/drive/folders/171hhlM6GV_9FfZguXRxNxFy7g7zDGToq</t>
  </si>
  <si>
    <t xml:space="preserve">L-002-001-006</t>
  </si>
  <si>
    <t xml:space="preserve">Acta de Capacitación ALTECSOFT de las opciones del sistema.</t>
  </si>
  <si>
    <t xml:space="preserve">El proveedor Capacita a Usuarios que interactuan con el sistema</t>
  </si>
  <si>
    <t xml:space="preserve">https://drive.google.com/drive/folders/1T2nGgsAk8l5eV-QeOd8_YLA-mDCiNH53</t>
  </si>
  <si>
    <t xml:space="preserve">L-002-003-009</t>
  </si>
  <si>
    <t xml:space="preserve">DERCAS - Bibliotecas año 2017</t>
  </si>
  <si>
    <t xml:space="preserve">Funcionalidad del sistema SIABUC.
Funcionalidad del sistema de bibliotecas virtuales.</t>
  </si>
  <si>
    <t xml:space="preserve">L-002-001-007</t>
  </si>
  <si>
    <t xml:space="preserve">DDF - Documento de Diseño Funcional - Sistema Asgard</t>
  </si>
  <si>
    <t xml:space="preserve">Requerimiento del módulo de Pagos,  Período Académico.</t>
  </si>
  <si>
    <t xml:space="preserve">https://drive.google.com/drive/folders/1y01QIvo5tDzFpQAjWfQGj0mtTDcFmscQ</t>
  </si>
  <si>
    <t xml:space="preserve">L-002-001-008</t>
  </si>
  <si>
    <t xml:space="preserve">Acta de Reunión Asgard opciones de módulos del sistema del año 2017.</t>
  </si>
  <si>
    <t xml:space="preserve">Presentación de opciones del sistema de Asgard</t>
  </si>
  <si>
    <t xml:space="preserve">https://drive.google.com/drive/folders/105LH3GuyHcTOl57pqJH5-uLlREiRq3U4</t>
  </si>
  <si>
    <t xml:space="preserve">L-002-002-004</t>
  </si>
  <si>
    <t xml:space="preserve">DDF - Documento de Diseño Funcional -  Campus Virtual (Articulate360)</t>
  </si>
  <si>
    <t xml:space="preserve">Requerimiento de Contratación del Sistema Articulate360</t>
  </si>
  <si>
    <t xml:space="preserve">https://drive.google.com/drive/folders/1nAysbFw0th3WslK1F1HdUKPC2dXPqSzo</t>
  </si>
  <si>
    <t xml:space="preserve">L-002-001-009</t>
  </si>
  <si>
    <t xml:space="preserve">Acta de aceptación de Capacitación del sistema Asgard del año 2017</t>
  </si>
  <si>
    <t xml:space="preserve">Acta de capacitación a usuarios en Asgard.</t>
  </si>
  <si>
    <t xml:space="preserve">https://drive.google.com/drive/folders/1esGucuoUvGwUICLE2MloHHYPtTP0uyds</t>
  </si>
  <si>
    <t xml:space="preserve">L-002-003-010</t>
  </si>
  <si>
    <t xml:space="preserve">Acta de Reunión  (Sistema SIABUC)</t>
  </si>
  <si>
    <t xml:space="preserve">El proveedor Presenta opciones del sistema y se Acuerda capacitación.</t>
  </si>
  <si>
    <t xml:space="preserve">https://drive.google.com/drive/folders/1Pf8nkDF56A6avrntkl5366nM3wk_GYw-</t>
  </si>
  <si>
    <t xml:space="preserve">L-002-002-005</t>
  </si>
  <si>
    <t xml:space="preserve">Plan de pruebas internas Asgard del año 2017</t>
  </si>
  <si>
    <t xml:space="preserve">Plan de pruebas Internas del Módulo de Pagos del sistema Asgard.</t>
  </si>
  <si>
    <t xml:space="preserve">L-002-002-006</t>
  </si>
  <si>
    <t xml:space="preserve">Plan de Pruebas con Usuarios del Sistema Asgard del año 2017</t>
  </si>
  <si>
    <t xml:space="preserve">Plan de pruebas con usuarios del Módulo de Pagos del sistema Asgard.</t>
  </si>
  <si>
    <t xml:space="preserve">L-002-002-007</t>
  </si>
  <si>
    <t xml:space="preserve">Informes de cursos por semestre del EVU año 2017</t>
  </si>
  <si>
    <t xml:space="preserve">Informe de cursos colocados en el EVU del período Abril - Septiembre 2017.
Informe de cursos colocados en el EVU del período Octubre 2017 - Marzo 2018.</t>
  </si>
  <si>
    <t xml:space="preserve">https://drive.google.com/drive/folders/14jqn89CTAoMePZIOHB7qjndkqVQQjvI-</t>
  </si>
  <si>
    <t xml:space="preserve">Informes de distributivo docente y materias por semestre del sistema SIGA año 2017</t>
  </si>
  <si>
    <t xml:space="preserve">Informe de distributivo colocados en el sistema SIGA del período Abril - Septiembre 2017.
Informe de distributivo colocados en el sistema SIGA del período Octubre 2017 - Marzo 2018.</t>
  </si>
  <si>
    <t xml:space="preserve">https://drive.google.com/drive/folders/11EnOFh2ekVGRBEB4Hkv-fF6bKtcjouP6</t>
  </si>
  <si>
    <t xml:space="preserve">Acta de Entrega Asgard (Módulo de Pagos)</t>
  </si>
  <si>
    <t xml:space="preserve">Acta de entrega del módulo de Pagos del sistema Asgard.</t>
  </si>
  <si>
    <t xml:space="preserve">L-002-003-011</t>
  </si>
  <si>
    <t xml:space="preserve">Acta de Reunión Mesa de Servicio</t>
  </si>
  <si>
    <t xml:space="preserve">Presentación de Mesa de Servicio UTEG, para la atención de incidencias académicas.</t>
  </si>
  <si>
    <t xml:space="preserve">https://drive.google.com/drive/folders/1jL3ce8Uhf-JAHMeT7bD4UIMP_VuKFn7l</t>
  </si>
  <si>
    <t xml:space="preserve">L-002-002-008</t>
  </si>
  <si>
    <t xml:space="preserve">Acta de Entrega de sistemas de bibliotecas año 2017</t>
  </si>
  <si>
    <t xml:space="preserve">Entrega del sistema de biblioteca virtual Pearson.
Entrega de la versión 9.0 al departamento de biblioteca del sistema SIABUC.</t>
  </si>
  <si>
    <t xml:space="preserve">https://drive.google.com/drive/folders/19adYwaoODrTPanIDQDryLyvaxtT9zv4U</t>
  </si>
  <si>
    <t xml:space="preserve">L-002-003-012</t>
  </si>
  <si>
    <t xml:space="preserve">Manual del sistema Biblioteca Virtual</t>
  </si>
  <si>
    <t xml:space="preserve">Funcionalidad del sistema de biblioteca Virtual Pearson</t>
  </si>
  <si>
    <t xml:space="preserve">https://drive.google.com/drive/folders/1EOv1Niw4kWqPPSaVUYsNAA7KiGnQYlWb</t>
  </si>
  <si>
    <t xml:space="preserve">(L-DES-UTEG)-(Manuales sistema Biblioteca Virtual Pearson)</t>
  </si>
  <si>
    <t xml:space="preserve">Manual sistema ALTECSOFT</t>
  </si>
  <si>
    <t xml:space="preserve">Manual sistema del sistema ALTECSOFT del módulo de Ventas, Nómina, Inventario, Contabilidad, Cartera.</t>
  </si>
  <si>
    <t xml:space="preserve">https://drive.google.com/drive/folders/1VC1JsNuXPlfYK98Q3psG7KlEHOo8T1rR</t>
  </si>
  <si>
    <t xml:space="preserve">(L-DES-UTEG)-(Manuales sistema Altecsoft)</t>
  </si>
  <si>
    <t xml:space="preserve">017</t>
  </si>
  <si>
    <t xml:space="preserve">Informe de Soporte al Sistema ALTECSOFT del año 2017</t>
  </si>
  <si>
    <t xml:space="preserve">Informe de Soporte al sistema ALTECSOFT del año 2017</t>
  </si>
  <si>
    <t xml:space="preserve">https://drive.google.com/drive/folders/16TovuZYV8yLG2o74W0ZpaiYuDYNS7Gg5</t>
  </si>
  <si>
    <t xml:space="preserve">L-002-003-015</t>
  </si>
  <si>
    <t xml:space="preserve">018</t>
  </si>
  <si>
    <t xml:space="preserve">Informe Intranet del año 2017.</t>
  </si>
  <si>
    <t xml:space="preserve">Informe de archivos subidos en la intranet del año 2017.</t>
  </si>
  <si>
    <t xml:space="preserve">L-002-003-016</t>
  </si>
  <si>
    <t xml:space="preserve">019</t>
  </si>
  <si>
    <t xml:space="preserve">Acta de Capacitación Mesa de Servicio</t>
  </si>
  <si>
    <t xml:space="preserve">Se capacita a los usuarios en el manejo del sistema</t>
  </si>
  <si>
    <t xml:space="preserve">https://drive.google.com/drive/folders/1P-knrHOxY8xzIOTYMOQ88_xWf3ZW0knm</t>
  </si>
  <si>
    <t xml:space="preserve">L-002-003-017</t>
  </si>
  <si>
    <t xml:space="preserve">020</t>
  </si>
  <si>
    <t xml:space="preserve">Manual del sistema SIABUC 9.0</t>
  </si>
  <si>
    <t xml:space="preserve">Funcionalidad del sistema SIABUC 9.0</t>
  </si>
  <si>
    <t xml:space="preserve">(L-DES-UTEG)-(Manuales sistema SIABUC 9.0)</t>
  </si>
  <si>
    <t xml:space="preserve">Acta de Reunión  Presentación de opciones del sistema de Asgard del año 2018</t>
  </si>
  <si>
    <t xml:space="preserve">L-002-002-009</t>
  </si>
  <si>
    <t xml:space="preserve">Plan de pruebas Internas Asgard del año 2018</t>
  </si>
  <si>
    <t xml:space="preserve">Plan de pruebas internas del módulo de Período Académico, Inscripción, Seguridades, Admisiones, Reportes  del sistema Asgard.</t>
  </si>
  <si>
    <t xml:space="preserve">https://drive.google.com/drive/folders/1gAokP3pZkDRjA7KTL0r-qLIoOltywEa9</t>
  </si>
  <si>
    <t xml:space="preserve">L-002-002-010</t>
  </si>
  <si>
    <t xml:space="preserve">Plan de pruebas con Usuarios del Sistema Asgard del año 2018</t>
  </si>
  <si>
    <t xml:space="preserve">Plan de pruebas con usuarios del módulo de Período Académico, Inscripción, Seguridades, Admisiones, Reportes  del sistema Asgard.</t>
  </si>
  <si>
    <t xml:space="preserve">L-002-002-011</t>
  </si>
  <si>
    <t xml:space="preserve">021</t>
  </si>
  <si>
    <t xml:space="preserve">Acta de aceptación de capacitación del sistema Asgard del año 2018</t>
  </si>
  <si>
    <t xml:space="preserve">L-002-003-019</t>
  </si>
  <si>
    <t xml:space="preserve">022</t>
  </si>
  <si>
    <t xml:space="preserve">Acta de Entrega Asgard del año 2018</t>
  </si>
  <si>
    <t xml:space="preserve">Acta de entrega del módulo de Período Académico, Seguridad, Admisiones, Inscripción, Reportes  del sistema Asgard.</t>
  </si>
  <si>
    <t xml:space="preserve">L-002-003-020</t>
  </si>
  <si>
    <t xml:space="preserve">DDF - Documento de Diseño Funcional - Sistema Campus Virtual del año 2018</t>
  </si>
  <si>
    <t xml:space="preserve">Requerimiento de solicitud de contrato del sistema Adobe Connect.
Requerimiento de renovación del Contrato del Sistema Articulate360.
Requerimiento de Renovación del Contrato del Sistema Adobe Connect.</t>
  </si>
  <si>
    <t xml:space="preserve">https://drive.google.com/drive/folders/1Uy258Er6xJ5ESNJrQH7bAa8eLHq27huw</t>
  </si>
  <si>
    <t xml:space="preserve">L-002-001-010</t>
  </si>
  <si>
    <t xml:space="preserve">DERCAS - Documento de Especificación, Requerimientos y Criterios de Aceptación del Software - Asgard</t>
  </si>
  <si>
    <t xml:space="preserve">Especificaciones de forma general de los módulos Solicitados e implementados en el Asgard y los módulos pendientes por desarrollar.</t>
  </si>
  <si>
    <t xml:space="preserve">https://drive.google.com/drive/folders/1uCfaUOTwyb3YpYoKrjYYOpeojbE2tRId</t>
  </si>
  <si>
    <t xml:space="preserve">L-002-001-011</t>
  </si>
  <si>
    <t xml:space="preserve">DDF - Documento de Diseño Funcional - Sistema Asgard año 2018</t>
  </si>
  <si>
    <t xml:space="preserve">Requerimiento del módulo de Inscripción, Reportes, Admisiones, Email Marketing.</t>
  </si>
  <si>
    <t xml:space="preserve">L-002-001-012</t>
  </si>
  <si>
    <t xml:space="preserve">023</t>
  </si>
  <si>
    <t xml:space="preserve">Informes de cursos por semestre del EVU año 2018</t>
  </si>
  <si>
    <t xml:space="preserve">Informe de cursos colocados en el EVU del período Abril - Septiembre 2018.
Informe de cursos colocados en el EVU del período Octubre 2018 - Marzo 2019.</t>
  </si>
  <si>
    <t xml:space="preserve">024</t>
  </si>
  <si>
    <t xml:space="preserve">Informes de distributivo docente y materias por semestre del sistema SIGA año 2018</t>
  </si>
  <si>
    <t xml:space="preserve">Informe de distributivo colocados en el sistema SIGA del período Abril - Septiembre 2018.
Informe de distributivo colocados en el sistema SIGA del período Octubre 2018 - Marzo 2019.</t>
  </si>
  <si>
    <t xml:space="preserve">025</t>
  </si>
  <si>
    <t xml:space="preserve">Acta de aceptación de capacitación del sistema EVU y SIGA (año 2018)</t>
  </si>
  <si>
    <t xml:space="preserve">Acta de capacitación del sistema EVU y SIGA a los docentes.</t>
  </si>
  <si>
    <t xml:space="preserve">https://drive.google.com/drive/folders/15zDzb2_yl60mNnJWizUGKDTkR1vw0OF-</t>
  </si>
  <si>
    <t xml:space="preserve">L-002-003-021</t>
  </si>
  <si>
    <t xml:space="preserve">026</t>
  </si>
  <si>
    <t xml:space="preserve">Manual sistema Asgard (módulos del año 2018)</t>
  </si>
  <si>
    <t xml:space="preserve">Manual sistema del módulo de Período Académico, Inscripción  del sistema Asgard.</t>
  </si>
  <si>
    <t xml:space="preserve">https://drive.google.com/drive/folders/1qam3jVn-3ZVynU-Hu9eP-T8F_ykIzwoy</t>
  </si>
  <si>
    <t xml:space="preserve">(L-DES-UTEG)-(Manuales sistema Asgard)</t>
  </si>
  <si>
    <t xml:space="preserve">027</t>
  </si>
  <si>
    <t xml:space="preserve">Acta de Capacitación ALTECSOFT de las opciones del sistema</t>
  </si>
  <si>
    <t xml:space="preserve">El proveedor capacita a usuarios que interactúan con el sistema.</t>
  </si>
  <si>
    <t xml:space="preserve">L-002-003-023</t>
  </si>
  <si>
    <t xml:space="preserve">DDF - Documento de Diseño Funcional - Bibliotecas año 2018</t>
  </si>
  <si>
    <t xml:space="preserve">Requerimiento de renovación del sistema virtual Pearson.</t>
  </si>
  <si>
    <t xml:space="preserve">https://drive.google.com/drive/folders/1R3b4ISLe1AnknnmLAPBEvp1_baz3E4n9</t>
  </si>
  <si>
    <t xml:space="preserve">L-002-001-013</t>
  </si>
  <si>
    <t xml:space="preserve">028</t>
  </si>
  <si>
    <t xml:space="preserve">Informe ALTECSOFT del año 2018.</t>
  </si>
  <si>
    <t xml:space="preserve">Informe de Soporte al sistema ALTECSOFT del año 2018</t>
  </si>
  <si>
    <t xml:space="preserve">L-002-003-024</t>
  </si>
  <si>
    <t xml:space="preserve">029</t>
  </si>
  <si>
    <t xml:space="preserve">Informe Intranet del año 2018.</t>
  </si>
  <si>
    <t xml:space="preserve">Informe de Archivos subidos en la intranet del año 2018.</t>
  </si>
  <si>
    <t xml:space="preserve">L-002-003-025</t>
  </si>
  <si>
    <t xml:space="preserve">DERCAS - Bibliotecas año 2018</t>
  </si>
  <si>
    <t xml:space="preserve">Funcionalidad del sistema de bibliotecas virtuales Pearson.</t>
  </si>
  <si>
    <t xml:space="preserve">L-002-001-014</t>
  </si>
  <si>
    <t xml:space="preserve">030</t>
  </si>
  <si>
    <t xml:space="preserve">Acta de Entrega de sistemas de bibliotecas año 2019</t>
  </si>
  <si>
    <t xml:space="preserve">Entrega del sistema de biblioteca virtual Pearson.
</t>
  </si>
  <si>
    <t xml:space="preserve">L-002-003-026</t>
  </si>
  <si>
    <t xml:space="preserve">DDF - Documento de Diseño Funcional - Sistema Asgard del año 2019</t>
  </si>
  <si>
    <t xml:space="preserve">Requerimiento del Módulo Marcación Docente, Repositorio de gestión documental.</t>
  </si>
  <si>
    <t xml:space="preserve">https://drive.google.com/drive/folders/1juL_Vp1SLDzgWMJe_BZAsQp92m0mle2j</t>
  </si>
  <si>
    <t xml:space="preserve">L-002-001-015</t>
  </si>
  <si>
    <t xml:space="preserve">Acta de Reunión  Presentación de opciones del sistema de Asgard del año 2019</t>
  </si>
  <si>
    <t xml:space="preserve">L-002-002-012</t>
  </si>
  <si>
    <t xml:space="preserve">031</t>
  </si>
  <si>
    <t xml:space="preserve">Acta de aceptación de capacitación del sistema Asgard del año 2019</t>
  </si>
  <si>
    <t xml:space="preserve">L-002-003-027</t>
  </si>
  <si>
    <t xml:space="preserve">Plan de pruebas internas Asgard del año 2019</t>
  </si>
  <si>
    <t xml:space="preserve">Plan de pruebas Internas del Módulo de Email Marketing, Marcación Docente, Repositorio  del Sistema Asgard.</t>
  </si>
  <si>
    <t xml:space="preserve">L-002-002-013</t>
  </si>
  <si>
    <t xml:space="preserve">Plan de pruebas con usuarios del sistema Asgard del año 2019</t>
  </si>
  <si>
    <t xml:space="preserve">Plan de pruebas con usuarios del Módulo de Email Marketing, Marcación Docente, Repositorio  del Sistema Asgard.</t>
  </si>
  <si>
    <t xml:space="preserve">L-002-002-014</t>
  </si>
  <si>
    <t xml:space="preserve">032</t>
  </si>
  <si>
    <t xml:space="preserve">Acta de entrega del sistema Asgard del año 2019</t>
  </si>
  <si>
    <t xml:space="preserve">Acta de entrega del módulo de Email Marketing, Marcación Docente, Repositorio Gestión Documental del sistema Asgard.</t>
  </si>
  <si>
    <t xml:space="preserve">L-002-003-028</t>
  </si>
  <si>
    <t xml:space="preserve">033</t>
  </si>
  <si>
    <t xml:space="preserve">Manual sistema Asgard (módulos del año 2019)</t>
  </si>
  <si>
    <t xml:space="preserve">Manual sistema del módulo de Marcación Docente, Email Marketing, Admisiones, Reportes, Pagos, Seguridades, Repositorio  del sistema Asgard.</t>
  </si>
  <si>
    <t xml:space="preserve">https://drive.google.com/drive/folders/1sObMO4cyOujfWSzMhOa08xzwYdUacNAr</t>
  </si>
  <si>
    <t xml:space="preserve">Acta de Reunión  - Sistema SEA - Revision con colecturía</t>
  </si>
  <si>
    <t xml:space="preserve">Los usuarios del área de colecturía realizan peticiones de actualizaciones en el sistema SEA.</t>
  </si>
  <si>
    <t xml:space="preserve">https://drive.google.com/drive/folders/1bBAXbEOyKIIE9ub_2QkXK3J50dJRh3jb</t>
  </si>
  <si>
    <t xml:space="preserve">L-002-002-015</t>
  </si>
  <si>
    <t xml:space="preserve">DDF - Documento de Diseño Funcional Campus Virtual del año 2019</t>
  </si>
  <si>
    <t xml:space="preserve">Requerimiento de renovación del contrato del sistema Adobe Connect.
Requerimiento de renovación del contrato del sistema Articulate360.</t>
  </si>
  <si>
    <t xml:space="preserve">L-002-001-016</t>
  </si>
  <si>
    <t xml:space="preserve">034</t>
  </si>
  <si>
    <t xml:space="preserve">Informe de mejoras del Articulate360</t>
  </si>
  <si>
    <t xml:space="preserve">L-002-003-030</t>
  </si>
  <si>
    <t xml:space="preserve">035</t>
  </si>
  <si>
    <t xml:space="preserve">Informe de mejoras de herramientas del Campus Virtual año 2019</t>
  </si>
  <si>
    <t xml:space="preserve">Informe de mejoras del Adobe Connect del año 2019.
Informe de mejoras del campus virtual del año 2019</t>
  </si>
  <si>
    <t xml:space="preserve">L-002-003-031</t>
  </si>
  <si>
    <t xml:space="preserve">036</t>
  </si>
  <si>
    <t xml:space="preserve">Manual sistema Campus Virtual Educativa del año 2019</t>
  </si>
  <si>
    <t xml:space="preserve">Manual sistema de creación de usuarios, ingreso al sistema y al Aula-Front en sistema de CAMPUS VIRTUAL.
Manual sistema de Articulate360.
Manual sistema de Adobe Connect</t>
  </si>
  <si>
    <t xml:space="preserve">https://drive.google.com/drive/folders/1GxjmAxr2ga9l_Xij2ZDtnDmjpfDJ0xmX</t>
  </si>
  <si>
    <t xml:space="preserve">(L-DES-UTEG)-(Manuales sistema Campus Virtual Educativa)</t>
  </si>
  <si>
    <t xml:space="preserve">037</t>
  </si>
  <si>
    <t xml:space="preserve">Informe de archivos subidos en la intranet del año 2019.</t>
  </si>
  <si>
    <t xml:space="preserve">L-002-003-033</t>
  </si>
  <si>
    <t xml:space="preserve">038</t>
  </si>
  <si>
    <t xml:space="preserve">Informe ALTECSOFT del año 2019.</t>
  </si>
  <si>
    <t xml:space="preserve">Informe de Soporte al sistema ALTECSOFT del año 2019</t>
  </si>
  <si>
    <t xml:space="preserve">L-002-003-034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</si>
</sst>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/M/YY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8"/>
      <color rgb="FF000000"/>
      <name val="Roboto"/>
      <family val="0"/>
      <charset val="1"/>
    </font>
    <font>
      <u val="single"/>
      <sz val="8"/>
      <color rgb="FF0000FF"/>
      <name val="Cambria"/>
      <family val="0"/>
      <charset val="1"/>
    </font>
    <font>
      <u val="single"/>
      <sz val="8"/>
      <color rgb="FF1155CC"/>
      <name val="Arial"/>
      <family val="0"/>
      <charset val="1"/>
    </font>
    <font>
      <u val="single"/>
      <sz val="8"/>
      <color rgb="FF0000FF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99FF99"/>
        <bgColor rgb="FFB7E1CD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D5A6BD"/>
        <bgColor rgb="FFCC99FF"/>
      </patternFill>
    </fill>
    <fill>
      <patternFill patternType="solid">
        <fgColor rgb="FFB7E1CD"/>
        <bgColor rgb="FFCCCCFF"/>
      </patternFill>
    </fill>
    <fill>
      <patternFill patternType="solid">
        <fgColor rgb="FF980000"/>
        <bgColor rgb="FF80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D5A6BD"/>
      <rgbColor rgb="FF808080"/>
      <rgbColor rgb="FF9999FF"/>
      <rgbColor rgb="FF993366"/>
      <rgbColor rgb="FFFFFFCC"/>
      <rgbColor rgb="FF99FF99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drive/folders/1dCYD6j-VspZfh9oNgw-ArvKoBtHUXwLP" TargetMode="External"/><Relationship Id="rId2" Type="http://schemas.openxmlformats.org/officeDocument/2006/relationships/hyperlink" Target="https://drive.google.com/drive/folders/1yb2Z9qJYqKihD1bdWujKn_PKTxx9VtlR" TargetMode="External"/><Relationship Id="rId3" Type="http://schemas.openxmlformats.org/officeDocument/2006/relationships/hyperlink" Target="https://drive.google.com/drive/folders/1_lx-5FNR123A4fot5z5sL7JxnxjPdfO4" TargetMode="External"/><Relationship Id="rId4" Type="http://schemas.openxmlformats.org/officeDocument/2006/relationships/hyperlink" Target="https://drive.google.com/drive/folders/1YzmSQ6P-PeqUyd4ARxB_q2py_ufFGQXB" TargetMode="External"/><Relationship Id="rId5" Type="http://schemas.openxmlformats.org/officeDocument/2006/relationships/hyperlink" Target="https://drive.google.com/drive/folders/1hg8S-4x1xpj5DJ_UDUcouV1Z-j4copb9" TargetMode="External"/><Relationship Id="rId6" Type="http://schemas.openxmlformats.org/officeDocument/2006/relationships/hyperlink" Target="https://drive.google.com/drive/folders/1M2K12P6bRKeeV-SF2YgTLLf4QR1TMDhc" TargetMode="External"/><Relationship Id="rId7" Type="http://schemas.openxmlformats.org/officeDocument/2006/relationships/hyperlink" Target="https://drive.google.com/drive/folders/1wmwXIM81pgLDgjgQRK4x3ae-AqPzCXvo" TargetMode="External"/><Relationship Id="rId8" Type="http://schemas.openxmlformats.org/officeDocument/2006/relationships/hyperlink" Target="https://drive.google.com/drive/folders/1bg37-HeBV2eXLCqc1C5s33Swfz9g4Vke" TargetMode="External"/><Relationship Id="rId9" Type="http://schemas.openxmlformats.org/officeDocument/2006/relationships/hyperlink" Target="https://drive.google.com/drive/folders/1RP5hQ-AwehyvY-8KTrOWsfDYEsrCIism" TargetMode="External"/><Relationship Id="rId10" Type="http://schemas.openxmlformats.org/officeDocument/2006/relationships/hyperlink" Target="https://drive.google.com/drive/folders/16x-lwWoDljU5U45p7aOXwyOxi-Dgyb8M" TargetMode="External"/><Relationship Id="rId11" Type="http://schemas.openxmlformats.org/officeDocument/2006/relationships/hyperlink" Target="https://drive.google.com/drive/folders/1DAGVli0Tgfye9tqY9moyvtiJ8V_gEGUd" TargetMode="External"/><Relationship Id="rId12" Type="http://schemas.openxmlformats.org/officeDocument/2006/relationships/hyperlink" Target="https://drive.google.com/drive/folders/143rImJJeAlqwwWokCFmOijFnX827qMRs" TargetMode="External"/><Relationship Id="rId13" Type="http://schemas.openxmlformats.org/officeDocument/2006/relationships/hyperlink" Target="https://drive.google.com/drive/folders/1v0fmpKLHCeHsUGPvIfYTLF4v1-7Xm5NU" TargetMode="External"/><Relationship Id="rId14" Type="http://schemas.openxmlformats.org/officeDocument/2006/relationships/hyperlink" Target="https://drive.google.com/drive/folders/156cMTFOadUTILvY5dtVc344eX9LRX5Wn" TargetMode="External"/><Relationship Id="rId15" Type="http://schemas.openxmlformats.org/officeDocument/2006/relationships/hyperlink" Target="https://drive.google.com/drive/folders/1pv4IL97loj7HPyQGO3ZKfFymZX8vzHAf" TargetMode="External"/><Relationship Id="rId16" Type="http://schemas.openxmlformats.org/officeDocument/2006/relationships/hyperlink" Target="https://drive.google.com/drive/folders/10UkUFFU3odTerjt7rtJamp0tnwaEd0ie" TargetMode="External"/><Relationship Id="rId17" Type="http://schemas.openxmlformats.org/officeDocument/2006/relationships/hyperlink" Target="https://drive.google.com/drive/folders/1ot1QbbuAZh4qLiuCAemLrp1DTkAdz-N5" TargetMode="External"/><Relationship Id="rId18" Type="http://schemas.openxmlformats.org/officeDocument/2006/relationships/hyperlink" Target="https://drive.google.com/drive/folders/1nWMzrIzlMVpKmo0B1lzWYyOj3JeWK2eo" TargetMode="External"/><Relationship Id="rId19" Type="http://schemas.openxmlformats.org/officeDocument/2006/relationships/hyperlink" Target="https://drive.google.com/drive/folders/1ps6DNLJmoMHCjwpQnSyGJXEOzzShIr1L" TargetMode="External"/><Relationship Id="rId20" Type="http://schemas.openxmlformats.org/officeDocument/2006/relationships/hyperlink" Target="https://drive.google.com/drive/folders/126jeiBnIHkZiQ2o-R-2LStwS1QfvAHEy" TargetMode="External"/><Relationship Id="rId21" Type="http://schemas.openxmlformats.org/officeDocument/2006/relationships/hyperlink" Target="https://drive.google.com/drive/folders/14bBqDsmRV-yV2FJwAXst0zE7UfuzheoM" TargetMode="External"/><Relationship Id="rId22" Type="http://schemas.openxmlformats.org/officeDocument/2006/relationships/hyperlink" Target="https://drive.google.com/drive/folders/1S1-jQg6dzO78SjaigNUwURuB3MttzegT" TargetMode="External"/><Relationship Id="rId23" Type="http://schemas.openxmlformats.org/officeDocument/2006/relationships/hyperlink" Target="https://drive.google.com/drive/folders/1jKBz6RuZdfFuBSLoEtx4PTCHD9lOT0fT" TargetMode="External"/><Relationship Id="rId24" Type="http://schemas.openxmlformats.org/officeDocument/2006/relationships/hyperlink" Target="https://drive.google.com/drive/folders/1Y-k_Fw_HBelBspPcd0FMclYP5ynljuwZ" TargetMode="External"/><Relationship Id="rId25" Type="http://schemas.openxmlformats.org/officeDocument/2006/relationships/hyperlink" Target="https://drive.google.com/drive/folders/1dXSKUNlCfZYifjOkTvU0HvcQB4CEx2_Q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rive.google.com/drive/folders/1SeTAbY-R-n5eqICQYSZHvo5LY3Y7VIFQ" TargetMode="External"/><Relationship Id="rId2" Type="http://schemas.openxmlformats.org/officeDocument/2006/relationships/hyperlink" Target="https://drive.google.com/drive/folders/1F0c4sLs7PstkmDhENfNP_Ava3Zvl9zNd" TargetMode="External"/><Relationship Id="rId3" Type="http://schemas.openxmlformats.org/officeDocument/2006/relationships/hyperlink" Target="https://drive.google.com/drive/folders/1Ctu8cPyI5QIUCI7Cw3e8vWzPrpN4pprp" TargetMode="External"/><Relationship Id="rId4" Type="http://schemas.openxmlformats.org/officeDocument/2006/relationships/hyperlink" Target="https://drive.google.com/drive/folders/1F0c4sLs7PstkmDhENfNP_Ava3Zvl9zNd" TargetMode="External"/><Relationship Id="rId5" Type="http://schemas.openxmlformats.org/officeDocument/2006/relationships/hyperlink" Target="https://drive.google.com/drive/folders/1hHPNafhN4GyEf9Y7SH8j4OgYoQQ1jbJr" TargetMode="External"/><Relationship Id="rId6" Type="http://schemas.openxmlformats.org/officeDocument/2006/relationships/hyperlink" Target="https://drive.google.com/drive/folders/18iKGyIsGjzxAfJwACvPHI-aK25i5j8R_" TargetMode="External"/><Relationship Id="rId7" Type="http://schemas.openxmlformats.org/officeDocument/2006/relationships/hyperlink" Target="https://drive.google.com/drive/folders/1F0c4sLs7PstkmDhENfNP_Ava3Zvl9zNd" TargetMode="External"/><Relationship Id="rId8" Type="http://schemas.openxmlformats.org/officeDocument/2006/relationships/hyperlink" Target="https://drive.google.com/drive/folders/1F0c4sLs7PstkmDhENfNP_Ava3Zvl9zNd" TargetMode="External"/><Relationship Id="rId9" Type="http://schemas.openxmlformats.org/officeDocument/2006/relationships/hyperlink" Target="https://drive.google.com/drive/folders/12XSeMKzAwX3sZW-tNFq1Pryr2d8K_G1b" TargetMode="External"/><Relationship Id="rId10" Type="http://schemas.openxmlformats.org/officeDocument/2006/relationships/hyperlink" Target="https://drive.google.com/drive/folders/12XSeMKzAwX3sZW-tNFq1Pryr2d8K_G1b" TargetMode="External"/><Relationship Id="rId11" Type="http://schemas.openxmlformats.org/officeDocument/2006/relationships/hyperlink" Target="https://drive.google.com/drive/folders/12XSeMKzAwX3sZW-tNFq1Pryr2d8K_G1b" TargetMode="External"/><Relationship Id="rId12" Type="http://schemas.openxmlformats.org/officeDocument/2006/relationships/hyperlink" Target="https://drive.google.com/drive/folders/1ozTN_ZYAhQtmZDxlQkJzvRxzSdpK-Aju" TargetMode="External"/><Relationship Id="rId13" Type="http://schemas.openxmlformats.org/officeDocument/2006/relationships/hyperlink" Target="https://drive.google.com/drive/folders/1SeTAbY-R-n5eqICQYSZHvo5LY3Y7VIFQ" TargetMode="External"/><Relationship Id="rId14" Type="http://schemas.openxmlformats.org/officeDocument/2006/relationships/hyperlink" Target="https://drive.google.com/drive/folders/1FJ2ekFGc09hU-P6xbCeN3HgF3jjFryfT" TargetMode="External"/><Relationship Id="rId15" Type="http://schemas.openxmlformats.org/officeDocument/2006/relationships/hyperlink" Target="https://drive.google.com/drive/folders/1uwNWYuioBZgfrqszBPutb5hJAtPT5p-E" TargetMode="External"/><Relationship Id="rId16" Type="http://schemas.openxmlformats.org/officeDocument/2006/relationships/hyperlink" Target="https://drive.google.com/drive/folders/11XDj2yahczWSYgZt95Ctl4axgQWvLsxU" TargetMode="External"/><Relationship Id="rId17" Type="http://schemas.openxmlformats.org/officeDocument/2006/relationships/hyperlink" Target="https://drive.google.com/drive/folders/171hhlM6GV_9FfZguXRxNxFy7g7zDGToq" TargetMode="External"/><Relationship Id="rId18" Type="http://schemas.openxmlformats.org/officeDocument/2006/relationships/hyperlink" Target="https://drive.google.com/drive/folders/1T2nGgsAk8l5eV-QeOd8_YLA-mDCiNH53" TargetMode="External"/><Relationship Id="rId19" Type="http://schemas.openxmlformats.org/officeDocument/2006/relationships/hyperlink" Target="https://drive.google.com/drive/folders/171hhlM6GV_9FfZguXRxNxFy7g7zDGToq" TargetMode="External"/><Relationship Id="rId20" Type="http://schemas.openxmlformats.org/officeDocument/2006/relationships/hyperlink" Target="https://drive.google.com/drive/folders/1y01QIvo5tDzFpQAjWfQGj0mtTDcFmscQ" TargetMode="External"/><Relationship Id="rId21" Type="http://schemas.openxmlformats.org/officeDocument/2006/relationships/hyperlink" Target="https://drive.google.com/drive/folders/105LH3GuyHcTOl57pqJH5-uLlREiRq3U4" TargetMode="External"/><Relationship Id="rId22" Type="http://schemas.openxmlformats.org/officeDocument/2006/relationships/hyperlink" Target="https://drive.google.com/drive/folders/1nAysbFw0th3WslK1F1HdUKPC2dXPqSzo" TargetMode="External"/><Relationship Id="rId23" Type="http://schemas.openxmlformats.org/officeDocument/2006/relationships/hyperlink" Target="https://drive.google.com/drive/folders/1esGucuoUvGwUICLE2MloHHYPtTP0uyds" TargetMode="External"/><Relationship Id="rId24" Type="http://schemas.openxmlformats.org/officeDocument/2006/relationships/hyperlink" Target="https://drive.google.com/drive/folders/1Pf8nkDF56A6avrntkl5366nM3wk_GYw-" TargetMode="External"/><Relationship Id="rId25" Type="http://schemas.openxmlformats.org/officeDocument/2006/relationships/hyperlink" Target="https://drive.google.com/drive/folders/1y01QIvo5tDzFpQAjWfQGj0mtTDcFmscQ" TargetMode="External"/><Relationship Id="rId26" Type="http://schemas.openxmlformats.org/officeDocument/2006/relationships/hyperlink" Target="https://drive.google.com/drive/folders/1y01QIvo5tDzFpQAjWfQGj0mtTDcFmscQ" TargetMode="External"/><Relationship Id="rId27" Type="http://schemas.openxmlformats.org/officeDocument/2006/relationships/hyperlink" Target="https://drive.google.com/drive/folders/14jqn89CTAoMePZIOHB7qjndkqVQQjvI-" TargetMode="External"/><Relationship Id="rId28" Type="http://schemas.openxmlformats.org/officeDocument/2006/relationships/hyperlink" Target="https://drive.google.com/drive/folders/11EnOFh2ekVGRBEB4Hkv-fF6bKtcjouP6" TargetMode="External"/><Relationship Id="rId29" Type="http://schemas.openxmlformats.org/officeDocument/2006/relationships/hyperlink" Target="https://drive.google.com/drive/folders/1y01QIvo5tDzFpQAjWfQGj0mtTDcFmscQ" TargetMode="External"/><Relationship Id="rId30" Type="http://schemas.openxmlformats.org/officeDocument/2006/relationships/hyperlink" Target="https://drive.google.com/drive/folders/1jL3ce8Uhf-JAHMeT7bD4UIMP_VuKFn7l" TargetMode="External"/><Relationship Id="rId31" Type="http://schemas.openxmlformats.org/officeDocument/2006/relationships/hyperlink" Target="https://drive.google.com/drive/folders/19adYwaoODrTPanIDQDryLyvaxtT9zv4U" TargetMode="External"/><Relationship Id="rId32" Type="http://schemas.openxmlformats.org/officeDocument/2006/relationships/hyperlink" Target="https://drive.google.com/drive/folders/1EOv1Niw4kWqPPSaVUYsNAA7KiGnQYlWb" TargetMode="External"/><Relationship Id="rId33" Type="http://schemas.openxmlformats.org/officeDocument/2006/relationships/hyperlink" Target="https://drive.google.com/drive/folders/1VC1JsNuXPlfYK98Q3psG7KlEHOo8T1rR" TargetMode="External"/><Relationship Id="rId34" Type="http://schemas.openxmlformats.org/officeDocument/2006/relationships/hyperlink" Target="https://drive.google.com/drive/folders/16TovuZYV8yLG2o74W0ZpaiYuDYNS7Gg5" TargetMode="External"/><Relationship Id="rId35" Type="http://schemas.openxmlformats.org/officeDocument/2006/relationships/hyperlink" Target="https://drive.google.com/drive/folders/12XSeMKzAwX3sZW-tNFq1Pryr2d8K_G1b" TargetMode="External"/><Relationship Id="rId36" Type="http://schemas.openxmlformats.org/officeDocument/2006/relationships/hyperlink" Target="https://drive.google.com/drive/folders/1P-knrHOxY8xzIOTYMOQ88_xWf3ZW0knm" TargetMode="External"/><Relationship Id="rId37" Type="http://schemas.openxmlformats.org/officeDocument/2006/relationships/hyperlink" Target="https://drive.google.com/drive/folders/18iKGyIsGjzxAfJwACvPHI-aK25i5j8R_" TargetMode="External"/><Relationship Id="rId38" Type="http://schemas.openxmlformats.org/officeDocument/2006/relationships/hyperlink" Target="https://drive.google.com/drive/folders/105LH3GuyHcTOl57pqJH5-uLlREiRq3U4" TargetMode="External"/><Relationship Id="rId39" Type="http://schemas.openxmlformats.org/officeDocument/2006/relationships/hyperlink" Target="https://drive.google.com/drive/folders/1gAokP3pZkDRjA7KTL0r-qLIoOltywEa9" TargetMode="External"/><Relationship Id="rId40" Type="http://schemas.openxmlformats.org/officeDocument/2006/relationships/hyperlink" Target="https://drive.google.com/drive/folders/1gAokP3pZkDRjA7KTL0r-qLIoOltywEa9" TargetMode="External"/><Relationship Id="rId41" Type="http://schemas.openxmlformats.org/officeDocument/2006/relationships/hyperlink" Target="https://drive.google.com/drive/folders/1esGucuoUvGwUICLE2MloHHYPtTP0uyds" TargetMode="External"/><Relationship Id="rId42" Type="http://schemas.openxmlformats.org/officeDocument/2006/relationships/hyperlink" Target="https://drive.google.com/drive/folders/1gAokP3pZkDRjA7KTL0r-qLIoOltywEa9" TargetMode="External"/><Relationship Id="rId43" Type="http://schemas.openxmlformats.org/officeDocument/2006/relationships/hyperlink" Target="https://drive.google.com/drive/folders/1Uy258Er6xJ5ESNJrQH7bAa8eLHq27huw" TargetMode="External"/><Relationship Id="rId44" Type="http://schemas.openxmlformats.org/officeDocument/2006/relationships/hyperlink" Target="https://drive.google.com/drive/folders/1uCfaUOTwyb3YpYoKrjYYOpeojbE2tRId" TargetMode="External"/><Relationship Id="rId45" Type="http://schemas.openxmlformats.org/officeDocument/2006/relationships/hyperlink" Target="https://drive.google.com/drive/folders/1gAokP3pZkDRjA7KTL0r-qLIoOltywEa9" TargetMode="External"/><Relationship Id="rId46" Type="http://schemas.openxmlformats.org/officeDocument/2006/relationships/hyperlink" Target="https://drive.google.com/drive/folders/14jqn89CTAoMePZIOHB7qjndkqVQQjvI-" TargetMode="External"/><Relationship Id="rId47" Type="http://schemas.openxmlformats.org/officeDocument/2006/relationships/hyperlink" Target="https://drive.google.com/drive/folders/11EnOFh2ekVGRBEB4Hkv-fF6bKtcjouP6" TargetMode="External"/><Relationship Id="rId48" Type="http://schemas.openxmlformats.org/officeDocument/2006/relationships/hyperlink" Target="https://drive.google.com/drive/folders/15zDzb2_yl60mNnJWizUGKDTkR1vw0OF-" TargetMode="External"/><Relationship Id="rId49" Type="http://schemas.openxmlformats.org/officeDocument/2006/relationships/hyperlink" Target="https://drive.google.com/drive/folders/1qam3jVn-3ZVynU-Hu9eP-T8F_ykIzwoy" TargetMode="External"/><Relationship Id="rId50" Type="http://schemas.openxmlformats.org/officeDocument/2006/relationships/hyperlink" Target="https://drive.google.com/drive/folders/1T2nGgsAk8l5eV-QeOd8_YLA-mDCiNH53" TargetMode="External"/><Relationship Id="rId51" Type="http://schemas.openxmlformats.org/officeDocument/2006/relationships/hyperlink" Target="https://drive.google.com/drive/folders/1R3b4ISLe1AnknnmLAPBEvp1_baz3E4n9" TargetMode="External"/><Relationship Id="rId52" Type="http://schemas.openxmlformats.org/officeDocument/2006/relationships/hyperlink" Target="https://drive.google.com/drive/folders/16TovuZYV8yLG2o74W0ZpaiYuDYNS7Gg5" TargetMode="External"/><Relationship Id="rId53" Type="http://schemas.openxmlformats.org/officeDocument/2006/relationships/hyperlink" Target="https://drive.google.com/drive/folders/12XSeMKzAwX3sZW-tNFq1Pryr2d8K_G1b" TargetMode="External"/><Relationship Id="rId54" Type="http://schemas.openxmlformats.org/officeDocument/2006/relationships/hyperlink" Target="https://drive.google.com/drive/folders/1R3b4ISLe1AnknnmLAPBEvp1_baz3E4n9" TargetMode="External"/><Relationship Id="rId55" Type="http://schemas.openxmlformats.org/officeDocument/2006/relationships/hyperlink" Target="https://drive.google.com/drive/folders/1R3b4ISLe1AnknnmLAPBEvp1_baz3E4n9" TargetMode="External"/><Relationship Id="rId56" Type="http://schemas.openxmlformats.org/officeDocument/2006/relationships/hyperlink" Target="https://drive.google.com/drive/folders/1juL_Vp1SLDzgWMJe_BZAsQp92m0mle2j" TargetMode="External"/><Relationship Id="rId57" Type="http://schemas.openxmlformats.org/officeDocument/2006/relationships/hyperlink" Target="https://drive.google.com/drive/folders/105LH3GuyHcTOl57pqJH5-uLlREiRq3U4" TargetMode="External"/><Relationship Id="rId58" Type="http://schemas.openxmlformats.org/officeDocument/2006/relationships/hyperlink" Target="https://drive.google.com/drive/folders/1esGucuoUvGwUICLE2MloHHYPtTP0uyds" TargetMode="External"/><Relationship Id="rId59" Type="http://schemas.openxmlformats.org/officeDocument/2006/relationships/hyperlink" Target="https://drive.google.com/drive/folders/1juL_Vp1SLDzgWMJe_BZAsQp92m0mle2j" TargetMode="External"/><Relationship Id="rId60" Type="http://schemas.openxmlformats.org/officeDocument/2006/relationships/hyperlink" Target="https://drive.google.com/drive/folders/1juL_Vp1SLDzgWMJe_BZAsQp92m0mle2j" TargetMode="External"/><Relationship Id="rId61" Type="http://schemas.openxmlformats.org/officeDocument/2006/relationships/hyperlink" Target="https://drive.google.com/drive/folders/1juL_Vp1SLDzgWMJe_BZAsQp92m0mle2j" TargetMode="External"/><Relationship Id="rId62" Type="http://schemas.openxmlformats.org/officeDocument/2006/relationships/hyperlink" Target="https://drive.google.com/drive/folders/1sObMO4cyOujfWSzMhOa08xzwYdUacNAr" TargetMode="External"/><Relationship Id="rId63" Type="http://schemas.openxmlformats.org/officeDocument/2006/relationships/hyperlink" Target="https://drive.google.com/drive/folders/1bBAXbEOyKIIE9ub_2QkXK3J50dJRh3jb" TargetMode="External"/><Relationship Id="rId64" Type="http://schemas.openxmlformats.org/officeDocument/2006/relationships/hyperlink" Target="https://drive.google.com/drive/folders/1Uy258Er6xJ5ESNJrQH7bAa8eLHq27huw" TargetMode="External"/><Relationship Id="rId65" Type="http://schemas.openxmlformats.org/officeDocument/2006/relationships/hyperlink" Target="https://drive.google.com/drive/folders/1nAysbFw0th3WslK1F1HdUKPC2dXPqSzo" TargetMode="External"/><Relationship Id="rId66" Type="http://schemas.openxmlformats.org/officeDocument/2006/relationships/hyperlink" Target="https://drive.google.com/drive/folders/1Uy258Er6xJ5ESNJrQH7bAa8eLHq27huw" TargetMode="External"/><Relationship Id="rId67" Type="http://schemas.openxmlformats.org/officeDocument/2006/relationships/hyperlink" Target="https://drive.google.com/drive/folders/1GxjmAxr2ga9l_Xij2ZDtnDmjpfDJ0xmX" TargetMode="External"/><Relationship Id="rId68" Type="http://schemas.openxmlformats.org/officeDocument/2006/relationships/hyperlink" Target="https://drive.google.com/drive/folders/12XSeMKzAwX3sZW-tNFq1Pryr2d8K_G1b" TargetMode="External"/><Relationship Id="rId69" Type="http://schemas.openxmlformats.org/officeDocument/2006/relationships/hyperlink" Target="https://drive.google.com/drive/folders/16TovuZYV8yLG2o74W0ZpaiYuDYNS7Gg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A4C2F4"/>
    <pageSetUpPr fitToPage="false"/>
  </sheetPr>
  <dimension ref="A1:Y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1" ySplit="2" topLeftCell="L3" activePane="bottomRight" state="frozen"/>
      <selection pane="topLeft" activeCell="A1" activeCellId="0" sqref="A1"/>
      <selection pane="topRight" activeCell="L1" activeCellId="0" sqref="L1"/>
      <selection pane="bottomLeft" activeCell="A3" activeCellId="0" sqref="A3"/>
      <selection pane="bottomRight" activeCell="L3" activeCellId="0" sqref="L3"/>
    </sheetView>
  </sheetViews>
  <sheetFormatPr defaultRowHeight="15.75" zeroHeight="false" outlineLevelRow="0" outlineLevelCol="0"/>
  <cols>
    <col collapsed="false" customWidth="true" hidden="false" outlineLevel="0" max="1" min="1" style="0" width="10.86"/>
    <col collapsed="false" customWidth="true" hidden="false" outlineLevel="0" max="2" min="2" style="0" width="14.57"/>
    <col collapsed="false" customWidth="true" hidden="false" outlineLevel="0" max="4" min="3" style="0" width="13.57"/>
    <col collapsed="false" customWidth="true" hidden="false" outlineLevel="0" max="5" min="5" style="0" width="6.42"/>
    <col collapsed="false" customWidth="true" hidden="false" outlineLevel="0" max="7" min="6" style="0" width="6.01"/>
    <col collapsed="false" customWidth="true" hidden="false" outlineLevel="0" max="8" min="8" style="0" width="5.7"/>
    <col collapsed="false" customWidth="true" hidden="false" outlineLevel="0" max="9" min="9" style="0" width="12.29"/>
    <col collapsed="false" customWidth="true" hidden="false" outlineLevel="0" max="10" min="10" style="0" width="10.13"/>
    <col collapsed="false" customWidth="true" hidden="false" outlineLevel="0" max="11" min="11" style="0" width="12.71"/>
    <col collapsed="false" customWidth="true" hidden="false" outlineLevel="0" max="12" min="12" style="0" width="18.43"/>
    <col collapsed="false" customWidth="true" hidden="false" outlineLevel="0" max="13" min="13" style="0" width="17.71"/>
    <col collapsed="false" customWidth="true" hidden="false" outlineLevel="0" max="1025" min="14" style="0" width="14.43"/>
  </cols>
  <sheetData>
    <row r="1" customFormat="false" ht="15.7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  <c r="J1" s="4"/>
      <c r="K1" s="5"/>
      <c r="L1" s="2"/>
      <c r="M1" s="2"/>
      <c r="N1" s="6"/>
      <c r="O1" s="2"/>
      <c r="P1" s="2"/>
      <c r="Q1" s="2"/>
      <c r="R1" s="6"/>
      <c r="S1" s="2"/>
      <c r="T1" s="7" t="s">
        <v>1</v>
      </c>
      <c r="U1" s="7"/>
      <c r="V1" s="7"/>
      <c r="W1" s="2"/>
      <c r="X1" s="2"/>
      <c r="Y1" s="2"/>
    </row>
    <row r="2" customFormat="false" ht="45" hidden="false" customHeight="true" outlineLevel="0" collapsed="false">
      <c r="A2" s="8" t="s">
        <v>2</v>
      </c>
      <c r="B2" s="9" t="s">
        <v>3</v>
      </c>
      <c r="C2" s="9" t="s">
        <v>4</v>
      </c>
      <c r="D2" s="9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9" t="s">
        <v>11</v>
      </c>
      <c r="K2" s="11" t="s">
        <v>12</v>
      </c>
      <c r="L2" s="10" t="s">
        <v>13</v>
      </c>
      <c r="M2" s="9" t="s">
        <v>14</v>
      </c>
      <c r="N2" s="9" t="s">
        <v>15</v>
      </c>
      <c r="O2" s="9" t="s">
        <v>16</v>
      </c>
      <c r="P2" s="9" t="s">
        <v>17</v>
      </c>
      <c r="Q2" s="9" t="s">
        <v>15</v>
      </c>
      <c r="R2" s="9" t="s">
        <v>18</v>
      </c>
      <c r="S2" s="9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2" t="s">
        <v>24</v>
      </c>
      <c r="Y2" s="12" t="s">
        <v>25</v>
      </c>
    </row>
    <row r="3" customFormat="false" ht="15.75" hidden="false" customHeight="false" outlineLevel="0" collapsed="false">
      <c r="A3" s="13" t="s">
        <v>26</v>
      </c>
      <c r="B3" s="14" t="s">
        <v>27</v>
      </c>
      <c r="C3" s="15" t="s">
        <v>28</v>
      </c>
      <c r="D3" s="15" t="s">
        <v>29</v>
      </c>
      <c r="E3" s="15" t="s">
        <v>30</v>
      </c>
      <c r="F3" s="16" t="s">
        <v>31</v>
      </c>
      <c r="G3" s="16" t="s">
        <v>32</v>
      </c>
      <c r="H3" s="16" t="s">
        <v>33</v>
      </c>
      <c r="I3" s="15" t="str">
        <f aca="false">CONCATENATE(E3,"-",F3,"-",G3,"-",H3)</f>
        <v>L-002-006-001</v>
      </c>
      <c r="J3" s="15" t="s">
        <v>34</v>
      </c>
      <c r="K3" s="17" t="n">
        <v>42464</v>
      </c>
      <c r="L3" s="15" t="s">
        <v>35</v>
      </c>
      <c r="M3" s="15" t="s">
        <v>36</v>
      </c>
      <c r="N3" s="15" t="s">
        <v>37</v>
      </c>
      <c r="O3" s="18" t="s">
        <v>38</v>
      </c>
      <c r="P3" s="15" t="s">
        <v>39</v>
      </c>
      <c r="Q3" s="15" t="s">
        <v>40</v>
      </c>
      <c r="R3" s="15" t="s">
        <v>41</v>
      </c>
      <c r="S3" s="15" t="s">
        <v>42</v>
      </c>
      <c r="T3" s="15" t="n">
        <v>5</v>
      </c>
      <c r="U3" s="15" t="n">
        <v>10</v>
      </c>
      <c r="V3" s="15" t="s">
        <v>43</v>
      </c>
      <c r="W3" s="15" t="s">
        <v>43</v>
      </c>
      <c r="X3" s="15" t="s">
        <v>44</v>
      </c>
      <c r="Y3" s="15" t="s">
        <v>45</v>
      </c>
    </row>
    <row r="4" customFormat="false" ht="15.75" hidden="false" customHeight="false" outlineLevel="0" collapsed="false">
      <c r="A4" s="13" t="s">
        <v>26</v>
      </c>
      <c r="B4" s="14" t="s">
        <v>27</v>
      </c>
      <c r="C4" s="15" t="s">
        <v>28</v>
      </c>
      <c r="D4" s="15" t="s">
        <v>29</v>
      </c>
      <c r="E4" s="15" t="s">
        <v>30</v>
      </c>
      <c r="F4" s="16" t="s">
        <v>31</v>
      </c>
      <c r="G4" s="16" t="s">
        <v>32</v>
      </c>
      <c r="H4" s="16" t="s">
        <v>31</v>
      </c>
      <c r="I4" s="15" t="str">
        <f aca="false">CONCATENATE(E4,"-",F4,"-",G4,"-",H4)</f>
        <v>L-002-006-002</v>
      </c>
      <c r="J4" s="15" t="s">
        <v>34</v>
      </c>
      <c r="K4" s="17" t="n">
        <v>42464</v>
      </c>
      <c r="L4" s="15" t="s">
        <v>46</v>
      </c>
      <c r="M4" s="15" t="s">
        <v>47</v>
      </c>
      <c r="N4" s="15" t="s">
        <v>37</v>
      </c>
      <c r="O4" s="18" t="s">
        <v>48</v>
      </c>
      <c r="P4" s="15" t="s">
        <v>39</v>
      </c>
      <c r="Q4" s="15" t="s">
        <v>40</v>
      </c>
      <c r="R4" s="15" t="s">
        <v>41</v>
      </c>
      <c r="S4" s="15" t="s">
        <v>42</v>
      </c>
      <c r="T4" s="15" t="n">
        <v>5</v>
      </c>
      <c r="U4" s="15" t="n">
        <v>10</v>
      </c>
      <c r="V4" s="15" t="s">
        <v>43</v>
      </c>
      <c r="W4" s="15" t="s">
        <v>43</v>
      </c>
      <c r="X4" s="15" t="str">
        <f aca="false">CONCATENATE("(",I4,") - ","(",L4,")")</f>
        <v>(L-002-006-002) - (Informe técnico de la implementación del sistema Avaya.)</v>
      </c>
      <c r="Y4" s="15" t="s">
        <v>45</v>
      </c>
    </row>
    <row r="5" customFormat="false" ht="15.75" hidden="false" customHeight="false" outlineLevel="0" collapsed="false">
      <c r="A5" s="13" t="s">
        <v>26</v>
      </c>
      <c r="B5" s="14" t="s">
        <v>27</v>
      </c>
      <c r="C5" s="15" t="s">
        <v>28</v>
      </c>
      <c r="D5" s="15" t="s">
        <v>29</v>
      </c>
      <c r="E5" s="15" t="s">
        <v>30</v>
      </c>
      <c r="F5" s="16" t="s">
        <v>31</v>
      </c>
      <c r="G5" s="16" t="s">
        <v>32</v>
      </c>
      <c r="H5" s="16" t="s">
        <v>49</v>
      </c>
      <c r="I5" s="15" t="str">
        <f aca="false">CONCATENATE(E5,"-",F5,"-",G5,"-",H5)</f>
        <v>L-002-006-003</v>
      </c>
      <c r="J5" s="15" t="s">
        <v>34</v>
      </c>
      <c r="K5" s="17" t="n">
        <v>42464</v>
      </c>
      <c r="L5" s="15" t="s">
        <v>50</v>
      </c>
      <c r="M5" s="15" t="s">
        <v>50</v>
      </c>
      <c r="N5" s="15" t="s">
        <v>37</v>
      </c>
      <c r="O5" s="18" t="s">
        <v>51</v>
      </c>
      <c r="P5" s="15" t="s">
        <v>39</v>
      </c>
      <c r="Q5" s="15" t="s">
        <v>40</v>
      </c>
      <c r="R5" s="15" t="s">
        <v>41</v>
      </c>
      <c r="S5" s="15" t="s">
        <v>42</v>
      </c>
      <c r="T5" s="15" t="n">
        <v>5</v>
      </c>
      <c r="U5" s="15" t="n">
        <v>10</v>
      </c>
      <c r="V5" s="15" t="s">
        <v>43</v>
      </c>
      <c r="W5" s="15" t="s">
        <v>43</v>
      </c>
      <c r="X5" s="15" t="str">
        <f aca="false">CONCATENATE("(",I5,") - ","(",L5,")")</f>
        <v>(L-002-006-003) - (Acta de Entrega del Sistema Avaya.)</v>
      </c>
      <c r="Y5" s="15" t="s">
        <v>45</v>
      </c>
    </row>
    <row r="6" customFormat="false" ht="15.75" hidden="false" customHeight="false" outlineLevel="0" collapsed="false">
      <c r="A6" s="13" t="s">
        <v>26</v>
      </c>
      <c r="B6" s="14" t="s">
        <v>27</v>
      </c>
      <c r="C6" s="15" t="s">
        <v>28</v>
      </c>
      <c r="D6" s="15" t="s">
        <v>29</v>
      </c>
      <c r="E6" s="15" t="s">
        <v>30</v>
      </c>
      <c r="F6" s="16" t="s">
        <v>31</v>
      </c>
      <c r="G6" s="16" t="s">
        <v>32</v>
      </c>
      <c r="H6" s="16" t="s">
        <v>52</v>
      </c>
      <c r="I6" s="15" t="str">
        <f aca="false">CONCATENATE(E6,"-",F6,"-",G6,"-",H6)</f>
        <v>L-002-006-004</v>
      </c>
      <c r="J6" s="15" t="s">
        <v>34</v>
      </c>
      <c r="K6" s="17" t="n">
        <v>42492</v>
      </c>
      <c r="L6" s="15" t="s">
        <v>53</v>
      </c>
      <c r="M6" s="15" t="s">
        <v>54</v>
      </c>
      <c r="N6" s="15" t="s">
        <v>37</v>
      </c>
      <c r="O6" s="18" t="s">
        <v>55</v>
      </c>
      <c r="P6" s="15" t="s">
        <v>39</v>
      </c>
      <c r="Q6" s="15" t="s">
        <v>40</v>
      </c>
      <c r="R6" s="15" t="s">
        <v>41</v>
      </c>
      <c r="S6" s="15" t="s">
        <v>42</v>
      </c>
      <c r="T6" s="15" t="n">
        <v>5</v>
      </c>
      <c r="U6" s="15" t="n">
        <v>10</v>
      </c>
      <c r="V6" s="15" t="s">
        <v>43</v>
      </c>
      <c r="W6" s="15" t="s">
        <v>43</v>
      </c>
      <c r="X6" s="15" t="str">
        <f aca="false">CONCATENATE("(",I6,") - ","(",L6,")")</f>
        <v>(L-002-006-004) - (Manual de instalaciòn del sistema Avaya.)</v>
      </c>
      <c r="Y6" s="15" t="s">
        <v>45</v>
      </c>
    </row>
    <row r="7" customFormat="false" ht="15.75" hidden="false" customHeight="false" outlineLevel="0" collapsed="false">
      <c r="A7" s="13" t="s">
        <v>26</v>
      </c>
      <c r="B7" s="14" t="s">
        <v>27</v>
      </c>
      <c r="C7" s="15" t="s">
        <v>28</v>
      </c>
      <c r="D7" s="15" t="s">
        <v>29</v>
      </c>
      <c r="E7" s="15" t="s">
        <v>30</v>
      </c>
      <c r="F7" s="16" t="s">
        <v>31</v>
      </c>
      <c r="G7" s="16" t="s">
        <v>32</v>
      </c>
      <c r="H7" s="16" t="s">
        <v>56</v>
      </c>
      <c r="I7" s="15" t="str">
        <f aca="false">CONCATENATE(E7,"-",F7,"-",G7,"-",H7)</f>
        <v>L-002-006-005</v>
      </c>
      <c r="J7" s="15" t="s">
        <v>34</v>
      </c>
      <c r="K7" s="17" t="n">
        <v>42522</v>
      </c>
      <c r="L7" s="15" t="s">
        <v>57</v>
      </c>
      <c r="M7" s="15" t="s">
        <v>58</v>
      </c>
      <c r="N7" s="15" t="s">
        <v>37</v>
      </c>
      <c r="O7" s="18" t="s">
        <v>59</v>
      </c>
      <c r="P7" s="15" t="s">
        <v>39</v>
      </c>
      <c r="Q7" s="15" t="s">
        <v>40</v>
      </c>
      <c r="R7" s="15" t="s">
        <v>41</v>
      </c>
      <c r="S7" s="15" t="s">
        <v>42</v>
      </c>
      <c r="T7" s="15" t="n">
        <v>5</v>
      </c>
      <c r="U7" s="15" t="n">
        <v>10</v>
      </c>
      <c r="V7" s="15" t="s">
        <v>43</v>
      </c>
      <c r="W7" s="15" t="s">
        <v>43</v>
      </c>
      <c r="X7" s="15" t="str">
        <f aca="false">CONCATENATE("(",I7,") - ","(",L7,")")</f>
        <v>(L-002-006-005) - (Informe final del proyecto Avaya.)</v>
      </c>
      <c r="Y7" s="15" t="s">
        <v>45</v>
      </c>
    </row>
    <row r="8" customFormat="false" ht="15.75" hidden="false" customHeight="false" outlineLevel="0" collapsed="false">
      <c r="A8" s="13" t="s">
        <v>26</v>
      </c>
      <c r="B8" s="14" t="s">
        <v>27</v>
      </c>
      <c r="C8" s="15" t="s">
        <v>28</v>
      </c>
      <c r="D8" s="15" t="s">
        <v>29</v>
      </c>
      <c r="E8" s="15" t="s">
        <v>30</v>
      </c>
      <c r="F8" s="16" t="s">
        <v>31</v>
      </c>
      <c r="G8" s="16" t="s">
        <v>32</v>
      </c>
      <c r="H8" s="16" t="s">
        <v>32</v>
      </c>
      <c r="I8" s="15" t="str">
        <f aca="false">CONCATENATE(E8,"-",F8,"-",G8,"-",H8)</f>
        <v>L-002-006-006</v>
      </c>
      <c r="J8" s="15" t="s">
        <v>34</v>
      </c>
      <c r="K8" s="17" t="n">
        <v>42534</v>
      </c>
      <c r="L8" s="15" t="s">
        <v>60</v>
      </c>
      <c r="M8" s="15" t="s">
        <v>61</v>
      </c>
      <c r="N8" s="15" t="s">
        <v>62</v>
      </c>
      <c r="O8" s="15"/>
      <c r="P8" s="15" t="s">
        <v>39</v>
      </c>
      <c r="Q8" s="15" t="s">
        <v>40</v>
      </c>
      <c r="R8" s="15" t="s">
        <v>41</v>
      </c>
      <c r="S8" s="15" t="s">
        <v>42</v>
      </c>
      <c r="T8" s="15" t="n">
        <v>5</v>
      </c>
      <c r="U8" s="15" t="n">
        <v>10</v>
      </c>
      <c r="V8" s="15" t="s">
        <v>43</v>
      </c>
      <c r="W8" s="15" t="s">
        <v>43</v>
      </c>
      <c r="X8" s="15" t="str">
        <f aca="false">CONCATENATE("(",I8,") - ","(",L8,")")</f>
        <v>(L-002-006-006) - (DERCAS Sistema Contact Center Avaya)</v>
      </c>
      <c r="Y8" s="15" t="s">
        <v>45</v>
      </c>
    </row>
    <row r="9" customFormat="false" ht="66" hidden="false" customHeight="true" outlineLevel="0" collapsed="false">
      <c r="A9" s="13" t="s">
        <v>26</v>
      </c>
      <c r="B9" s="19" t="s">
        <v>27</v>
      </c>
      <c r="C9" s="15" t="s">
        <v>28</v>
      </c>
      <c r="D9" s="15" t="s">
        <v>29</v>
      </c>
      <c r="E9" s="15" t="s">
        <v>30</v>
      </c>
      <c r="F9" s="16" t="s">
        <v>31</v>
      </c>
      <c r="G9" s="16" t="s">
        <v>32</v>
      </c>
      <c r="H9" s="16" t="s">
        <v>63</v>
      </c>
      <c r="I9" s="15" t="str">
        <f aca="false">CONCATENATE(E9,"-",F9,"-",G9,"-",H9)</f>
        <v>L-002-006-007</v>
      </c>
      <c r="J9" s="15" t="s">
        <v>34</v>
      </c>
      <c r="K9" s="17" t="n">
        <v>42545</v>
      </c>
      <c r="L9" s="15" t="s">
        <v>64</v>
      </c>
      <c r="M9" s="15" t="s">
        <v>65</v>
      </c>
      <c r="N9" s="15" t="s">
        <v>37</v>
      </c>
      <c r="O9" s="18" t="s">
        <v>66</v>
      </c>
      <c r="P9" s="15" t="s">
        <v>39</v>
      </c>
      <c r="Q9" s="15" t="s">
        <v>40</v>
      </c>
      <c r="R9" s="15" t="s">
        <v>41</v>
      </c>
      <c r="S9" s="15" t="s">
        <v>42</v>
      </c>
      <c r="T9" s="15" t="n">
        <v>5</v>
      </c>
      <c r="U9" s="15" t="n">
        <v>10</v>
      </c>
      <c r="V9" s="15" t="s">
        <v>43</v>
      </c>
      <c r="W9" s="15" t="s">
        <v>43</v>
      </c>
      <c r="X9" s="15" t="str">
        <f aca="false">CONCATENATE("(",I9,") - ","(",L9,")")</f>
        <v>(L-002-006-007) - (Acta de capacitación del sistema Avaya.)</v>
      </c>
      <c r="Y9" s="15" t="s">
        <v>45</v>
      </c>
    </row>
    <row r="10" customFormat="false" ht="15.75" hidden="false" customHeight="false" outlineLevel="0" collapsed="false">
      <c r="A10" s="13" t="s">
        <v>26</v>
      </c>
      <c r="B10" s="14" t="s">
        <v>27</v>
      </c>
      <c r="C10" s="15" t="s">
        <v>28</v>
      </c>
      <c r="D10" s="15" t="s">
        <v>29</v>
      </c>
      <c r="E10" s="15" t="s">
        <v>30</v>
      </c>
      <c r="F10" s="16" t="s">
        <v>31</v>
      </c>
      <c r="G10" s="16" t="s">
        <v>32</v>
      </c>
      <c r="H10" s="16" t="s">
        <v>67</v>
      </c>
      <c r="I10" s="15" t="str">
        <f aca="false">CONCATENATE(E10,"-",F10,"-",G10,"-",H10)</f>
        <v>L-002-006-008</v>
      </c>
      <c r="J10" s="15" t="s">
        <v>34</v>
      </c>
      <c r="K10" s="20" t="n">
        <v>42746</v>
      </c>
      <c r="L10" s="15" t="s">
        <v>68</v>
      </c>
      <c r="M10" s="15" t="s">
        <v>68</v>
      </c>
      <c r="N10" s="15" t="s">
        <v>37</v>
      </c>
      <c r="O10" s="18" t="s">
        <v>69</v>
      </c>
      <c r="P10" s="15" t="s">
        <v>39</v>
      </c>
      <c r="Q10" s="15" t="s">
        <v>40</v>
      </c>
      <c r="R10" s="15" t="s">
        <v>41</v>
      </c>
      <c r="S10" s="15" t="s">
        <v>42</v>
      </c>
      <c r="T10" s="15" t="n">
        <v>5</v>
      </c>
      <c r="U10" s="15" t="n">
        <v>10</v>
      </c>
      <c r="V10" s="15" t="s">
        <v>43</v>
      </c>
      <c r="W10" s="15" t="s">
        <v>43</v>
      </c>
      <c r="X10" s="15" t="str">
        <f aca="false">CONCATENATE("(",I10,") - ","(",L10,")")</f>
        <v>(L-002-006-008) - (Informe de conectividad de internet y datos del año 2016)</v>
      </c>
      <c r="Y10" s="15" t="s">
        <v>45</v>
      </c>
    </row>
    <row r="11" customFormat="false" ht="15.75" hidden="false" customHeight="false" outlineLevel="0" collapsed="false">
      <c r="A11" s="13" t="s">
        <v>26</v>
      </c>
      <c r="B11" s="14" t="s">
        <v>27</v>
      </c>
      <c r="C11" s="15" t="s">
        <v>28</v>
      </c>
      <c r="D11" s="15" t="s">
        <v>29</v>
      </c>
      <c r="E11" s="15" t="s">
        <v>30</v>
      </c>
      <c r="F11" s="16" t="s">
        <v>31</v>
      </c>
      <c r="G11" s="16" t="s">
        <v>32</v>
      </c>
      <c r="H11" s="16" t="s">
        <v>70</v>
      </c>
      <c r="I11" s="15" t="str">
        <f aca="false">CONCATENATE(E11,"-",F11,"-",G11,"-",H11)</f>
        <v>L-002-006-010</v>
      </c>
      <c r="J11" s="15" t="s">
        <v>34</v>
      </c>
      <c r="K11" s="17" t="n">
        <v>43439</v>
      </c>
      <c r="L11" s="15" t="s">
        <v>71</v>
      </c>
      <c r="M11" s="15" t="s">
        <v>71</v>
      </c>
      <c r="N11" s="15" t="s">
        <v>37</v>
      </c>
      <c r="O11" s="18" t="s">
        <v>72</v>
      </c>
      <c r="P11" s="15" t="s">
        <v>39</v>
      </c>
      <c r="Q11" s="15" t="s">
        <v>40</v>
      </c>
      <c r="R11" s="15" t="s">
        <v>41</v>
      </c>
      <c r="S11" s="15" t="s">
        <v>42</v>
      </c>
      <c r="T11" s="15" t="n">
        <v>5</v>
      </c>
      <c r="U11" s="15" t="n">
        <v>10</v>
      </c>
      <c r="V11" s="15" t="s">
        <v>43</v>
      </c>
      <c r="W11" s="15" t="s">
        <v>43</v>
      </c>
      <c r="X11" s="15" t="str">
        <f aca="false">CONCATENATE("(",I11,") - ","(",L11,")")</f>
        <v>(L-002-006-010) - (Informe de conectividad de internet y datos del año 2018)</v>
      </c>
      <c r="Y11" s="15" t="s">
        <v>45</v>
      </c>
    </row>
    <row r="12" customFormat="false" ht="15.75" hidden="false" customHeight="false" outlineLevel="0" collapsed="false">
      <c r="A12" s="13" t="s">
        <v>26</v>
      </c>
      <c r="B12" s="14" t="s">
        <v>27</v>
      </c>
      <c r="C12" s="15" t="s">
        <v>28</v>
      </c>
      <c r="D12" s="15" t="s">
        <v>29</v>
      </c>
      <c r="E12" s="15" t="s">
        <v>30</v>
      </c>
      <c r="F12" s="16" t="s">
        <v>31</v>
      </c>
      <c r="G12" s="16" t="s">
        <v>32</v>
      </c>
      <c r="H12" s="16" t="s">
        <v>73</v>
      </c>
      <c r="I12" s="15" t="str">
        <f aca="false">CONCATENATE(E12,"-",F12,"-",G12,"-",H12)</f>
        <v>L-002-006-011</v>
      </c>
      <c r="J12" s="15" t="s">
        <v>34</v>
      </c>
      <c r="K12" s="17" t="n">
        <v>43661</v>
      </c>
      <c r="L12" s="15" t="s">
        <v>74</v>
      </c>
      <c r="M12" s="15" t="s">
        <v>74</v>
      </c>
      <c r="N12" s="15" t="s">
        <v>37</v>
      </c>
      <c r="O12" s="15"/>
      <c r="P12" s="15" t="s">
        <v>39</v>
      </c>
      <c r="Q12" s="15" t="s">
        <v>40</v>
      </c>
      <c r="R12" s="15" t="s">
        <v>41</v>
      </c>
      <c r="S12" s="15" t="s">
        <v>42</v>
      </c>
      <c r="T12" s="15" t="n">
        <v>5</v>
      </c>
      <c r="U12" s="15" t="n">
        <v>10</v>
      </c>
      <c r="V12" s="15" t="s">
        <v>43</v>
      </c>
      <c r="W12" s="15" t="s">
        <v>43</v>
      </c>
      <c r="X12" s="15" t="str">
        <f aca="false">CONCATENATE("(",I12,") - ","(",L12,")")</f>
        <v>(L-002-006-011) - (Informe de conectividad de internet y datos del año 2019)</v>
      </c>
      <c r="Y12" s="15" t="s">
        <v>45</v>
      </c>
    </row>
    <row r="13" customFormat="false" ht="15.75" hidden="false" customHeight="false" outlineLevel="0" collapsed="false">
      <c r="A13" s="13" t="s">
        <v>26</v>
      </c>
      <c r="B13" s="14" t="s">
        <v>27</v>
      </c>
      <c r="C13" s="15" t="s">
        <v>28</v>
      </c>
      <c r="D13" s="15" t="s">
        <v>75</v>
      </c>
      <c r="E13" s="15" t="s">
        <v>30</v>
      </c>
      <c r="F13" s="16" t="s">
        <v>31</v>
      </c>
      <c r="G13" s="16" t="s">
        <v>49</v>
      </c>
      <c r="H13" s="16" t="s">
        <v>33</v>
      </c>
      <c r="I13" s="15" t="str">
        <f aca="false">CONCATENATE(E13,"-",F13,"-",G13,"-",H13)</f>
        <v>L-002-003-001</v>
      </c>
      <c r="J13" s="15" t="s">
        <v>34</v>
      </c>
      <c r="K13" s="20" t="n">
        <v>42747</v>
      </c>
      <c r="L13" s="15" t="s">
        <v>76</v>
      </c>
      <c r="M13" s="15" t="s">
        <v>77</v>
      </c>
      <c r="N13" s="15" t="s">
        <v>37</v>
      </c>
      <c r="O13" s="18" t="s">
        <v>78</v>
      </c>
      <c r="P13" s="15" t="s">
        <v>39</v>
      </c>
      <c r="Q13" s="15" t="s">
        <v>40</v>
      </c>
      <c r="R13" s="15" t="s">
        <v>41</v>
      </c>
      <c r="S13" s="15" t="s">
        <v>42</v>
      </c>
      <c r="T13" s="15" t="n">
        <v>5</v>
      </c>
      <c r="U13" s="15" t="n">
        <v>10</v>
      </c>
      <c r="V13" s="15" t="s">
        <v>43</v>
      </c>
      <c r="W13" s="15" t="s">
        <v>43</v>
      </c>
      <c r="X13" s="15" t="str">
        <f aca="false">CONCATENATE("(",I13,") - ","(",L13,")")</f>
        <v>(L-002-003-001) - (Informe del plan de mantenimiento de equipos de computación realizados en el año 2016.)</v>
      </c>
      <c r="Y13" s="15" t="s">
        <v>45</v>
      </c>
    </row>
    <row r="14" customFormat="false" ht="15.75" hidden="false" customHeight="false" outlineLevel="0" collapsed="false">
      <c r="A14" s="13" t="s">
        <v>26</v>
      </c>
      <c r="B14" s="14" t="s">
        <v>27</v>
      </c>
      <c r="C14" s="15" t="s">
        <v>28</v>
      </c>
      <c r="D14" s="15" t="s">
        <v>75</v>
      </c>
      <c r="E14" s="15" t="s">
        <v>30</v>
      </c>
      <c r="F14" s="16" t="s">
        <v>31</v>
      </c>
      <c r="G14" s="16" t="s">
        <v>49</v>
      </c>
      <c r="H14" s="16" t="s">
        <v>31</v>
      </c>
      <c r="I14" s="15" t="str">
        <f aca="false">CONCATENATE(E14,"-",F14,"-",G14,"-",H14)</f>
        <v>L-002-003-002</v>
      </c>
      <c r="J14" s="15" t="s">
        <v>34</v>
      </c>
      <c r="K14" s="17" t="n">
        <v>42832</v>
      </c>
      <c r="L14" s="15" t="s">
        <v>79</v>
      </c>
      <c r="M14" s="15" t="s">
        <v>80</v>
      </c>
      <c r="N14" s="15" t="s">
        <v>62</v>
      </c>
      <c r="O14" s="15"/>
      <c r="P14" s="15" t="s">
        <v>39</v>
      </c>
      <c r="Q14" s="15" t="s">
        <v>40</v>
      </c>
      <c r="R14" s="15" t="s">
        <v>41</v>
      </c>
      <c r="S14" s="15" t="s">
        <v>42</v>
      </c>
      <c r="T14" s="15" t="n">
        <v>5</v>
      </c>
      <c r="U14" s="15" t="n">
        <v>10</v>
      </c>
      <c r="V14" s="15" t="s">
        <v>43</v>
      </c>
      <c r="W14" s="15" t="s">
        <v>43</v>
      </c>
      <c r="X14" s="15" t="str">
        <f aca="false">CONCATENATE("(",I14,") - ","(",L14,")")</f>
        <v>(L-002-003-002) - (Formulario de revisión de aulas y laboratorios de grado (Período Abril - Agosto 2017))</v>
      </c>
      <c r="Y14" s="15" t="s">
        <v>45</v>
      </c>
    </row>
    <row r="15" customFormat="false" ht="15.75" hidden="false" customHeight="false" outlineLevel="0" collapsed="false">
      <c r="A15" s="13" t="s">
        <v>26</v>
      </c>
      <c r="B15" s="14" t="s">
        <v>27</v>
      </c>
      <c r="C15" s="15" t="s">
        <v>28</v>
      </c>
      <c r="D15" s="15" t="s">
        <v>75</v>
      </c>
      <c r="E15" s="15" t="s">
        <v>30</v>
      </c>
      <c r="F15" s="16" t="s">
        <v>31</v>
      </c>
      <c r="G15" s="16" t="s">
        <v>49</v>
      </c>
      <c r="H15" s="16" t="s">
        <v>49</v>
      </c>
      <c r="I15" s="15" t="str">
        <f aca="false">CONCATENATE(E15,"-",F15,"-",G15,"-",H15)</f>
        <v>L-002-003-003</v>
      </c>
      <c r="J15" s="15" t="s">
        <v>34</v>
      </c>
      <c r="K15" s="20" t="n">
        <v>43080</v>
      </c>
      <c r="L15" s="15" t="s">
        <v>81</v>
      </c>
      <c r="M15" s="15" t="s">
        <v>82</v>
      </c>
      <c r="N15" s="15" t="s">
        <v>37</v>
      </c>
      <c r="O15" s="18" t="s">
        <v>83</v>
      </c>
      <c r="P15" s="15" t="s">
        <v>39</v>
      </c>
      <c r="Q15" s="15" t="s">
        <v>40</v>
      </c>
      <c r="R15" s="15" t="s">
        <v>41</v>
      </c>
      <c r="S15" s="15" t="s">
        <v>42</v>
      </c>
      <c r="T15" s="15" t="n">
        <v>5</v>
      </c>
      <c r="U15" s="15" t="n">
        <v>10</v>
      </c>
      <c r="V15" s="15" t="s">
        <v>43</v>
      </c>
      <c r="W15" s="15" t="s">
        <v>43</v>
      </c>
      <c r="X15" s="15" t="str">
        <f aca="false">CONCATENATE("(",I15,") - ","(",L15,")")</f>
        <v>(L-002-003-003) - (Plan de mantenimiento de equipos de computación año 2017.)</v>
      </c>
      <c r="Y15" s="15" t="s">
        <v>45</v>
      </c>
    </row>
    <row r="16" customFormat="false" ht="15.75" hidden="false" customHeight="false" outlineLevel="0" collapsed="false">
      <c r="A16" s="13" t="s">
        <v>26</v>
      </c>
      <c r="B16" s="14" t="s">
        <v>27</v>
      </c>
      <c r="C16" s="15" t="s">
        <v>28</v>
      </c>
      <c r="D16" s="15" t="s">
        <v>75</v>
      </c>
      <c r="E16" s="15" t="s">
        <v>30</v>
      </c>
      <c r="F16" s="16" t="s">
        <v>31</v>
      </c>
      <c r="G16" s="16" t="s">
        <v>49</v>
      </c>
      <c r="H16" s="16" t="s">
        <v>52</v>
      </c>
      <c r="I16" s="15" t="str">
        <f aca="false">CONCATENATE(E16,"-",F16,"-",G16,"-",H16)</f>
        <v>L-002-003-004</v>
      </c>
      <c r="J16" s="15" t="s">
        <v>34</v>
      </c>
      <c r="K16" s="20" t="n">
        <v>43083</v>
      </c>
      <c r="L16" s="15" t="s">
        <v>84</v>
      </c>
      <c r="M16" s="15" t="s">
        <v>85</v>
      </c>
      <c r="N16" s="15" t="s">
        <v>37</v>
      </c>
      <c r="O16" s="21" t="s">
        <v>86</v>
      </c>
      <c r="P16" s="15" t="s">
        <v>39</v>
      </c>
      <c r="Q16" s="15" t="s">
        <v>40</v>
      </c>
      <c r="R16" s="15" t="s">
        <v>41</v>
      </c>
      <c r="S16" s="15" t="s">
        <v>42</v>
      </c>
      <c r="T16" s="15" t="n">
        <v>5</v>
      </c>
      <c r="U16" s="15" t="n">
        <v>10</v>
      </c>
      <c r="V16" s="15" t="s">
        <v>43</v>
      </c>
      <c r="W16" s="15" t="s">
        <v>43</v>
      </c>
      <c r="X16" s="15" t="str">
        <f aca="false">CONCATENATE("(",I16,") - ","(",L16,")")</f>
        <v>(L-002-003-004) - (Plan de renovación de equipos de computación del año 2017.)</v>
      </c>
      <c r="Y16" s="15" t="s">
        <v>45</v>
      </c>
    </row>
    <row r="17" customFormat="false" ht="15.75" hidden="false" customHeight="false" outlineLevel="0" collapsed="false">
      <c r="A17" s="13" t="s">
        <v>26</v>
      </c>
      <c r="B17" s="14" t="s">
        <v>27</v>
      </c>
      <c r="C17" s="15" t="s">
        <v>28</v>
      </c>
      <c r="D17" s="15" t="s">
        <v>75</v>
      </c>
      <c r="E17" s="15" t="s">
        <v>30</v>
      </c>
      <c r="F17" s="16" t="s">
        <v>31</v>
      </c>
      <c r="G17" s="16" t="s">
        <v>49</v>
      </c>
      <c r="H17" s="16" t="s">
        <v>56</v>
      </c>
      <c r="I17" s="15" t="str">
        <f aca="false">CONCATENATE(E17,"-",F17,"-",G17,"-",H17)</f>
        <v>L-002-003-005</v>
      </c>
      <c r="J17" s="15" t="s">
        <v>34</v>
      </c>
      <c r="K17" s="17" t="n">
        <v>43195</v>
      </c>
      <c r="L17" s="15" t="s">
        <v>87</v>
      </c>
      <c r="M17" s="15" t="s">
        <v>80</v>
      </c>
      <c r="N17" s="15" t="s">
        <v>37</v>
      </c>
      <c r="O17" s="22" t="s">
        <v>88</v>
      </c>
      <c r="P17" s="15" t="s">
        <v>39</v>
      </c>
      <c r="Q17" s="15" t="s">
        <v>40</v>
      </c>
      <c r="R17" s="15" t="s">
        <v>41</v>
      </c>
      <c r="S17" s="15" t="s">
        <v>42</v>
      </c>
      <c r="T17" s="15" t="n">
        <v>5</v>
      </c>
      <c r="U17" s="15" t="n">
        <v>10</v>
      </c>
      <c r="V17" s="15" t="s">
        <v>43</v>
      </c>
      <c r="W17" s="15" t="s">
        <v>43</v>
      </c>
      <c r="X17" s="15" t="str">
        <f aca="false">CONCATENATE("(",I17,") - ","(",L17,")")</f>
        <v>(L-002-003-005) - (Formulario de revisión de aulas y laboratorios de grado (Período Abril - Agosto 2018))</v>
      </c>
      <c r="Y17" s="15" t="s">
        <v>45</v>
      </c>
    </row>
    <row r="18" customFormat="false" ht="15.75" hidden="false" customHeight="false" outlineLevel="0" collapsed="false">
      <c r="A18" s="13" t="s">
        <v>26</v>
      </c>
      <c r="B18" s="14" t="s">
        <v>27</v>
      </c>
      <c r="C18" s="15" t="s">
        <v>28</v>
      </c>
      <c r="D18" s="15" t="s">
        <v>75</v>
      </c>
      <c r="E18" s="15" t="s">
        <v>30</v>
      </c>
      <c r="F18" s="16" t="s">
        <v>31</v>
      </c>
      <c r="G18" s="16" t="s">
        <v>49</v>
      </c>
      <c r="H18" s="16" t="s">
        <v>32</v>
      </c>
      <c r="I18" s="15" t="str">
        <f aca="false">CONCATENATE(E18,"-",F18,"-",G18,"-",H18)</f>
        <v>L-002-003-006</v>
      </c>
      <c r="J18" s="15" t="s">
        <v>34</v>
      </c>
      <c r="K18" s="17" t="n">
        <v>43343</v>
      </c>
      <c r="L18" s="15" t="s">
        <v>89</v>
      </c>
      <c r="M18" s="15" t="s">
        <v>80</v>
      </c>
      <c r="N18" s="15" t="s">
        <v>37</v>
      </c>
      <c r="O18" s="22" t="s">
        <v>90</v>
      </c>
      <c r="P18" s="15" t="s">
        <v>39</v>
      </c>
      <c r="Q18" s="15" t="s">
        <v>40</v>
      </c>
      <c r="R18" s="15" t="s">
        <v>41</v>
      </c>
      <c r="S18" s="15" t="s">
        <v>42</v>
      </c>
      <c r="T18" s="15" t="n">
        <v>5</v>
      </c>
      <c r="U18" s="15" t="n">
        <v>10</v>
      </c>
      <c r="V18" s="15" t="s">
        <v>43</v>
      </c>
      <c r="W18" s="15" t="s">
        <v>43</v>
      </c>
      <c r="X18" s="15" t="str">
        <f aca="false">CONCATENATE("(",I18,") - ","(",L18,")")</f>
        <v>(L-002-003-006) - (Formulario de revisión de aulas de posgrado (año 2018))</v>
      </c>
      <c r="Y18" s="15" t="s">
        <v>45</v>
      </c>
    </row>
    <row r="19" customFormat="false" ht="15.75" hidden="false" customHeight="false" outlineLevel="0" collapsed="false">
      <c r="A19" s="13" t="s">
        <v>26</v>
      </c>
      <c r="B19" s="14" t="s">
        <v>27</v>
      </c>
      <c r="C19" s="15" t="s">
        <v>28</v>
      </c>
      <c r="D19" s="15" t="s">
        <v>75</v>
      </c>
      <c r="E19" s="15" t="s">
        <v>30</v>
      </c>
      <c r="F19" s="16" t="s">
        <v>31</v>
      </c>
      <c r="G19" s="16" t="s">
        <v>49</v>
      </c>
      <c r="H19" s="16" t="s">
        <v>63</v>
      </c>
      <c r="I19" s="15" t="str">
        <f aca="false">CONCATENATE(E19,"-",F19,"-",G19,"-",H19)</f>
        <v>L-002-003-007</v>
      </c>
      <c r="J19" s="15" t="s">
        <v>34</v>
      </c>
      <c r="K19" s="17" t="n">
        <v>43378</v>
      </c>
      <c r="L19" s="15" t="s">
        <v>91</v>
      </c>
      <c r="M19" s="15" t="s">
        <v>80</v>
      </c>
      <c r="N19" s="15" t="s">
        <v>37</v>
      </c>
      <c r="O19" s="22" t="s">
        <v>92</v>
      </c>
      <c r="P19" s="15" t="s">
        <v>39</v>
      </c>
      <c r="Q19" s="15" t="s">
        <v>40</v>
      </c>
      <c r="R19" s="15" t="s">
        <v>41</v>
      </c>
      <c r="S19" s="15" t="s">
        <v>42</v>
      </c>
      <c r="T19" s="15" t="n">
        <v>5</v>
      </c>
      <c r="U19" s="15" t="n">
        <v>10</v>
      </c>
      <c r="V19" s="15" t="s">
        <v>43</v>
      </c>
      <c r="W19" s="15" t="s">
        <v>43</v>
      </c>
      <c r="X19" s="15" t="str">
        <f aca="false">CONCATENATE("(",I19,") - ","(",L19,")")</f>
        <v>(L-002-003-007) - (Formulario de revisión de aulas y laboratorios de grado (Período Octubre - Febrero 2019))</v>
      </c>
      <c r="Y19" s="15" t="s">
        <v>45</v>
      </c>
    </row>
    <row r="20" customFormat="false" ht="15.75" hidden="false" customHeight="false" outlineLevel="0" collapsed="false">
      <c r="A20" s="13" t="s">
        <v>26</v>
      </c>
      <c r="B20" s="14" t="s">
        <v>27</v>
      </c>
      <c r="C20" s="15" t="s">
        <v>28</v>
      </c>
      <c r="D20" s="15" t="s">
        <v>75</v>
      </c>
      <c r="E20" s="15" t="s">
        <v>30</v>
      </c>
      <c r="F20" s="16" t="s">
        <v>31</v>
      </c>
      <c r="G20" s="16" t="s">
        <v>49</v>
      </c>
      <c r="H20" s="16" t="s">
        <v>67</v>
      </c>
      <c r="I20" s="15" t="str">
        <f aca="false">CONCATENATE(E20,"-",F20,"-",G20,"-",H20)</f>
        <v>L-002-003-008</v>
      </c>
      <c r="J20" s="15" t="s">
        <v>34</v>
      </c>
      <c r="K20" s="17" t="n">
        <v>43379</v>
      </c>
      <c r="L20" s="15" t="s">
        <v>93</v>
      </c>
      <c r="M20" s="15" t="s">
        <v>80</v>
      </c>
      <c r="N20" s="15" t="s">
        <v>62</v>
      </c>
      <c r="O20" s="15"/>
      <c r="P20" s="15" t="s">
        <v>39</v>
      </c>
      <c r="Q20" s="15" t="s">
        <v>40</v>
      </c>
      <c r="R20" s="15" t="s">
        <v>41</v>
      </c>
      <c r="S20" s="15" t="s">
        <v>42</v>
      </c>
      <c r="T20" s="15" t="n">
        <v>5</v>
      </c>
      <c r="U20" s="15" t="n">
        <v>10</v>
      </c>
      <c r="V20" s="15" t="s">
        <v>43</v>
      </c>
      <c r="W20" s="15" t="s">
        <v>43</v>
      </c>
      <c r="X20" s="15" t="str">
        <f aca="false">CONCATENATE("(",I20,") - ","(",L20,")")</f>
        <v>(L-002-003-008) - (Formulario de revisión de aulas y laboratorios de grado (Período Octubre - Febrero 2018))</v>
      </c>
      <c r="Y20" s="15" t="s">
        <v>45</v>
      </c>
    </row>
    <row r="21" customFormat="false" ht="15.75" hidden="false" customHeight="false" outlineLevel="0" collapsed="false">
      <c r="A21" s="13" t="s">
        <v>26</v>
      </c>
      <c r="B21" s="14" t="s">
        <v>27</v>
      </c>
      <c r="C21" s="15" t="s">
        <v>28</v>
      </c>
      <c r="D21" s="15" t="s">
        <v>75</v>
      </c>
      <c r="E21" s="15" t="s">
        <v>30</v>
      </c>
      <c r="F21" s="16" t="s">
        <v>31</v>
      </c>
      <c r="G21" s="16" t="s">
        <v>49</v>
      </c>
      <c r="H21" s="16" t="s">
        <v>94</v>
      </c>
      <c r="I21" s="15" t="str">
        <f aca="false">CONCATENATE(E21,"-",F21,"-",G21,"-",H21)</f>
        <v>L-002-003-009</v>
      </c>
      <c r="J21" s="15" t="s">
        <v>34</v>
      </c>
      <c r="K21" s="17" t="n">
        <v>43439</v>
      </c>
      <c r="L21" s="15" t="s">
        <v>95</v>
      </c>
      <c r="M21" s="15" t="s">
        <v>96</v>
      </c>
      <c r="N21" s="15" t="s">
        <v>62</v>
      </c>
      <c r="O21" s="15"/>
      <c r="P21" s="15" t="s">
        <v>39</v>
      </c>
      <c r="Q21" s="15" t="s">
        <v>40</v>
      </c>
      <c r="R21" s="15" t="s">
        <v>41</v>
      </c>
      <c r="S21" s="15" t="s">
        <v>42</v>
      </c>
      <c r="T21" s="15" t="n">
        <v>5</v>
      </c>
      <c r="U21" s="15" t="n">
        <v>10</v>
      </c>
      <c r="V21" s="15" t="s">
        <v>43</v>
      </c>
      <c r="W21" s="15" t="s">
        <v>43</v>
      </c>
      <c r="X21" s="15" t="str">
        <f aca="false">CONCATENATE("(",I21,") - ","(",L21,")")</f>
        <v>(L-002-003-009) - (Informe del plan de mantenimiento de equipos de computación a realizar en el año 2019.)</v>
      </c>
      <c r="Y21" s="15" t="s">
        <v>45</v>
      </c>
    </row>
    <row r="22" customFormat="false" ht="15.75" hidden="false" customHeight="false" outlineLevel="0" collapsed="false">
      <c r="A22" s="13" t="s">
        <v>26</v>
      </c>
      <c r="B22" s="14" t="s">
        <v>27</v>
      </c>
      <c r="C22" s="15" t="s">
        <v>28</v>
      </c>
      <c r="D22" s="15" t="s">
        <v>75</v>
      </c>
      <c r="E22" s="15" t="s">
        <v>30</v>
      </c>
      <c r="F22" s="16" t="s">
        <v>31</v>
      </c>
      <c r="G22" s="16" t="s">
        <v>49</v>
      </c>
      <c r="H22" s="16" t="s">
        <v>70</v>
      </c>
      <c r="I22" s="15" t="str">
        <f aca="false">CONCATENATE(E22,"-",F22,"-",G22,"-",H22)</f>
        <v>L-002-003-010</v>
      </c>
      <c r="J22" s="15" t="s">
        <v>34</v>
      </c>
      <c r="K22" s="17" t="n">
        <v>43439</v>
      </c>
      <c r="L22" s="15" t="s">
        <v>97</v>
      </c>
      <c r="M22" s="15" t="s">
        <v>82</v>
      </c>
      <c r="N22" s="15" t="s">
        <v>37</v>
      </c>
      <c r="O22" s="18" t="s">
        <v>98</v>
      </c>
      <c r="P22" s="15" t="s">
        <v>39</v>
      </c>
      <c r="Q22" s="15" t="s">
        <v>40</v>
      </c>
      <c r="R22" s="15" t="s">
        <v>41</v>
      </c>
      <c r="S22" s="15" t="s">
        <v>42</v>
      </c>
      <c r="T22" s="15" t="n">
        <v>5</v>
      </c>
      <c r="U22" s="15" t="n">
        <v>10</v>
      </c>
      <c r="V22" s="15" t="s">
        <v>43</v>
      </c>
      <c r="W22" s="15" t="s">
        <v>43</v>
      </c>
      <c r="X22" s="15" t="str">
        <f aca="false">CONCATENATE("(",I22,") - ","(",L22,")")</f>
        <v>(L-002-003-010) - (Plan de mantenimiento de equipos de computación año 2018.)</v>
      </c>
      <c r="Y22" s="15" t="s">
        <v>45</v>
      </c>
    </row>
    <row r="23" customFormat="false" ht="15.75" hidden="false" customHeight="false" outlineLevel="0" collapsed="false">
      <c r="A23" s="13" t="s">
        <v>26</v>
      </c>
      <c r="B23" s="14" t="s">
        <v>27</v>
      </c>
      <c r="C23" s="15" t="s">
        <v>28</v>
      </c>
      <c r="D23" s="15" t="s">
        <v>75</v>
      </c>
      <c r="E23" s="15" t="s">
        <v>30</v>
      </c>
      <c r="F23" s="16" t="s">
        <v>31</v>
      </c>
      <c r="G23" s="16" t="s">
        <v>49</v>
      </c>
      <c r="H23" s="16" t="s">
        <v>73</v>
      </c>
      <c r="I23" s="15" t="str">
        <f aca="false">CONCATENATE(E23,"-",F23,"-",G23,"-",H23)</f>
        <v>L-002-003-011</v>
      </c>
      <c r="J23" s="15" t="s">
        <v>34</v>
      </c>
      <c r="K23" s="20" t="n">
        <v>43444</v>
      </c>
      <c r="L23" s="15" t="s">
        <v>99</v>
      </c>
      <c r="M23" s="15" t="s">
        <v>100</v>
      </c>
      <c r="N23" s="15" t="s">
        <v>37</v>
      </c>
      <c r="O23" s="21" t="s">
        <v>101</v>
      </c>
      <c r="P23" s="15" t="s">
        <v>39</v>
      </c>
      <c r="Q23" s="15" t="s">
        <v>40</v>
      </c>
      <c r="R23" s="15" t="s">
        <v>41</v>
      </c>
      <c r="S23" s="15" t="s">
        <v>42</v>
      </c>
      <c r="T23" s="15" t="n">
        <v>5</v>
      </c>
      <c r="U23" s="15" t="n">
        <v>10</v>
      </c>
      <c r="V23" s="15" t="s">
        <v>43</v>
      </c>
      <c r="W23" s="15" t="s">
        <v>43</v>
      </c>
      <c r="X23" s="15" t="str">
        <f aca="false">CONCATENATE("(",I23,") - ","(",L23,")")</f>
        <v>(L-002-003-011) - (Plan de renovación de equipos de computación del año 2018.)</v>
      </c>
      <c r="Y23" s="15" t="s">
        <v>45</v>
      </c>
    </row>
    <row r="24" customFormat="false" ht="15.75" hidden="false" customHeight="false" outlineLevel="0" collapsed="false">
      <c r="A24" s="13" t="s">
        <v>26</v>
      </c>
      <c r="B24" s="14" t="s">
        <v>27</v>
      </c>
      <c r="C24" s="15" t="s">
        <v>28</v>
      </c>
      <c r="D24" s="15" t="s">
        <v>75</v>
      </c>
      <c r="E24" s="15" t="s">
        <v>30</v>
      </c>
      <c r="F24" s="16" t="s">
        <v>31</v>
      </c>
      <c r="G24" s="16" t="s">
        <v>49</v>
      </c>
      <c r="H24" s="16" t="s">
        <v>102</v>
      </c>
      <c r="I24" s="15" t="str">
        <f aca="false">CONCATENATE(E24,"-",F24,"-",G24,"-",H24)</f>
        <v>L-002-003-012</v>
      </c>
      <c r="J24" s="15" t="s">
        <v>34</v>
      </c>
      <c r="K24" s="17" t="n">
        <v>43509</v>
      </c>
      <c r="L24" s="15" t="s">
        <v>103</v>
      </c>
      <c r="M24" s="15" t="s">
        <v>82</v>
      </c>
      <c r="N24" s="15" t="s">
        <v>37</v>
      </c>
      <c r="O24" s="18" t="s">
        <v>104</v>
      </c>
      <c r="P24" s="15" t="s">
        <v>39</v>
      </c>
      <c r="Q24" s="15" t="s">
        <v>40</v>
      </c>
      <c r="R24" s="15" t="s">
        <v>41</v>
      </c>
      <c r="S24" s="15" t="s">
        <v>42</v>
      </c>
      <c r="T24" s="15" t="n">
        <v>5</v>
      </c>
      <c r="U24" s="15" t="n">
        <v>10</v>
      </c>
      <c r="V24" s="15" t="s">
        <v>43</v>
      </c>
      <c r="W24" s="15" t="s">
        <v>43</v>
      </c>
      <c r="X24" s="15" t="str">
        <f aca="false">CONCATENATE("(",I24,") - ","(",L24,")")</f>
        <v>(L-002-003-012) - (Plan de mantenimiento de equipos de computación año 2019.)</v>
      </c>
      <c r="Y24" s="15" t="s">
        <v>45</v>
      </c>
    </row>
    <row r="25" customFormat="false" ht="15.75" hidden="false" customHeight="false" outlineLevel="0" collapsed="false">
      <c r="A25" s="13" t="s">
        <v>26</v>
      </c>
      <c r="B25" s="14" t="s">
        <v>27</v>
      </c>
      <c r="C25" s="15" t="s">
        <v>28</v>
      </c>
      <c r="D25" s="15" t="s">
        <v>75</v>
      </c>
      <c r="E25" s="15" t="s">
        <v>30</v>
      </c>
      <c r="F25" s="16" t="s">
        <v>31</v>
      </c>
      <c r="G25" s="16" t="s">
        <v>49</v>
      </c>
      <c r="H25" s="16" t="s">
        <v>105</v>
      </c>
      <c r="I25" s="15" t="str">
        <f aca="false">CONCATENATE(E25,"-",F25,"-",G25,"-",H25)</f>
        <v>L-002-003-013</v>
      </c>
      <c r="J25" s="15" t="s">
        <v>34</v>
      </c>
      <c r="K25" s="17" t="n">
        <v>43192</v>
      </c>
      <c r="L25" s="15" t="s">
        <v>106</v>
      </c>
      <c r="M25" s="15" t="s">
        <v>107</v>
      </c>
      <c r="N25" s="15" t="s">
        <v>62</v>
      </c>
      <c r="O25" s="15"/>
      <c r="P25" s="15" t="s">
        <v>39</v>
      </c>
      <c r="Q25" s="15" t="s">
        <v>40</v>
      </c>
      <c r="R25" s="15" t="s">
        <v>41</v>
      </c>
      <c r="S25" s="15" t="s">
        <v>42</v>
      </c>
      <c r="T25" s="15" t="n">
        <v>5</v>
      </c>
      <c r="U25" s="15" t="n">
        <v>10</v>
      </c>
      <c r="V25" s="15" t="s">
        <v>43</v>
      </c>
      <c r="W25" s="15" t="s">
        <v>43</v>
      </c>
      <c r="X25" s="15" t="str">
        <f aca="false">CONCATENATE("(",I25,") - ","(",L25,")")</f>
        <v>(L-002-003-013) - (Inventario de equipos informáticos de aulas y laboratorios del año 2018)</v>
      </c>
      <c r="Y25" s="15" t="s">
        <v>45</v>
      </c>
    </row>
    <row r="26" customFormat="false" ht="15.75" hidden="false" customHeight="false" outlineLevel="0" collapsed="false">
      <c r="A26" s="13" t="s">
        <v>26</v>
      </c>
      <c r="B26" s="14" t="s">
        <v>27</v>
      </c>
      <c r="C26" s="15" t="s">
        <v>28</v>
      </c>
      <c r="D26" s="15" t="s">
        <v>108</v>
      </c>
      <c r="E26" s="15" t="s">
        <v>30</v>
      </c>
      <c r="F26" s="16" t="s">
        <v>31</v>
      </c>
      <c r="G26" s="16" t="s">
        <v>52</v>
      </c>
      <c r="H26" s="16" t="s">
        <v>33</v>
      </c>
      <c r="I26" s="15" t="str">
        <f aca="false">CONCATENATE(E26,"-",F26,"-",G26,"-",H26)</f>
        <v>L-002-004-001</v>
      </c>
      <c r="J26" s="15" t="s">
        <v>34</v>
      </c>
      <c r="K26" s="17" t="n">
        <v>43193</v>
      </c>
      <c r="L26" s="15" t="s">
        <v>109</v>
      </c>
      <c r="M26" s="15" t="s">
        <v>110</v>
      </c>
      <c r="N26" s="15" t="s">
        <v>62</v>
      </c>
      <c r="O26" s="15"/>
      <c r="P26" s="15" t="s">
        <v>39</v>
      </c>
      <c r="Q26" s="15" t="s">
        <v>40</v>
      </c>
      <c r="R26" s="15" t="s">
        <v>41</v>
      </c>
      <c r="S26" s="15" t="s">
        <v>42</v>
      </c>
      <c r="T26" s="15" t="n">
        <v>5</v>
      </c>
      <c r="U26" s="15" t="n">
        <v>10</v>
      </c>
      <c r="V26" s="15" t="s">
        <v>43</v>
      </c>
      <c r="W26" s="15" t="s">
        <v>43</v>
      </c>
      <c r="X26" s="15" t="str">
        <f aca="false">CONCATENATE("(",I26,") - ","(",L26,")")</f>
        <v>(L-002-004-001) - (Inventario de equipos informáticos del personal administrativo del año 2018)</v>
      </c>
      <c r="Y26" s="15" t="s">
        <v>45</v>
      </c>
    </row>
    <row r="27" customFormat="false" ht="15.75" hidden="false" customHeight="false" outlineLevel="0" collapsed="false">
      <c r="A27" s="13" t="s">
        <v>26</v>
      </c>
      <c r="B27" s="14" t="s">
        <v>27</v>
      </c>
      <c r="C27" s="15" t="s">
        <v>28</v>
      </c>
      <c r="D27" s="15" t="s">
        <v>108</v>
      </c>
      <c r="E27" s="15" t="s">
        <v>30</v>
      </c>
      <c r="F27" s="16" t="s">
        <v>31</v>
      </c>
      <c r="G27" s="16" t="s">
        <v>52</v>
      </c>
      <c r="H27" s="16" t="s">
        <v>31</v>
      </c>
      <c r="I27" s="15" t="str">
        <f aca="false">CONCATENATE(E27,"-",F27,"-",G27,"-",H27)</f>
        <v>L-002-004-002</v>
      </c>
      <c r="J27" s="15" t="s">
        <v>34</v>
      </c>
      <c r="K27" s="17" t="n">
        <v>43501</v>
      </c>
      <c r="L27" s="15" t="s">
        <v>111</v>
      </c>
      <c r="M27" s="15" t="s">
        <v>110</v>
      </c>
      <c r="N27" s="15" t="s">
        <v>62</v>
      </c>
      <c r="O27" s="15"/>
      <c r="P27" s="15" t="s">
        <v>39</v>
      </c>
      <c r="Q27" s="15" t="s">
        <v>40</v>
      </c>
      <c r="R27" s="15" t="s">
        <v>41</v>
      </c>
      <c r="S27" s="15" t="s">
        <v>42</v>
      </c>
      <c r="T27" s="15" t="n">
        <v>5</v>
      </c>
      <c r="U27" s="15" t="n">
        <v>10</v>
      </c>
      <c r="V27" s="15" t="s">
        <v>43</v>
      </c>
      <c r="W27" s="15" t="s">
        <v>43</v>
      </c>
      <c r="X27" s="15" t="str">
        <f aca="false">CONCATENATE("(",I27,") - ","(",L27,")")</f>
        <v>(L-002-004-002) - (Inventario de equipos informáticos del personal administrativo del año 2019)</v>
      </c>
      <c r="Y27" s="15" t="s">
        <v>45</v>
      </c>
    </row>
    <row r="28" customFormat="false" ht="15.75" hidden="false" customHeight="false" outlineLevel="0" collapsed="false">
      <c r="A28" s="13" t="s">
        <v>26</v>
      </c>
      <c r="B28" s="14" t="s">
        <v>27</v>
      </c>
      <c r="C28" s="15" t="s">
        <v>28</v>
      </c>
      <c r="D28" s="15" t="s">
        <v>75</v>
      </c>
      <c r="E28" s="15" t="s">
        <v>30</v>
      </c>
      <c r="F28" s="16" t="s">
        <v>31</v>
      </c>
      <c r="G28" s="16" t="s">
        <v>49</v>
      </c>
      <c r="H28" s="16" t="s">
        <v>112</v>
      </c>
      <c r="I28" s="15" t="str">
        <f aca="false">CONCATENATE(E28,"-",F28,"-",G28,"-",H28)</f>
        <v>L-002-003-014</v>
      </c>
      <c r="J28" s="15" t="s">
        <v>34</v>
      </c>
      <c r="K28" s="17" t="n">
        <v>43500</v>
      </c>
      <c r="L28" s="15" t="s">
        <v>113</v>
      </c>
      <c r="M28" s="15" t="s">
        <v>107</v>
      </c>
      <c r="N28" s="15" t="s">
        <v>62</v>
      </c>
      <c r="O28" s="15"/>
      <c r="P28" s="15" t="s">
        <v>39</v>
      </c>
      <c r="Q28" s="15" t="s">
        <v>40</v>
      </c>
      <c r="R28" s="15" t="s">
        <v>41</v>
      </c>
      <c r="S28" s="15" t="s">
        <v>42</v>
      </c>
      <c r="T28" s="15" t="n">
        <v>5</v>
      </c>
      <c r="U28" s="15" t="n">
        <v>10</v>
      </c>
      <c r="V28" s="15" t="s">
        <v>43</v>
      </c>
      <c r="W28" s="15" t="s">
        <v>43</v>
      </c>
      <c r="X28" s="15" t="str">
        <f aca="false">CONCATENATE("(",I28,") - ","(",L28,")")</f>
        <v>(L-002-003-014) - (Inventario de equipos informáticos de aulas y laboratorios del año 2019)</v>
      </c>
      <c r="Y28" s="15" t="s">
        <v>45</v>
      </c>
    </row>
    <row r="29" customFormat="false" ht="15.75" hidden="false" customHeight="false" outlineLevel="0" collapsed="false">
      <c r="A29" s="13" t="s">
        <v>26</v>
      </c>
      <c r="B29" s="14" t="s">
        <v>27</v>
      </c>
      <c r="C29" s="15" t="s">
        <v>28</v>
      </c>
      <c r="D29" s="15" t="s">
        <v>75</v>
      </c>
      <c r="E29" s="15" t="s">
        <v>30</v>
      </c>
      <c r="F29" s="16" t="s">
        <v>31</v>
      </c>
      <c r="G29" s="16" t="s">
        <v>49</v>
      </c>
      <c r="H29" s="16" t="s">
        <v>114</v>
      </c>
      <c r="I29" s="15" t="str">
        <f aca="false">CONCATENATE(E29,"-",F29,"-",G29,"-",H29)</f>
        <v>L-002-003-015</v>
      </c>
      <c r="J29" s="15" t="s">
        <v>34</v>
      </c>
      <c r="K29" s="17" t="n">
        <v>43560</v>
      </c>
      <c r="L29" s="15" t="s">
        <v>115</v>
      </c>
      <c r="M29" s="15" t="s">
        <v>80</v>
      </c>
      <c r="N29" s="15" t="s">
        <v>37</v>
      </c>
      <c r="O29" s="22" t="s">
        <v>116</v>
      </c>
      <c r="P29" s="15" t="s">
        <v>39</v>
      </c>
      <c r="Q29" s="15" t="s">
        <v>40</v>
      </c>
      <c r="R29" s="15" t="s">
        <v>41</v>
      </c>
      <c r="S29" s="15" t="s">
        <v>42</v>
      </c>
      <c r="T29" s="15" t="n">
        <v>5</v>
      </c>
      <c r="U29" s="15" t="n">
        <v>10</v>
      </c>
      <c r="V29" s="15" t="s">
        <v>43</v>
      </c>
      <c r="W29" s="15" t="s">
        <v>43</v>
      </c>
      <c r="X29" s="15" t="str">
        <f aca="false">CONCATENATE("(",I29,") - ","(",L29,")")</f>
        <v>(L-002-003-015) - (Formulario de revisión de aulas y laboratorios de Posgrado (año 2019))</v>
      </c>
      <c r="Y29" s="15" t="s">
        <v>45</v>
      </c>
    </row>
    <row r="30" customFormat="false" ht="15.75" hidden="false" customHeight="false" outlineLevel="0" collapsed="false">
      <c r="A30" s="13" t="s">
        <v>26</v>
      </c>
      <c r="B30" s="14" t="s">
        <v>27</v>
      </c>
      <c r="C30" s="15" t="s">
        <v>28</v>
      </c>
      <c r="D30" s="15" t="s">
        <v>75</v>
      </c>
      <c r="E30" s="15" t="s">
        <v>30</v>
      </c>
      <c r="F30" s="16" t="s">
        <v>31</v>
      </c>
      <c r="G30" s="16" t="s">
        <v>49</v>
      </c>
      <c r="H30" s="16" t="s">
        <v>117</v>
      </c>
      <c r="I30" s="15" t="str">
        <f aca="false">CONCATENATE(E30,"-",F30,"-",G30,"-",H30)</f>
        <v>L-002-003-016</v>
      </c>
      <c r="J30" s="15" t="s">
        <v>34</v>
      </c>
      <c r="K30" s="17" t="n">
        <v>43616</v>
      </c>
      <c r="L30" s="15" t="s">
        <v>118</v>
      </c>
      <c r="M30" s="15" t="s">
        <v>80</v>
      </c>
      <c r="N30" s="15" t="s">
        <v>37</v>
      </c>
      <c r="O30" s="22" t="s">
        <v>119</v>
      </c>
      <c r="P30" s="15" t="s">
        <v>39</v>
      </c>
      <c r="Q30" s="15" t="s">
        <v>40</v>
      </c>
      <c r="R30" s="15" t="s">
        <v>41</v>
      </c>
      <c r="S30" s="15" t="s">
        <v>42</v>
      </c>
      <c r="T30" s="15" t="n">
        <v>5</v>
      </c>
      <c r="U30" s="15" t="n">
        <v>10</v>
      </c>
      <c r="V30" s="15" t="s">
        <v>43</v>
      </c>
      <c r="W30" s="15" t="s">
        <v>43</v>
      </c>
      <c r="X30" s="15" t="str">
        <f aca="false">CONCATENATE("(",I30,") - ","(",L30,")")</f>
        <v>(L-002-003-016) - (Formulario de revisión de aulas y laboratorios de grado (Período Abril - Agosto 2019))</v>
      </c>
      <c r="Y30" s="15" t="s">
        <v>45</v>
      </c>
    </row>
    <row r="31" customFormat="false" ht="15.75" hidden="false" customHeight="false" outlineLevel="0" collapsed="false">
      <c r="A31" s="13" t="s">
        <v>26</v>
      </c>
      <c r="B31" s="14" t="s">
        <v>27</v>
      </c>
      <c r="C31" s="15" t="s">
        <v>28</v>
      </c>
      <c r="D31" s="15" t="s">
        <v>120</v>
      </c>
      <c r="E31" s="15" t="s">
        <v>30</v>
      </c>
      <c r="F31" s="16" t="s">
        <v>31</v>
      </c>
      <c r="G31" s="16" t="s">
        <v>56</v>
      </c>
      <c r="H31" s="16" t="s">
        <v>33</v>
      </c>
      <c r="I31" s="15" t="str">
        <f aca="false">CONCATENATE(E31,"-",F31,"-",G31,"-",H31)</f>
        <v>L-002-005-001</v>
      </c>
      <c r="J31" s="15" t="s">
        <v>34</v>
      </c>
      <c r="K31" s="17" t="n">
        <v>42464</v>
      </c>
      <c r="L31" s="15" t="s">
        <v>121</v>
      </c>
      <c r="M31" s="15" t="s">
        <v>122</v>
      </c>
      <c r="N31" s="15" t="s">
        <v>37</v>
      </c>
      <c r="O31" s="18" t="s">
        <v>123</v>
      </c>
      <c r="P31" s="15" t="s">
        <v>39</v>
      </c>
      <c r="Q31" s="15" t="s">
        <v>40</v>
      </c>
      <c r="R31" s="15" t="s">
        <v>41</v>
      </c>
      <c r="S31" s="15" t="s">
        <v>42</v>
      </c>
      <c r="T31" s="15" t="n">
        <v>5</v>
      </c>
      <c r="U31" s="15" t="n">
        <v>10</v>
      </c>
      <c r="V31" s="15" t="s">
        <v>43</v>
      </c>
      <c r="W31" s="15" t="s">
        <v>43</v>
      </c>
      <c r="X31" s="15" t="str">
        <f aca="false">CONCATENATE("(",I31,") - ","(",L31,")")</f>
        <v>(L-002-005-001) - (Documento de diseño funcional de mensajerìa corporativa.)</v>
      </c>
      <c r="Y31" s="15" t="s">
        <v>45</v>
      </c>
    </row>
    <row r="32" customFormat="false" ht="15.75" hidden="false" customHeight="false" outlineLevel="0" collapsed="false">
      <c r="A32" s="13" t="s">
        <v>26</v>
      </c>
      <c r="B32" s="14" t="s">
        <v>27</v>
      </c>
      <c r="C32" s="15" t="s">
        <v>28</v>
      </c>
      <c r="D32" s="15" t="s">
        <v>120</v>
      </c>
      <c r="E32" s="15" t="s">
        <v>30</v>
      </c>
      <c r="F32" s="16" t="s">
        <v>31</v>
      </c>
      <c r="G32" s="16" t="s">
        <v>56</v>
      </c>
      <c r="H32" s="16" t="s">
        <v>31</v>
      </c>
      <c r="I32" s="15" t="str">
        <f aca="false">CONCATENATE(E32,"-",F32,"-",G32,"-",H32)</f>
        <v>L-002-005-002</v>
      </c>
      <c r="J32" s="15" t="s">
        <v>34</v>
      </c>
      <c r="K32" s="17" t="n">
        <v>42534</v>
      </c>
      <c r="L32" s="15" t="s">
        <v>124</v>
      </c>
      <c r="M32" s="15" t="s">
        <v>125</v>
      </c>
      <c r="N32" s="15" t="s">
        <v>37</v>
      </c>
      <c r="O32" s="18" t="s">
        <v>126</v>
      </c>
      <c r="P32" s="15" t="s">
        <v>39</v>
      </c>
      <c r="Q32" s="15" t="s">
        <v>40</v>
      </c>
      <c r="R32" s="15" t="s">
        <v>41</v>
      </c>
      <c r="S32" s="15" t="s">
        <v>42</v>
      </c>
      <c r="T32" s="15" t="n">
        <v>5</v>
      </c>
      <c r="U32" s="15" t="n">
        <v>10</v>
      </c>
      <c r="V32" s="15" t="s">
        <v>43</v>
      </c>
      <c r="W32" s="15" t="s">
        <v>43</v>
      </c>
      <c r="X32" s="15" t="str">
        <f aca="false">CONCATENATE("(",I32,") - ","(",L32,")")</f>
        <v>(L-002-005-002) - (DERCAS Google)</v>
      </c>
      <c r="Y32" s="15" t="s">
        <v>45</v>
      </c>
    </row>
    <row r="33" customFormat="false" ht="15.75" hidden="false" customHeight="false" outlineLevel="0" collapsed="false">
      <c r="A33" s="13" t="s">
        <v>26</v>
      </c>
      <c r="B33" s="14" t="s">
        <v>27</v>
      </c>
      <c r="C33" s="15" t="s">
        <v>28</v>
      </c>
      <c r="D33" s="15" t="s">
        <v>120</v>
      </c>
      <c r="E33" s="15" t="s">
        <v>30</v>
      </c>
      <c r="F33" s="16" t="s">
        <v>31</v>
      </c>
      <c r="G33" s="16" t="s">
        <v>56</v>
      </c>
      <c r="H33" s="16" t="s">
        <v>49</v>
      </c>
      <c r="I33" s="15" t="str">
        <f aca="false">CONCATENATE(E33,"-",F33,"-",G33,"-",H33)</f>
        <v>L-002-005-003</v>
      </c>
      <c r="J33" s="15" t="s">
        <v>34</v>
      </c>
      <c r="K33" s="17" t="n">
        <v>42397</v>
      </c>
      <c r="L33" s="15" t="s">
        <v>127</v>
      </c>
      <c r="M33" s="15" t="s">
        <v>128</v>
      </c>
      <c r="N33" s="15" t="s">
        <v>37</v>
      </c>
      <c r="O33" s="18" t="s">
        <v>129</v>
      </c>
      <c r="P33" s="15" t="s">
        <v>39</v>
      </c>
      <c r="Q33" s="15" t="s">
        <v>40</v>
      </c>
      <c r="R33" s="15" t="s">
        <v>41</v>
      </c>
      <c r="S33" s="15" t="s">
        <v>42</v>
      </c>
      <c r="T33" s="15" t="n">
        <v>5</v>
      </c>
      <c r="U33" s="15" t="n">
        <v>10</v>
      </c>
      <c r="V33" s="15" t="s">
        <v>43</v>
      </c>
      <c r="W33" s="15" t="s">
        <v>43</v>
      </c>
      <c r="X33" s="15" t="str">
        <f aca="false">CONCATENATE("(",I33,") - ","(",L33,")")</f>
        <v>(L-002-005-003) - (Carta de entrega de credenciales año 2016)</v>
      </c>
      <c r="Y33" s="15" t="s">
        <v>45</v>
      </c>
    </row>
    <row r="34" customFormat="false" ht="15.75" hidden="false" customHeight="false" outlineLevel="0" collapsed="false">
      <c r="A34" s="13" t="s">
        <v>26</v>
      </c>
      <c r="B34" s="14" t="s">
        <v>27</v>
      </c>
      <c r="C34" s="15" t="s">
        <v>28</v>
      </c>
      <c r="D34" s="15" t="s">
        <v>120</v>
      </c>
      <c r="E34" s="15" t="s">
        <v>30</v>
      </c>
      <c r="F34" s="16" t="s">
        <v>31</v>
      </c>
      <c r="G34" s="16" t="s">
        <v>56</v>
      </c>
      <c r="H34" s="16" t="s">
        <v>52</v>
      </c>
      <c r="I34" s="15" t="str">
        <f aca="false">CONCATENATE(E34,"-",F34,"-",G34,"-",H34)</f>
        <v>L-002-005-004</v>
      </c>
      <c r="J34" s="15" t="s">
        <v>34</v>
      </c>
      <c r="K34" s="17" t="n">
        <v>42786</v>
      </c>
      <c r="L34" s="15" t="s">
        <v>130</v>
      </c>
      <c r="M34" s="15" t="s">
        <v>131</v>
      </c>
      <c r="N34" s="15" t="s">
        <v>37</v>
      </c>
      <c r="O34" s="18" t="s">
        <v>132</v>
      </c>
      <c r="P34" s="15" t="s">
        <v>39</v>
      </c>
      <c r="Q34" s="15" t="s">
        <v>40</v>
      </c>
      <c r="R34" s="15" t="s">
        <v>41</v>
      </c>
      <c r="S34" s="15" t="s">
        <v>42</v>
      </c>
      <c r="T34" s="15" t="n">
        <v>5</v>
      </c>
      <c r="U34" s="15" t="n">
        <v>10</v>
      </c>
      <c r="V34" s="15" t="s">
        <v>43</v>
      </c>
      <c r="W34" s="15" t="s">
        <v>43</v>
      </c>
      <c r="X34" s="15" t="str">
        <f aca="false">CONCATENATE("(",I34,") - ","(",L34,")")</f>
        <v>(L-002-005-004) - (Carta de entrega de credenciales año 2017)</v>
      </c>
      <c r="Y34" s="15" t="s">
        <v>45</v>
      </c>
    </row>
    <row r="35" customFormat="false" ht="15.75" hidden="false" customHeight="false" outlineLevel="0" collapsed="false">
      <c r="A35" s="13" t="s">
        <v>26</v>
      </c>
      <c r="B35" s="14" t="s">
        <v>27</v>
      </c>
      <c r="C35" s="15" t="s">
        <v>28</v>
      </c>
      <c r="D35" s="15" t="s">
        <v>120</v>
      </c>
      <c r="E35" s="15" t="s">
        <v>30</v>
      </c>
      <c r="F35" s="16" t="s">
        <v>31</v>
      </c>
      <c r="G35" s="16" t="s">
        <v>56</v>
      </c>
      <c r="H35" s="16" t="s">
        <v>56</v>
      </c>
      <c r="I35" s="15" t="str">
        <f aca="false">CONCATENATE(E35,"-",F35,"-",G35,"-",H35)</f>
        <v>L-002-005-005</v>
      </c>
      <c r="J35" s="15" t="s">
        <v>34</v>
      </c>
      <c r="K35" s="17" t="n">
        <v>43139</v>
      </c>
      <c r="L35" s="15" t="s">
        <v>133</v>
      </c>
      <c r="M35" s="15" t="s">
        <v>134</v>
      </c>
      <c r="N35" s="15" t="s">
        <v>37</v>
      </c>
      <c r="O35" s="18" t="s">
        <v>135</v>
      </c>
      <c r="P35" s="15" t="s">
        <v>39</v>
      </c>
      <c r="Q35" s="15" t="s">
        <v>40</v>
      </c>
      <c r="R35" s="15" t="s">
        <v>41</v>
      </c>
      <c r="S35" s="15" t="s">
        <v>42</v>
      </c>
      <c r="T35" s="15" t="n">
        <v>5</v>
      </c>
      <c r="U35" s="15" t="n">
        <v>10</v>
      </c>
      <c r="V35" s="15" t="s">
        <v>43</v>
      </c>
      <c r="W35" s="15" t="s">
        <v>43</v>
      </c>
      <c r="X35" s="15" t="str">
        <f aca="false">CONCATENATE("(",I35,") - ","(",L35,")")</f>
        <v>(L-002-005-005) - (Carta de entrega de credenciales año 2018)</v>
      </c>
      <c r="Y35" s="15" t="s">
        <v>45</v>
      </c>
    </row>
    <row r="36" customFormat="false" ht="15.75" hidden="false" customHeight="false" outlineLevel="0" collapsed="false">
      <c r="A36" s="13" t="s">
        <v>26</v>
      </c>
      <c r="B36" s="14" t="s">
        <v>27</v>
      </c>
      <c r="C36" s="15" t="s">
        <v>28</v>
      </c>
      <c r="D36" s="15" t="s">
        <v>29</v>
      </c>
      <c r="E36" s="15" t="s">
        <v>30</v>
      </c>
      <c r="F36" s="16" t="s">
        <v>31</v>
      </c>
      <c r="G36" s="16" t="s">
        <v>32</v>
      </c>
      <c r="H36" s="16" t="s">
        <v>94</v>
      </c>
      <c r="I36" s="15" t="str">
        <f aca="false">CONCATENATE(E36,"-",F36,"-",G36,"-",H36)</f>
        <v>L-002-006-009</v>
      </c>
      <c r="J36" s="15" t="s">
        <v>34</v>
      </c>
      <c r="K36" s="20" t="n">
        <v>43081</v>
      </c>
      <c r="L36" s="15" t="s">
        <v>136</v>
      </c>
      <c r="M36" s="15" t="s">
        <v>136</v>
      </c>
      <c r="N36" s="15" t="s">
        <v>37</v>
      </c>
      <c r="O36" s="18" t="s">
        <v>137</v>
      </c>
      <c r="P36" s="15" t="s">
        <v>39</v>
      </c>
      <c r="Q36" s="15" t="s">
        <v>40</v>
      </c>
      <c r="R36" s="15" t="s">
        <v>41</v>
      </c>
      <c r="S36" s="15" t="s">
        <v>42</v>
      </c>
      <c r="T36" s="15" t="n">
        <v>5</v>
      </c>
      <c r="U36" s="15" t="n">
        <v>10</v>
      </c>
      <c r="V36" s="15" t="s">
        <v>43</v>
      </c>
      <c r="W36" s="15" t="s">
        <v>43</v>
      </c>
      <c r="X36" s="15" t="str">
        <f aca="false">CONCATENATE("(",I36,") - ","(",L36,")")</f>
        <v>(L-002-006-009) - (Informe de conectividad de internet y datos del año 2017)</v>
      </c>
      <c r="Y36" s="15" t="s">
        <v>45</v>
      </c>
    </row>
    <row r="37" customFormat="false" ht="15.75" hidden="true" customHeight="false" outlineLevel="0" collapsed="false">
      <c r="A37" s="23" t="s">
        <v>138</v>
      </c>
      <c r="B37" s="23" t="s">
        <v>139</v>
      </c>
      <c r="C37" s="23"/>
      <c r="D37" s="23" t="s">
        <v>75</v>
      </c>
      <c r="E37" s="23" t="s">
        <v>30</v>
      </c>
      <c r="F37" s="24" t="s">
        <v>49</v>
      </c>
      <c r="G37" s="24" t="s">
        <v>49</v>
      </c>
      <c r="H37" s="24" t="s">
        <v>140</v>
      </c>
      <c r="I37" s="23" t="str">
        <f aca="false">CONCATENATE(E37,"-",F37,"-",G37,"-",H37)</f>
        <v>L-003-003-116</v>
      </c>
      <c r="J37" s="23" t="s">
        <v>34</v>
      </c>
      <c r="K37" s="25" t="n">
        <v>43665</v>
      </c>
      <c r="L37" s="23" t="s">
        <v>141</v>
      </c>
      <c r="M37" s="23" t="s">
        <v>80</v>
      </c>
      <c r="N37" s="23" t="s">
        <v>37</v>
      </c>
      <c r="O37" s="23"/>
      <c r="P37" s="23" t="s">
        <v>39</v>
      </c>
      <c r="Q37" s="23" t="s">
        <v>40</v>
      </c>
      <c r="R37" s="23" t="s">
        <v>41</v>
      </c>
      <c r="S37" s="23"/>
      <c r="T37" s="23" t="n">
        <v>6</v>
      </c>
      <c r="U37" s="23"/>
      <c r="V37" s="23" t="s">
        <v>43</v>
      </c>
      <c r="W37" s="23"/>
      <c r="X37" s="23"/>
      <c r="Y37" s="23"/>
    </row>
    <row r="38" customFormat="false" ht="15.75" hidden="true" customHeight="false" outlineLevel="0" collapsed="false">
      <c r="A38" s="23" t="s">
        <v>138</v>
      </c>
      <c r="B38" s="23" t="s">
        <v>139</v>
      </c>
      <c r="C38" s="23"/>
      <c r="D38" s="23" t="s">
        <v>75</v>
      </c>
      <c r="E38" s="23" t="s">
        <v>30</v>
      </c>
      <c r="F38" s="24" t="s">
        <v>49</v>
      </c>
      <c r="G38" s="24" t="s">
        <v>49</v>
      </c>
      <c r="H38" s="24" t="s">
        <v>142</v>
      </c>
      <c r="I38" s="23" t="str">
        <f aca="false">CONCATENATE(E38,"-",F38,"-",G38,"-",H38)</f>
        <v>L-003-003-117</v>
      </c>
      <c r="J38" s="23" t="s">
        <v>34</v>
      </c>
      <c r="K38" s="25" t="n">
        <v>43672</v>
      </c>
      <c r="L38" s="23" t="s">
        <v>141</v>
      </c>
      <c r="M38" s="23" t="s">
        <v>80</v>
      </c>
      <c r="N38" s="23" t="s">
        <v>37</v>
      </c>
      <c r="O38" s="23"/>
      <c r="P38" s="23" t="s">
        <v>39</v>
      </c>
      <c r="Q38" s="23" t="s">
        <v>40</v>
      </c>
      <c r="R38" s="23" t="s">
        <v>41</v>
      </c>
      <c r="S38" s="23"/>
      <c r="T38" s="23" t="n">
        <v>6</v>
      </c>
      <c r="U38" s="23"/>
      <c r="V38" s="23" t="s">
        <v>43</v>
      </c>
      <c r="W38" s="23"/>
      <c r="X38" s="23"/>
      <c r="Y38" s="23"/>
    </row>
    <row r="39" customFormat="false" ht="15.75" hidden="true" customHeight="false" outlineLevel="0" collapsed="false">
      <c r="A39" s="23" t="s">
        <v>138</v>
      </c>
      <c r="B39" s="23" t="s">
        <v>139</v>
      </c>
      <c r="C39" s="23"/>
      <c r="D39" s="23" t="s">
        <v>75</v>
      </c>
      <c r="E39" s="23" t="s">
        <v>30</v>
      </c>
      <c r="F39" s="24" t="s">
        <v>49</v>
      </c>
      <c r="G39" s="24" t="s">
        <v>49</v>
      </c>
      <c r="H39" s="24" t="s">
        <v>143</v>
      </c>
      <c r="I39" s="23" t="str">
        <f aca="false">CONCATENATE(E39,"-",F39,"-",G39,"-",H39)</f>
        <v>L-003-003-118</v>
      </c>
      <c r="J39" s="23" t="s">
        <v>34</v>
      </c>
      <c r="K39" s="25" t="n">
        <v>43679</v>
      </c>
      <c r="L39" s="23" t="s">
        <v>141</v>
      </c>
      <c r="M39" s="23" t="s">
        <v>80</v>
      </c>
      <c r="N39" s="23" t="s">
        <v>37</v>
      </c>
      <c r="O39" s="23"/>
      <c r="P39" s="23" t="s">
        <v>39</v>
      </c>
      <c r="Q39" s="23" t="s">
        <v>40</v>
      </c>
      <c r="R39" s="23" t="s">
        <v>41</v>
      </c>
      <c r="S39" s="23"/>
      <c r="T39" s="23" t="n">
        <v>6</v>
      </c>
      <c r="U39" s="23"/>
      <c r="V39" s="23" t="s">
        <v>43</v>
      </c>
      <c r="W39" s="23"/>
      <c r="X39" s="23"/>
      <c r="Y39" s="23"/>
    </row>
    <row r="40" customFormat="false" ht="15.75" hidden="true" customHeight="false" outlineLevel="0" collapsed="false">
      <c r="A40" s="23" t="s">
        <v>138</v>
      </c>
      <c r="B40" s="23" t="s">
        <v>139</v>
      </c>
      <c r="C40" s="23"/>
      <c r="D40" s="23" t="s">
        <v>75</v>
      </c>
      <c r="E40" s="23" t="s">
        <v>30</v>
      </c>
      <c r="F40" s="24" t="s">
        <v>49</v>
      </c>
      <c r="G40" s="24" t="s">
        <v>49</v>
      </c>
      <c r="H40" s="24" t="s">
        <v>144</v>
      </c>
      <c r="I40" s="23" t="str">
        <f aca="false">CONCATENATE(E40,"-",F40,"-",G40,"-",H40)</f>
        <v>L-003-003-119</v>
      </c>
      <c r="J40" s="23" t="s">
        <v>34</v>
      </c>
      <c r="K40" s="25" t="n">
        <v>43693</v>
      </c>
      <c r="L40" s="23" t="s">
        <v>145</v>
      </c>
      <c r="M40" s="23" t="s">
        <v>80</v>
      </c>
      <c r="N40" s="23" t="s">
        <v>37</v>
      </c>
      <c r="O40" s="23"/>
      <c r="P40" s="23" t="s">
        <v>39</v>
      </c>
      <c r="Q40" s="23" t="s">
        <v>40</v>
      </c>
      <c r="R40" s="23" t="s">
        <v>41</v>
      </c>
      <c r="S40" s="23"/>
      <c r="T40" s="23" t="n">
        <v>6</v>
      </c>
      <c r="U40" s="23"/>
      <c r="V40" s="23" t="s">
        <v>43</v>
      </c>
      <c r="W40" s="23"/>
      <c r="X40" s="23"/>
      <c r="Y40" s="23"/>
    </row>
    <row r="41" customFormat="false" ht="15.75" hidden="true" customHeight="false" outlineLevel="0" collapsed="false">
      <c r="A41" s="23" t="s">
        <v>138</v>
      </c>
      <c r="B41" s="23" t="s">
        <v>139</v>
      </c>
      <c r="C41" s="23"/>
      <c r="D41" s="23" t="s">
        <v>75</v>
      </c>
      <c r="E41" s="23" t="s">
        <v>30</v>
      </c>
      <c r="F41" s="24" t="s">
        <v>49</v>
      </c>
      <c r="G41" s="24" t="s">
        <v>49</v>
      </c>
      <c r="H41" s="24" t="s">
        <v>146</v>
      </c>
      <c r="I41" s="23" t="str">
        <f aca="false">CONCATENATE(E41,"-",F41,"-",G41,"-",H41)</f>
        <v>L-003-003-120</v>
      </c>
      <c r="J41" s="23" t="s">
        <v>34</v>
      </c>
      <c r="K41" s="25" t="n">
        <v>43693</v>
      </c>
      <c r="L41" s="23" t="s">
        <v>141</v>
      </c>
      <c r="M41" s="23" t="s">
        <v>80</v>
      </c>
      <c r="N41" s="23" t="s">
        <v>37</v>
      </c>
      <c r="O41" s="23"/>
      <c r="P41" s="23" t="s">
        <v>39</v>
      </c>
      <c r="Q41" s="23" t="s">
        <v>40</v>
      </c>
      <c r="R41" s="23" t="s">
        <v>41</v>
      </c>
      <c r="S41" s="23"/>
      <c r="T41" s="23" t="n">
        <v>6</v>
      </c>
      <c r="U41" s="23"/>
      <c r="V41" s="23" t="s">
        <v>43</v>
      </c>
      <c r="W41" s="23"/>
      <c r="X41" s="23"/>
      <c r="Y41" s="23"/>
    </row>
    <row r="42" customFormat="false" ht="15.75" hidden="true" customHeight="false" outlineLevel="0" collapsed="false">
      <c r="A42" s="23" t="s">
        <v>138</v>
      </c>
      <c r="B42" s="23" t="s">
        <v>139</v>
      </c>
      <c r="C42" s="23"/>
      <c r="D42" s="23" t="s">
        <v>75</v>
      </c>
      <c r="E42" s="23" t="s">
        <v>30</v>
      </c>
      <c r="F42" s="24" t="s">
        <v>49</v>
      </c>
      <c r="G42" s="24" t="s">
        <v>49</v>
      </c>
      <c r="H42" s="24" t="s">
        <v>147</v>
      </c>
      <c r="I42" s="23" t="str">
        <f aca="false">CONCATENATE(E42,"-",F42,"-",G42,"-",H42)</f>
        <v>L-003-003-121</v>
      </c>
      <c r="J42" s="23" t="s">
        <v>34</v>
      </c>
      <c r="K42" s="25" t="n">
        <v>43807</v>
      </c>
      <c r="L42" s="23" t="s">
        <v>91</v>
      </c>
      <c r="M42" s="23" t="s">
        <v>80</v>
      </c>
      <c r="N42" s="23" t="s">
        <v>37</v>
      </c>
      <c r="O42" s="23"/>
      <c r="P42" s="23" t="s">
        <v>39</v>
      </c>
      <c r="Q42" s="23" t="s">
        <v>40</v>
      </c>
      <c r="R42" s="23" t="s">
        <v>41</v>
      </c>
      <c r="S42" s="23"/>
      <c r="T42" s="23" t="n">
        <v>6</v>
      </c>
      <c r="U42" s="23"/>
      <c r="V42" s="23" t="s">
        <v>43</v>
      </c>
      <c r="W42" s="23"/>
      <c r="X42" s="23"/>
      <c r="Y42" s="23"/>
    </row>
  </sheetData>
  <mergeCells count="2">
    <mergeCell ref="E1:H1"/>
    <mergeCell ref="T1:V1"/>
  </mergeCells>
  <dataValidations count="4">
    <dataValidation allowBlank="true" operator="between" showDropDown="false" showErrorMessage="false" showInputMessage="false" sqref="P3:P42" type="list">
      <formula1>"Confidencial,Pública"</formula1>
      <formula2>0</formula2>
    </dataValidation>
    <dataValidation allowBlank="true" operator="between" showDropDown="false" showErrorMessage="false" showInputMessage="false" sqref="R3:R42" type="list">
      <formula1>"Buen estado,Deteriorado,Páginas Amarillas,Rotos,Apolillados,Aceptable"</formula1>
      <formula2>0</formula2>
    </dataValidation>
    <dataValidation allowBlank="true" operator="between" showDropDown="false" showErrorMessage="false" showInputMessage="false" sqref="Q3:Q42" type="list">
      <formula1>"Interna,Externa,No aplica"</formula1>
      <formula2>0</formula2>
    </dataValidation>
    <dataValidation allowBlank="true" operator="between" showDropDown="false" showErrorMessage="false" showInputMessage="false" sqref="N3:N42" type="list">
      <formula1>"Solo Digital,Solo Físico,Digital y Físico"</formula1>
      <formula2>0</formula2>
    </dataValidation>
  </dataValidations>
  <hyperlinks>
    <hyperlink ref="O3" r:id="rId1" display="https://drive.google.com/drive/folders/1dCYD6j-VspZfh9oNgw-ArvKoBtHUXwLP"/>
    <hyperlink ref="O4" r:id="rId2" display="https://drive.google.com/drive/folders/1yb2Z9qJYqKihD1bdWujKn_PKTxx9VtlR"/>
    <hyperlink ref="O5" r:id="rId3" display="https://drive.google.com/drive/folders/1_lx-5FNR123A4fot5z5sL7JxnxjPdfO4"/>
    <hyperlink ref="O6" r:id="rId4" display="https://drive.google.com/drive/folders/1YzmSQ6P-PeqUyd4ARxB_q2py_ufFGQXB"/>
    <hyperlink ref="O7" r:id="rId5" display="https://drive.google.com/drive/folders/1hg8S-4x1xpj5DJ_UDUcouV1Z-j4copb9"/>
    <hyperlink ref="O9" r:id="rId6" display="https://drive.google.com/drive/folders/1M2K12P6bRKeeV-SF2YgTLLf4QR1TMDhc"/>
    <hyperlink ref="O10" r:id="rId7" display="https://drive.google.com/drive/folders/1wmwXIM81pgLDgjgQRK4x3ae-AqPzCXvo"/>
    <hyperlink ref="O11" r:id="rId8" display="https://drive.google.com/drive/folders/1bg37-HeBV2eXLCqc1C5s33Swfz9g4Vke"/>
    <hyperlink ref="O13" r:id="rId9" display="https://drive.google.com/drive/folders/1RP5hQ-AwehyvY-8KTrOWsfDYEsrCIism"/>
    <hyperlink ref="O15" r:id="rId10" display="https://drive.google.com/drive/folders/16x-lwWoDljU5U45p7aOXwyOxi-Dgyb8M"/>
    <hyperlink ref="O16" r:id="rId11" display="https://drive.google.com/drive/folders/1DAGVli0Tgfye9tqY9moyvtiJ8V_gEGUd"/>
    <hyperlink ref="O17" r:id="rId12" display="https://drive.google.com/drive/folders/143rImJJeAlqwwWokCFmOijFnX827qMRs"/>
    <hyperlink ref="O18" r:id="rId13" display="https://drive.google.com/drive/folders/1v0fmpKLHCeHsUGPvIfYTLF4v1-7Xm5NU"/>
    <hyperlink ref="O19" r:id="rId14" display="https://drive.google.com/drive/folders/156cMTFOadUTILvY5dtVc344eX9LRX5Wn"/>
    <hyperlink ref="O22" r:id="rId15" display="https://drive.google.com/drive/folders/1pv4IL97loj7HPyQGO3ZKfFymZX8vzHAf"/>
    <hyperlink ref="O23" r:id="rId16" display="https://drive.google.com/drive/folders/10UkUFFU3odTerjt7rtJamp0tnwaEd0ie"/>
    <hyperlink ref="O24" r:id="rId17" display="https://drive.google.com/drive/folders/1ot1QbbuAZh4qLiuCAemLrp1DTkAdz-N5"/>
    <hyperlink ref="O29" r:id="rId18" display="https://drive.google.com/drive/folders/1nWMzrIzlMVpKmo0B1lzWYyOj3JeWK2eo"/>
    <hyperlink ref="O30" r:id="rId19" display="https://drive.google.com/drive/folders/1ps6DNLJmoMHCjwpQnSyGJXEOzzShIr1L"/>
    <hyperlink ref="O31" r:id="rId20" display="https://drive.google.com/drive/folders/126jeiBnIHkZiQ2o-R-2LStwS1QfvAHEy"/>
    <hyperlink ref="O32" r:id="rId21" display="https://drive.google.com/drive/folders/14bBqDsmRV-yV2FJwAXst0zE7UfuzheoM"/>
    <hyperlink ref="O33" r:id="rId22" display="https://drive.google.com/drive/folders/1S1-jQg6dzO78SjaigNUwURuB3MttzegT"/>
    <hyperlink ref="O34" r:id="rId23" display="https://drive.google.com/drive/folders/1jKBz6RuZdfFuBSLoEtx4PTCHD9lOT0fT"/>
    <hyperlink ref="O35" r:id="rId24" display="https://drive.google.com/drive/folders/1Y-k_Fw_HBelBspPcd0FMclYP5ynljuwZ"/>
    <hyperlink ref="O36" r:id="rId25" display="https://drive.google.com/drive/folders/1dXSKUNlCfZYifjOkTvU0HvcQB4CEx2_Q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A4C2F4"/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4" min="2" style="0" width="13.29"/>
    <col collapsed="false" customWidth="true" hidden="false" outlineLevel="0" max="5" min="5" style="0" width="4.86"/>
    <col collapsed="false" customWidth="true" hidden="false" outlineLevel="0" max="8" min="6" style="0" width="6.57"/>
    <col collapsed="false" customWidth="true" hidden="false" outlineLevel="0" max="9" min="9" style="0" width="10.86"/>
    <col collapsed="false" customWidth="true" hidden="false" outlineLevel="0" max="10" min="10" style="0" width="12.86"/>
    <col collapsed="false" customWidth="true" hidden="false" outlineLevel="0" max="11" min="11" style="0" width="13.14"/>
    <col collapsed="false" customWidth="true" hidden="false" outlineLevel="0" max="12" min="12" style="0" width="19.57"/>
    <col collapsed="false" customWidth="true" hidden="false" outlineLevel="0" max="13" min="13" style="0" width="23.01"/>
    <col collapsed="false" customWidth="true" hidden="false" outlineLevel="0" max="14" min="14" style="0" width="13.29"/>
    <col collapsed="false" customWidth="true" hidden="false" outlineLevel="0" max="15" min="15" style="0" width="20.43"/>
    <col collapsed="false" customWidth="true" hidden="false" outlineLevel="0" max="18" min="16" style="0" width="13.29"/>
    <col collapsed="false" customWidth="true" hidden="false" outlineLevel="0" max="19" min="19" style="0" width="14.14"/>
    <col collapsed="false" customWidth="true" hidden="false" outlineLevel="0" max="20" min="20" style="0" width="9.58"/>
    <col collapsed="false" customWidth="true" hidden="false" outlineLevel="0" max="21" min="21" style="0" width="9.29"/>
    <col collapsed="false" customWidth="true" hidden="false" outlineLevel="0" max="22" min="22" style="0" width="10.29"/>
    <col collapsed="false" customWidth="true" hidden="false" outlineLevel="0" max="25" min="23" style="0" width="13.29"/>
    <col collapsed="false" customWidth="true" hidden="false" outlineLevel="0" max="1025" min="26" style="0" width="14.43"/>
  </cols>
  <sheetData>
    <row r="1" customFormat="false" ht="15.7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  <c r="J1" s="4"/>
      <c r="K1" s="5"/>
      <c r="L1" s="2"/>
      <c r="M1" s="2"/>
      <c r="N1" s="6"/>
      <c r="O1" s="2"/>
      <c r="P1" s="2"/>
      <c r="Q1" s="2"/>
      <c r="R1" s="6"/>
      <c r="S1" s="2"/>
      <c r="T1" s="7" t="s">
        <v>1</v>
      </c>
      <c r="U1" s="7"/>
      <c r="V1" s="7"/>
      <c r="W1" s="26" t="s">
        <v>23</v>
      </c>
      <c r="X1" s="27" t="s">
        <v>24</v>
      </c>
      <c r="Y1" s="27" t="s">
        <v>25</v>
      </c>
    </row>
    <row r="2" customFormat="false" ht="39.75" hidden="false" customHeight="true" outlineLevel="0" collapsed="false">
      <c r="A2" s="28" t="s">
        <v>2</v>
      </c>
      <c r="B2" s="28" t="s">
        <v>3</v>
      </c>
      <c r="C2" s="28" t="s">
        <v>4</v>
      </c>
      <c r="D2" s="28" t="s">
        <v>5</v>
      </c>
      <c r="E2" s="29" t="s">
        <v>6</v>
      </c>
      <c r="F2" s="29" t="s">
        <v>7</v>
      </c>
      <c r="G2" s="29" t="s">
        <v>8</v>
      </c>
      <c r="H2" s="29" t="s">
        <v>9</v>
      </c>
      <c r="I2" s="29" t="s">
        <v>10</v>
      </c>
      <c r="J2" s="28" t="s">
        <v>11</v>
      </c>
      <c r="K2" s="30" t="s">
        <v>12</v>
      </c>
      <c r="L2" s="29" t="s">
        <v>13</v>
      </c>
      <c r="M2" s="28" t="s">
        <v>14</v>
      </c>
      <c r="N2" s="28" t="s">
        <v>15</v>
      </c>
      <c r="O2" s="28" t="s">
        <v>16</v>
      </c>
      <c r="P2" s="28" t="s">
        <v>17</v>
      </c>
      <c r="Q2" s="28" t="s">
        <v>15</v>
      </c>
      <c r="R2" s="28" t="s">
        <v>18</v>
      </c>
      <c r="S2" s="28" t="s">
        <v>19</v>
      </c>
      <c r="T2" s="26" t="s">
        <v>20</v>
      </c>
      <c r="U2" s="26" t="s">
        <v>21</v>
      </c>
      <c r="V2" s="26" t="s">
        <v>22</v>
      </c>
      <c r="W2" s="26"/>
      <c r="X2" s="26"/>
      <c r="Y2" s="26"/>
    </row>
    <row r="3" customFormat="false" ht="15.75" hidden="false" customHeight="false" outlineLevel="0" collapsed="false">
      <c r="A3" s="15" t="s">
        <v>148</v>
      </c>
      <c r="B3" s="15" t="s">
        <v>27</v>
      </c>
      <c r="C3" s="15" t="s">
        <v>149</v>
      </c>
      <c r="D3" s="23" t="s">
        <v>150</v>
      </c>
      <c r="E3" s="23" t="s">
        <v>30</v>
      </c>
      <c r="F3" s="24" t="s">
        <v>33</v>
      </c>
      <c r="G3" s="24" t="s">
        <v>49</v>
      </c>
      <c r="H3" s="24" t="s">
        <v>33</v>
      </c>
      <c r="I3" s="23" t="str">
        <f aca="false">CONCATENATE(E3,"-",F3,"-",G3,"-",H3)</f>
        <v>L-001-003-001</v>
      </c>
      <c r="J3" s="31" t="s">
        <v>34</v>
      </c>
      <c r="K3" s="25" t="n">
        <v>42100</v>
      </c>
      <c r="L3" s="23" t="s">
        <v>151</v>
      </c>
      <c r="M3" s="23" t="s">
        <v>152</v>
      </c>
      <c r="N3" s="32" t="s">
        <v>37</v>
      </c>
      <c r="O3" s="33" t="s">
        <v>153</v>
      </c>
      <c r="P3" s="23" t="s">
        <v>154</v>
      </c>
      <c r="Q3" s="23" t="s">
        <v>40</v>
      </c>
      <c r="R3" s="32" t="s">
        <v>41</v>
      </c>
      <c r="S3" s="31" t="s">
        <v>43</v>
      </c>
      <c r="T3" s="31" t="n">
        <v>5</v>
      </c>
      <c r="U3" s="31" t="n">
        <v>10</v>
      </c>
      <c r="V3" s="23" t="n">
        <v>0</v>
      </c>
      <c r="W3" s="23" t="s">
        <v>42</v>
      </c>
      <c r="X3" s="23" t="s">
        <v>155</v>
      </c>
      <c r="Y3" s="23" t="s">
        <v>156</v>
      </c>
    </row>
    <row r="4" customFormat="false" ht="15.75" hidden="false" customHeight="false" outlineLevel="0" collapsed="false">
      <c r="A4" s="15" t="s">
        <v>148</v>
      </c>
      <c r="B4" s="15" t="s">
        <v>27</v>
      </c>
      <c r="C4" s="15" t="s">
        <v>149</v>
      </c>
      <c r="D4" s="23" t="s">
        <v>157</v>
      </c>
      <c r="E4" s="23" t="s">
        <v>30</v>
      </c>
      <c r="F4" s="24" t="s">
        <v>33</v>
      </c>
      <c r="G4" s="24" t="s">
        <v>33</v>
      </c>
      <c r="H4" s="24" t="s">
        <v>33</v>
      </c>
      <c r="I4" s="23" t="str">
        <f aca="false">CONCATENATE(E4,"-",F4,"-",G4,"-",H4)</f>
        <v>L-001-001-001</v>
      </c>
      <c r="J4" s="31" t="s">
        <v>34</v>
      </c>
      <c r="K4" s="34" t="n">
        <v>42278</v>
      </c>
      <c r="L4" s="23" t="s">
        <v>158</v>
      </c>
      <c r="M4" s="23" t="s">
        <v>159</v>
      </c>
      <c r="N4" s="32" t="s">
        <v>37</v>
      </c>
      <c r="O4" s="33" t="s">
        <v>160</v>
      </c>
      <c r="P4" s="23" t="s">
        <v>39</v>
      </c>
      <c r="Q4" s="23" t="s">
        <v>40</v>
      </c>
      <c r="R4" s="32" t="s">
        <v>41</v>
      </c>
      <c r="S4" s="31" t="s">
        <v>43</v>
      </c>
      <c r="T4" s="31" t="n">
        <v>5</v>
      </c>
      <c r="U4" s="31" t="n">
        <v>10</v>
      </c>
      <c r="V4" s="23" t="n">
        <v>0</v>
      </c>
      <c r="W4" s="23" t="s">
        <v>42</v>
      </c>
      <c r="X4" s="23" t="s">
        <v>161</v>
      </c>
      <c r="Y4" s="23" t="s">
        <v>162</v>
      </c>
    </row>
    <row r="5" customFormat="false" ht="15.75" hidden="false" customHeight="false" outlineLevel="0" collapsed="false">
      <c r="A5" s="15" t="s">
        <v>148</v>
      </c>
      <c r="B5" s="15" t="s">
        <v>27</v>
      </c>
      <c r="C5" s="15" t="s">
        <v>149</v>
      </c>
      <c r="D5" s="23" t="s">
        <v>157</v>
      </c>
      <c r="E5" s="23" t="s">
        <v>30</v>
      </c>
      <c r="F5" s="24" t="s">
        <v>33</v>
      </c>
      <c r="G5" s="24" t="s">
        <v>33</v>
      </c>
      <c r="H5" s="24" t="s">
        <v>31</v>
      </c>
      <c r="I5" s="23" t="str">
        <f aca="false">CONCATENATE(E5,"-",F5,"-",G5,"-",H5)</f>
        <v>L-001-001-002</v>
      </c>
      <c r="J5" s="31" t="s">
        <v>34</v>
      </c>
      <c r="K5" s="35" t="n">
        <v>42298</v>
      </c>
      <c r="L5" s="23" t="s">
        <v>163</v>
      </c>
      <c r="M5" s="23" t="s">
        <v>164</v>
      </c>
      <c r="N5" s="32" t="s">
        <v>37</v>
      </c>
      <c r="O5" s="33" t="s">
        <v>165</v>
      </c>
      <c r="P5" s="23" t="s">
        <v>39</v>
      </c>
      <c r="Q5" s="23" t="s">
        <v>40</v>
      </c>
      <c r="R5" s="32" t="s">
        <v>41</v>
      </c>
      <c r="S5" s="31" t="s">
        <v>43</v>
      </c>
      <c r="T5" s="31" t="n">
        <v>5</v>
      </c>
      <c r="U5" s="31" t="n">
        <v>10</v>
      </c>
      <c r="V5" s="23" t="n">
        <v>0</v>
      </c>
      <c r="W5" s="23" t="s">
        <v>42</v>
      </c>
      <c r="X5" s="31" t="s">
        <v>166</v>
      </c>
      <c r="Y5" s="23" t="s">
        <v>162</v>
      </c>
    </row>
    <row r="6" customFormat="false" ht="15.75" hidden="false" customHeight="false" outlineLevel="0" collapsed="false">
      <c r="A6" s="15" t="s">
        <v>148</v>
      </c>
      <c r="B6" s="15" t="s">
        <v>27</v>
      </c>
      <c r="C6" s="15" t="s">
        <v>149</v>
      </c>
      <c r="D6" s="23" t="s">
        <v>157</v>
      </c>
      <c r="E6" s="23" t="s">
        <v>30</v>
      </c>
      <c r="F6" s="24" t="s">
        <v>33</v>
      </c>
      <c r="G6" s="24" t="s">
        <v>33</v>
      </c>
      <c r="H6" s="24" t="s">
        <v>49</v>
      </c>
      <c r="I6" s="23" t="str">
        <f aca="false">CONCATENATE(E6,"-",F6,"-",G6,"-",H6)</f>
        <v>L-001-001-003</v>
      </c>
      <c r="J6" s="31" t="s">
        <v>34</v>
      </c>
      <c r="K6" s="34" t="n">
        <v>42341</v>
      </c>
      <c r="L6" s="23" t="s">
        <v>167</v>
      </c>
      <c r="M6" s="23" t="s">
        <v>168</v>
      </c>
      <c r="N6" s="32" t="s">
        <v>37</v>
      </c>
      <c r="O6" s="33" t="s">
        <v>160</v>
      </c>
      <c r="P6" s="23" t="s">
        <v>39</v>
      </c>
      <c r="Q6" s="23" t="s">
        <v>40</v>
      </c>
      <c r="R6" s="32" t="s">
        <v>41</v>
      </c>
      <c r="S6" s="31" t="s">
        <v>43</v>
      </c>
      <c r="T6" s="31" t="n">
        <v>5</v>
      </c>
      <c r="U6" s="31" t="n">
        <v>10</v>
      </c>
      <c r="V6" s="23" t="n">
        <v>0</v>
      </c>
      <c r="W6" s="23" t="s">
        <v>42</v>
      </c>
      <c r="X6" s="31" t="s">
        <v>169</v>
      </c>
      <c r="Y6" s="23" t="s">
        <v>162</v>
      </c>
    </row>
    <row r="7" customFormat="false" ht="15.75" hidden="false" customHeight="false" outlineLevel="0" collapsed="false">
      <c r="A7" s="15" t="s">
        <v>148</v>
      </c>
      <c r="B7" s="15" t="s">
        <v>27</v>
      </c>
      <c r="C7" s="15" t="s">
        <v>149</v>
      </c>
      <c r="D7" s="23" t="s">
        <v>150</v>
      </c>
      <c r="E7" s="23" t="s">
        <v>30</v>
      </c>
      <c r="F7" s="24" t="s">
        <v>33</v>
      </c>
      <c r="G7" s="24" t="s">
        <v>49</v>
      </c>
      <c r="H7" s="24" t="s">
        <v>31</v>
      </c>
      <c r="I7" s="23" t="str">
        <f aca="false">CONCATENATE(E7,"-",F7,"-",G7,"-",H7)</f>
        <v>L-001-003-002</v>
      </c>
      <c r="J7" s="31" t="s">
        <v>34</v>
      </c>
      <c r="K7" s="25" t="n">
        <v>42346</v>
      </c>
      <c r="L7" s="23" t="s">
        <v>170</v>
      </c>
      <c r="M7" s="23" t="s">
        <v>171</v>
      </c>
      <c r="N7" s="32" t="s">
        <v>37</v>
      </c>
      <c r="O7" s="33" t="s">
        <v>172</v>
      </c>
      <c r="P7" s="23" t="s">
        <v>154</v>
      </c>
      <c r="Q7" s="23" t="s">
        <v>40</v>
      </c>
      <c r="R7" s="32" t="s">
        <v>41</v>
      </c>
      <c r="S7" s="31" t="s">
        <v>43</v>
      </c>
      <c r="T7" s="31" t="n">
        <v>5</v>
      </c>
      <c r="U7" s="31" t="n">
        <v>10</v>
      </c>
      <c r="V7" s="23" t="n">
        <v>0</v>
      </c>
      <c r="W7" s="23" t="s">
        <v>42</v>
      </c>
      <c r="X7" s="23" t="s">
        <v>173</v>
      </c>
      <c r="Y7" s="23" t="s">
        <v>156</v>
      </c>
    </row>
    <row r="8" customFormat="false" ht="15.75" hidden="false" customHeight="false" outlineLevel="0" collapsed="false">
      <c r="A8" s="23" t="s">
        <v>148</v>
      </c>
      <c r="B8" s="15" t="s">
        <v>27</v>
      </c>
      <c r="C8" s="15" t="s">
        <v>149</v>
      </c>
      <c r="D8" s="23" t="s">
        <v>150</v>
      </c>
      <c r="E8" s="23" t="s">
        <v>30</v>
      </c>
      <c r="F8" s="24" t="s">
        <v>33</v>
      </c>
      <c r="G8" s="24" t="s">
        <v>49</v>
      </c>
      <c r="H8" s="24" t="s">
        <v>49</v>
      </c>
      <c r="I8" s="23" t="str">
        <f aca="false">CONCATENATE(E8,"-",F8,"-",G8,"-",H8)</f>
        <v>L-001-003-003</v>
      </c>
      <c r="J8" s="31" t="s">
        <v>34</v>
      </c>
      <c r="K8" s="25" t="n">
        <v>42377</v>
      </c>
      <c r="L8" s="23" t="s">
        <v>174</v>
      </c>
      <c r="M8" s="23" t="s">
        <v>175</v>
      </c>
      <c r="N8" s="23" t="s">
        <v>37</v>
      </c>
      <c r="O8" s="36" t="s">
        <v>176</v>
      </c>
      <c r="P8" s="23" t="s">
        <v>154</v>
      </c>
      <c r="Q8" s="23" t="s">
        <v>40</v>
      </c>
      <c r="R8" s="23" t="s">
        <v>41</v>
      </c>
      <c r="S8" s="31" t="s">
        <v>43</v>
      </c>
      <c r="T8" s="31" t="n">
        <v>5</v>
      </c>
      <c r="U8" s="31" t="n">
        <v>10</v>
      </c>
      <c r="V8" s="23" t="n">
        <v>0</v>
      </c>
      <c r="W8" s="23" t="s">
        <v>42</v>
      </c>
      <c r="X8" s="23" t="s">
        <v>177</v>
      </c>
      <c r="Y8" s="23" t="s">
        <v>156</v>
      </c>
    </row>
    <row r="9" customFormat="false" ht="15.75" hidden="false" customHeight="false" outlineLevel="0" collapsed="false">
      <c r="A9" s="15" t="s">
        <v>148</v>
      </c>
      <c r="B9" s="15" t="s">
        <v>27</v>
      </c>
      <c r="C9" s="15" t="s">
        <v>149</v>
      </c>
      <c r="D9" s="23" t="s">
        <v>178</v>
      </c>
      <c r="E9" s="23" t="s">
        <v>30</v>
      </c>
      <c r="F9" s="24" t="s">
        <v>33</v>
      </c>
      <c r="G9" s="24" t="s">
        <v>31</v>
      </c>
      <c r="H9" s="24" t="s">
        <v>33</v>
      </c>
      <c r="I9" s="23" t="str">
        <f aca="false">CONCATENATE(E9,"-",F9,"-",G9,"-",H9)</f>
        <v>L-001-002-001</v>
      </c>
      <c r="J9" s="31" t="s">
        <v>34</v>
      </c>
      <c r="K9" s="34" t="n">
        <v>42461</v>
      </c>
      <c r="L9" s="23" t="s">
        <v>179</v>
      </c>
      <c r="M9" s="23" t="s">
        <v>180</v>
      </c>
      <c r="N9" s="32" t="s">
        <v>37</v>
      </c>
      <c r="O9" s="33" t="s">
        <v>160</v>
      </c>
      <c r="P9" s="23" t="s">
        <v>39</v>
      </c>
      <c r="Q9" s="23" t="s">
        <v>40</v>
      </c>
      <c r="R9" s="32" t="s">
        <v>41</v>
      </c>
      <c r="S9" s="31" t="s">
        <v>43</v>
      </c>
      <c r="T9" s="31" t="n">
        <v>5</v>
      </c>
      <c r="U9" s="31" t="n">
        <v>10</v>
      </c>
      <c r="V9" s="23" t="n">
        <v>0</v>
      </c>
      <c r="W9" s="23" t="s">
        <v>42</v>
      </c>
      <c r="X9" s="31" t="s">
        <v>181</v>
      </c>
      <c r="Y9" s="23" t="s">
        <v>162</v>
      </c>
    </row>
    <row r="10" customFormat="false" ht="15.75" hidden="false" customHeight="false" outlineLevel="0" collapsed="false">
      <c r="A10" s="15" t="s">
        <v>148</v>
      </c>
      <c r="B10" s="15" t="s">
        <v>27</v>
      </c>
      <c r="C10" s="15" t="s">
        <v>149</v>
      </c>
      <c r="D10" s="23" t="s">
        <v>150</v>
      </c>
      <c r="E10" s="23" t="s">
        <v>30</v>
      </c>
      <c r="F10" s="24" t="s">
        <v>33</v>
      </c>
      <c r="G10" s="24" t="s">
        <v>49</v>
      </c>
      <c r="H10" s="24" t="s">
        <v>52</v>
      </c>
      <c r="I10" s="37" t="str">
        <f aca="false">CONCATENATE(E10,"-",F10,"-",G10,"-",H10)</f>
        <v>L-001-003-004</v>
      </c>
      <c r="J10" s="31" t="s">
        <v>34</v>
      </c>
      <c r="K10" s="34" t="n">
        <v>42496</v>
      </c>
      <c r="L10" s="23" t="s">
        <v>182</v>
      </c>
      <c r="M10" s="23" t="s">
        <v>183</v>
      </c>
      <c r="N10" s="32" t="s">
        <v>37</v>
      </c>
      <c r="O10" s="36" t="s">
        <v>160</v>
      </c>
      <c r="P10" s="23" t="s">
        <v>39</v>
      </c>
      <c r="Q10" s="23" t="s">
        <v>40</v>
      </c>
      <c r="R10" s="32" t="s">
        <v>41</v>
      </c>
      <c r="S10" s="31" t="s">
        <v>43</v>
      </c>
      <c r="T10" s="31" t="n">
        <v>5</v>
      </c>
      <c r="U10" s="31" t="n">
        <v>10</v>
      </c>
      <c r="V10" s="23" t="n">
        <v>0</v>
      </c>
      <c r="W10" s="23" t="s">
        <v>42</v>
      </c>
      <c r="X10" s="31" t="s">
        <v>184</v>
      </c>
      <c r="Y10" s="23" t="s">
        <v>162</v>
      </c>
    </row>
    <row r="11" customFormat="false" ht="15.75" hidden="false" customHeight="false" outlineLevel="0" collapsed="false">
      <c r="A11" s="15" t="s">
        <v>148</v>
      </c>
      <c r="B11" s="15" t="s">
        <v>27</v>
      </c>
      <c r="C11" s="15" t="s">
        <v>149</v>
      </c>
      <c r="D11" s="23" t="s">
        <v>157</v>
      </c>
      <c r="E11" s="23" t="s">
        <v>30</v>
      </c>
      <c r="F11" s="24" t="s">
        <v>33</v>
      </c>
      <c r="G11" s="24" t="s">
        <v>33</v>
      </c>
      <c r="H11" s="24" t="s">
        <v>52</v>
      </c>
      <c r="I11" s="23" t="str">
        <f aca="false">CONCATENATE(E11,"-",F11,"-",G11,"-",H11)</f>
        <v>L-001-001-004</v>
      </c>
      <c r="J11" s="31" t="s">
        <v>34</v>
      </c>
      <c r="K11" s="34" t="n">
        <v>42534</v>
      </c>
      <c r="L11" s="23" t="s">
        <v>185</v>
      </c>
      <c r="M11" s="23" t="s">
        <v>186</v>
      </c>
      <c r="N11" s="32" t="s">
        <v>37</v>
      </c>
      <c r="O11" s="33" t="s">
        <v>187</v>
      </c>
      <c r="P11" s="23" t="s">
        <v>39</v>
      </c>
      <c r="Q11" s="23" t="s">
        <v>40</v>
      </c>
      <c r="R11" s="32" t="s">
        <v>41</v>
      </c>
      <c r="S11" s="31" t="s">
        <v>43</v>
      </c>
      <c r="T11" s="31" t="n">
        <v>5</v>
      </c>
      <c r="U11" s="31" t="n">
        <v>10</v>
      </c>
      <c r="V11" s="23" t="n">
        <v>0</v>
      </c>
      <c r="W11" s="23" t="s">
        <v>42</v>
      </c>
      <c r="X11" s="31" t="s">
        <v>188</v>
      </c>
      <c r="Y11" s="23" t="s">
        <v>162</v>
      </c>
    </row>
    <row r="12" customFormat="false" ht="15.75" hidden="false" customHeight="false" outlineLevel="0" collapsed="false">
      <c r="A12" s="15" t="s">
        <v>148</v>
      </c>
      <c r="B12" s="15" t="s">
        <v>27</v>
      </c>
      <c r="C12" s="15" t="s">
        <v>149</v>
      </c>
      <c r="D12" s="23" t="s">
        <v>157</v>
      </c>
      <c r="E12" s="23" t="s">
        <v>30</v>
      </c>
      <c r="F12" s="24" t="s">
        <v>33</v>
      </c>
      <c r="G12" s="24" t="s">
        <v>33</v>
      </c>
      <c r="H12" s="24" t="s">
        <v>56</v>
      </c>
      <c r="I12" s="23" t="str">
        <f aca="false">CONCATENATE(E12,"-",F12,"-",G12,"-",H12)</f>
        <v>L-001-001-005</v>
      </c>
      <c r="J12" s="31" t="s">
        <v>34</v>
      </c>
      <c r="K12" s="34" t="n">
        <v>42536</v>
      </c>
      <c r="L12" s="23" t="s">
        <v>189</v>
      </c>
      <c r="M12" s="23" t="s">
        <v>190</v>
      </c>
      <c r="N12" s="32" t="s">
        <v>37</v>
      </c>
      <c r="O12" s="33" t="s">
        <v>187</v>
      </c>
      <c r="P12" s="23" t="s">
        <v>39</v>
      </c>
      <c r="Q12" s="23" t="s">
        <v>40</v>
      </c>
      <c r="R12" s="32" t="s">
        <v>41</v>
      </c>
      <c r="S12" s="31" t="s">
        <v>43</v>
      </c>
      <c r="T12" s="31" t="n">
        <v>5</v>
      </c>
      <c r="U12" s="31" t="n">
        <v>10</v>
      </c>
      <c r="V12" s="23" t="n">
        <v>0</v>
      </c>
      <c r="W12" s="23" t="s">
        <v>42</v>
      </c>
      <c r="X12" s="31" t="s">
        <v>191</v>
      </c>
      <c r="Y12" s="23" t="s">
        <v>162</v>
      </c>
    </row>
    <row r="13" customFormat="false" ht="15.75" hidden="false" customHeight="false" outlineLevel="0" collapsed="false">
      <c r="A13" s="15" t="s">
        <v>148</v>
      </c>
      <c r="B13" s="15" t="s">
        <v>27</v>
      </c>
      <c r="C13" s="15" t="s">
        <v>149</v>
      </c>
      <c r="D13" s="23" t="s">
        <v>150</v>
      </c>
      <c r="E13" s="23" t="s">
        <v>30</v>
      </c>
      <c r="F13" s="24" t="s">
        <v>33</v>
      </c>
      <c r="G13" s="24" t="s">
        <v>49</v>
      </c>
      <c r="H13" s="24" t="s">
        <v>56</v>
      </c>
      <c r="I13" s="23" t="str">
        <f aca="false">CONCATENATE(E13,"-",F13,"-",G13,"-",H13)</f>
        <v>L-001-003-005</v>
      </c>
      <c r="J13" s="31" t="s">
        <v>34</v>
      </c>
      <c r="K13" s="34" t="n">
        <v>42580</v>
      </c>
      <c r="L13" s="23" t="s">
        <v>192</v>
      </c>
      <c r="M13" s="23" t="s">
        <v>193</v>
      </c>
      <c r="N13" s="32" t="s">
        <v>37</v>
      </c>
      <c r="O13" s="33" t="s">
        <v>187</v>
      </c>
      <c r="P13" s="23" t="s">
        <v>39</v>
      </c>
      <c r="Q13" s="23" t="s">
        <v>40</v>
      </c>
      <c r="R13" s="32" t="s">
        <v>41</v>
      </c>
      <c r="S13" s="31" t="s">
        <v>43</v>
      </c>
      <c r="T13" s="31" t="n">
        <v>5</v>
      </c>
      <c r="U13" s="31" t="n">
        <v>10</v>
      </c>
      <c r="V13" s="23" t="n">
        <v>0</v>
      </c>
      <c r="W13" s="23" t="s">
        <v>42</v>
      </c>
      <c r="X13" s="31" t="s">
        <v>194</v>
      </c>
      <c r="Y13" s="23" t="s">
        <v>162</v>
      </c>
    </row>
    <row r="14" customFormat="false" ht="15.75" hidden="false" customHeight="false" outlineLevel="0" collapsed="false">
      <c r="A14" s="15" t="s">
        <v>148</v>
      </c>
      <c r="B14" s="15" t="s">
        <v>27</v>
      </c>
      <c r="C14" s="15" t="s">
        <v>149</v>
      </c>
      <c r="D14" s="23" t="s">
        <v>150</v>
      </c>
      <c r="E14" s="23" t="s">
        <v>30</v>
      </c>
      <c r="F14" s="24" t="s">
        <v>33</v>
      </c>
      <c r="G14" s="24" t="s">
        <v>49</v>
      </c>
      <c r="H14" s="24" t="s">
        <v>32</v>
      </c>
      <c r="I14" s="23" t="str">
        <f aca="false">CONCATENATE(E14,"-",F14,"-",G14,"-",H14)</f>
        <v>L-001-003-006</v>
      </c>
      <c r="J14" s="31" t="s">
        <v>34</v>
      </c>
      <c r="K14" s="34" t="n">
        <v>42580</v>
      </c>
      <c r="L14" s="23" t="s">
        <v>195</v>
      </c>
      <c r="M14" s="23" t="s">
        <v>196</v>
      </c>
      <c r="N14" s="32" t="s">
        <v>37</v>
      </c>
      <c r="O14" s="33" t="s">
        <v>197</v>
      </c>
      <c r="P14" s="23" t="s">
        <v>154</v>
      </c>
      <c r="Q14" s="23" t="s">
        <v>40</v>
      </c>
      <c r="R14" s="32" t="s">
        <v>41</v>
      </c>
      <c r="S14" s="31" t="s">
        <v>43</v>
      </c>
      <c r="T14" s="31" t="n">
        <v>5</v>
      </c>
      <c r="U14" s="31" t="n">
        <v>10</v>
      </c>
      <c r="V14" s="23" t="n">
        <v>0</v>
      </c>
      <c r="W14" s="23" t="s">
        <v>42</v>
      </c>
      <c r="X14" s="23" t="s">
        <v>198</v>
      </c>
      <c r="Y14" s="23" t="s">
        <v>156</v>
      </c>
    </row>
    <row r="15" customFormat="false" ht="15.75" hidden="false" customHeight="false" outlineLevel="0" collapsed="false">
      <c r="A15" s="15" t="s">
        <v>148</v>
      </c>
      <c r="B15" s="15" t="s">
        <v>27</v>
      </c>
      <c r="C15" s="15" t="s">
        <v>149</v>
      </c>
      <c r="D15" s="23" t="s">
        <v>150</v>
      </c>
      <c r="E15" s="23" t="s">
        <v>30</v>
      </c>
      <c r="F15" s="24" t="s">
        <v>33</v>
      </c>
      <c r="G15" s="24" t="s">
        <v>49</v>
      </c>
      <c r="H15" s="24" t="s">
        <v>63</v>
      </c>
      <c r="I15" s="23" t="str">
        <f aca="false">CONCATENATE(E15,"-",F15,"-",G15,"-",H15)</f>
        <v>L-001-003-007</v>
      </c>
      <c r="J15" s="31" t="s">
        <v>34</v>
      </c>
      <c r="K15" s="35" t="n">
        <v>42654</v>
      </c>
      <c r="L15" s="23" t="s">
        <v>199</v>
      </c>
      <c r="M15" s="23" t="s">
        <v>200</v>
      </c>
      <c r="N15" s="32" t="s">
        <v>37</v>
      </c>
      <c r="O15" s="33" t="s">
        <v>153</v>
      </c>
      <c r="P15" s="23" t="s">
        <v>154</v>
      </c>
      <c r="Q15" s="23" t="s">
        <v>40</v>
      </c>
      <c r="R15" s="32" t="s">
        <v>41</v>
      </c>
      <c r="S15" s="31" t="s">
        <v>43</v>
      </c>
      <c r="T15" s="31" t="n">
        <v>5</v>
      </c>
      <c r="U15" s="31" t="n">
        <v>10</v>
      </c>
      <c r="V15" s="23" t="n">
        <v>0</v>
      </c>
      <c r="W15" s="23" t="s">
        <v>42</v>
      </c>
      <c r="X15" s="23" t="s">
        <v>201</v>
      </c>
      <c r="Y15" s="23" t="s">
        <v>156</v>
      </c>
    </row>
    <row r="16" customFormat="false" ht="15.75" hidden="false" customHeight="false" outlineLevel="0" collapsed="false">
      <c r="A16" s="15" t="s">
        <v>148</v>
      </c>
      <c r="B16" s="15" t="s">
        <v>27</v>
      </c>
      <c r="C16" s="15" t="s">
        <v>149</v>
      </c>
      <c r="D16" s="23" t="s">
        <v>150</v>
      </c>
      <c r="E16" s="23" t="s">
        <v>30</v>
      </c>
      <c r="F16" s="24" t="s">
        <v>33</v>
      </c>
      <c r="G16" s="24" t="s">
        <v>49</v>
      </c>
      <c r="H16" s="24" t="s">
        <v>67</v>
      </c>
      <c r="I16" s="23" t="str">
        <f aca="false">CONCATENATE(E16,"-",F16,"-",G16,"-",H16)</f>
        <v>L-001-003-008</v>
      </c>
      <c r="J16" s="31" t="s">
        <v>34</v>
      </c>
      <c r="K16" s="34" t="n">
        <v>42814</v>
      </c>
      <c r="L16" s="23" t="s">
        <v>202</v>
      </c>
      <c r="M16" s="23" t="s">
        <v>203</v>
      </c>
      <c r="N16" s="23" t="s">
        <v>37</v>
      </c>
      <c r="O16" s="22" t="s">
        <v>204</v>
      </c>
      <c r="P16" s="23" t="s">
        <v>39</v>
      </c>
      <c r="Q16" s="23" t="s">
        <v>40</v>
      </c>
      <c r="R16" s="23" t="s">
        <v>41</v>
      </c>
      <c r="S16" s="31" t="s">
        <v>43</v>
      </c>
      <c r="T16" s="31" t="n">
        <v>5</v>
      </c>
      <c r="U16" s="31" t="n">
        <v>10</v>
      </c>
      <c r="V16" s="23" t="n">
        <v>0</v>
      </c>
      <c r="W16" s="23" t="s">
        <v>42</v>
      </c>
      <c r="X16" s="31" t="s">
        <v>205</v>
      </c>
      <c r="Y16" s="23" t="s">
        <v>162</v>
      </c>
    </row>
    <row r="17" customFormat="false" ht="15.75" hidden="false" customHeight="false" outlineLevel="0" collapsed="false">
      <c r="A17" s="15" t="s">
        <v>148</v>
      </c>
      <c r="B17" s="15" t="s">
        <v>27</v>
      </c>
      <c r="C17" s="15" t="s">
        <v>149</v>
      </c>
      <c r="D17" s="23" t="s">
        <v>178</v>
      </c>
      <c r="E17" s="23" t="s">
        <v>30</v>
      </c>
      <c r="F17" s="24" t="s">
        <v>33</v>
      </c>
      <c r="G17" s="24" t="s">
        <v>31</v>
      </c>
      <c r="H17" s="24" t="s">
        <v>31</v>
      </c>
      <c r="I17" s="23" t="str">
        <f aca="false">CONCATENATE(E17,"-",F17,"-",G17,"-",H17)</f>
        <v>L-001-002-002</v>
      </c>
      <c r="J17" s="31" t="s">
        <v>34</v>
      </c>
      <c r="K17" s="34" t="n">
        <v>42893</v>
      </c>
      <c r="L17" s="23" t="s">
        <v>206</v>
      </c>
      <c r="M17" s="23" t="s">
        <v>207</v>
      </c>
      <c r="N17" s="23" t="s">
        <v>37</v>
      </c>
      <c r="O17" s="38" t="s">
        <v>208</v>
      </c>
      <c r="P17" s="23" t="s">
        <v>39</v>
      </c>
      <c r="Q17" s="23" t="s">
        <v>40</v>
      </c>
      <c r="R17" s="23" t="s">
        <v>41</v>
      </c>
      <c r="S17" s="31" t="s">
        <v>43</v>
      </c>
      <c r="T17" s="31" t="n">
        <v>5</v>
      </c>
      <c r="U17" s="31" t="n">
        <v>10</v>
      </c>
      <c r="V17" s="23" t="n">
        <v>0</v>
      </c>
      <c r="W17" s="23" t="s">
        <v>42</v>
      </c>
      <c r="X17" s="31" t="s">
        <v>209</v>
      </c>
      <c r="Y17" s="23" t="s">
        <v>162</v>
      </c>
    </row>
    <row r="18" customFormat="false" ht="15.75" hidden="false" customHeight="false" outlineLevel="0" collapsed="false">
      <c r="A18" s="15" t="s">
        <v>148</v>
      </c>
      <c r="B18" s="15" t="s">
        <v>27</v>
      </c>
      <c r="C18" s="15" t="s">
        <v>149</v>
      </c>
      <c r="D18" s="23" t="s">
        <v>178</v>
      </c>
      <c r="E18" s="23" t="s">
        <v>30</v>
      </c>
      <c r="F18" s="24" t="s">
        <v>33</v>
      </c>
      <c r="G18" s="24" t="s">
        <v>31</v>
      </c>
      <c r="H18" s="24" t="s">
        <v>49</v>
      </c>
      <c r="I18" s="23" t="str">
        <f aca="false">CONCATENATE(E18,"-",F18,"-",G18,"-",H18)</f>
        <v>L-001-002-003</v>
      </c>
      <c r="J18" s="31" t="s">
        <v>34</v>
      </c>
      <c r="K18" s="34" t="n">
        <v>42898</v>
      </c>
      <c r="L18" s="23" t="s">
        <v>210</v>
      </c>
      <c r="M18" s="23" t="s">
        <v>211</v>
      </c>
      <c r="N18" s="23" t="s">
        <v>37</v>
      </c>
      <c r="O18" s="33" t="s">
        <v>212</v>
      </c>
      <c r="P18" s="23" t="s">
        <v>39</v>
      </c>
      <c r="Q18" s="23" t="s">
        <v>40</v>
      </c>
      <c r="R18" s="23" t="s">
        <v>41</v>
      </c>
      <c r="S18" s="31" t="s">
        <v>43</v>
      </c>
      <c r="T18" s="31" t="n">
        <v>5</v>
      </c>
      <c r="U18" s="31" t="n">
        <v>10</v>
      </c>
      <c r="V18" s="23" t="n">
        <v>0</v>
      </c>
      <c r="W18" s="23" t="s">
        <v>42</v>
      </c>
      <c r="X18" s="31" t="s">
        <v>213</v>
      </c>
      <c r="Y18" s="23" t="s">
        <v>162</v>
      </c>
    </row>
    <row r="19" customFormat="false" ht="15.75" hidden="false" customHeight="false" outlineLevel="0" collapsed="false">
      <c r="A19" s="23" t="s">
        <v>148</v>
      </c>
      <c r="B19" s="15" t="s">
        <v>27</v>
      </c>
      <c r="C19" s="15" t="s">
        <v>149</v>
      </c>
      <c r="D19" s="23" t="s">
        <v>157</v>
      </c>
      <c r="E19" s="23" t="s">
        <v>30</v>
      </c>
      <c r="F19" s="24" t="s">
        <v>33</v>
      </c>
      <c r="G19" s="24" t="s">
        <v>33</v>
      </c>
      <c r="H19" s="24" t="s">
        <v>32</v>
      </c>
      <c r="I19" s="23" t="str">
        <f aca="false">CONCATENATE(E19,"-",F19,"-",G19,"-",H19)</f>
        <v>L-001-001-006</v>
      </c>
      <c r="J19" s="31" t="s">
        <v>34</v>
      </c>
      <c r="K19" s="34" t="n">
        <v>42901</v>
      </c>
      <c r="L19" s="23" t="s">
        <v>214</v>
      </c>
      <c r="M19" s="23" t="s">
        <v>215</v>
      </c>
      <c r="N19" s="23" t="s">
        <v>37</v>
      </c>
      <c r="O19" s="36" t="s">
        <v>216</v>
      </c>
      <c r="P19" s="23" t="s">
        <v>39</v>
      </c>
      <c r="Q19" s="23" t="s">
        <v>40</v>
      </c>
      <c r="R19" s="23" t="s">
        <v>41</v>
      </c>
      <c r="S19" s="31" t="s">
        <v>43</v>
      </c>
      <c r="T19" s="31" t="n">
        <v>5</v>
      </c>
      <c r="U19" s="31" t="n">
        <v>10</v>
      </c>
      <c r="V19" s="23" t="n">
        <v>0</v>
      </c>
      <c r="W19" s="23" t="s">
        <v>42</v>
      </c>
      <c r="X19" s="31" t="s">
        <v>217</v>
      </c>
      <c r="Y19" s="23" t="s">
        <v>162</v>
      </c>
    </row>
    <row r="20" customFormat="false" ht="15.75" hidden="false" customHeight="false" outlineLevel="0" collapsed="false">
      <c r="A20" s="15" t="s">
        <v>148</v>
      </c>
      <c r="B20" s="15" t="s">
        <v>27</v>
      </c>
      <c r="C20" s="15" t="s">
        <v>149</v>
      </c>
      <c r="D20" s="23" t="s">
        <v>150</v>
      </c>
      <c r="E20" s="23" t="s">
        <v>30</v>
      </c>
      <c r="F20" s="24" t="s">
        <v>33</v>
      </c>
      <c r="G20" s="24" t="s">
        <v>49</v>
      </c>
      <c r="H20" s="24" t="s">
        <v>94</v>
      </c>
      <c r="I20" s="23" t="str">
        <f aca="false">CONCATENATE(E20,"-",F20,"-",G20,"-",H20)</f>
        <v>L-001-003-009</v>
      </c>
      <c r="J20" s="31" t="s">
        <v>34</v>
      </c>
      <c r="K20" s="34" t="n">
        <v>42914</v>
      </c>
      <c r="L20" s="23" t="s">
        <v>218</v>
      </c>
      <c r="M20" s="23" t="s">
        <v>219</v>
      </c>
      <c r="N20" s="23" t="s">
        <v>37</v>
      </c>
      <c r="O20" s="38" t="s">
        <v>220</v>
      </c>
      <c r="P20" s="23" t="s">
        <v>39</v>
      </c>
      <c r="Q20" s="23" t="s">
        <v>40</v>
      </c>
      <c r="R20" s="23" t="s">
        <v>41</v>
      </c>
      <c r="S20" s="31" t="s">
        <v>43</v>
      </c>
      <c r="T20" s="31" t="n">
        <v>5</v>
      </c>
      <c r="U20" s="31" t="n">
        <v>10</v>
      </c>
      <c r="V20" s="23" t="n">
        <v>0</v>
      </c>
      <c r="W20" s="23" t="s">
        <v>42</v>
      </c>
      <c r="X20" s="31" t="s">
        <v>221</v>
      </c>
      <c r="Y20" s="23" t="s">
        <v>162</v>
      </c>
    </row>
    <row r="21" customFormat="false" ht="15.75" hidden="false" customHeight="false" outlineLevel="0" collapsed="false">
      <c r="A21" s="23" t="s">
        <v>148</v>
      </c>
      <c r="B21" s="15" t="s">
        <v>27</v>
      </c>
      <c r="C21" s="15" t="s">
        <v>149</v>
      </c>
      <c r="D21" s="23" t="s">
        <v>157</v>
      </c>
      <c r="E21" s="23" t="s">
        <v>30</v>
      </c>
      <c r="F21" s="24" t="s">
        <v>33</v>
      </c>
      <c r="G21" s="24" t="s">
        <v>33</v>
      </c>
      <c r="H21" s="24" t="s">
        <v>63</v>
      </c>
      <c r="I21" s="23" t="str">
        <f aca="false">CONCATENATE(E21,"-",F21,"-",G21,"-",H21)</f>
        <v>L-001-001-007</v>
      </c>
      <c r="J21" s="31" t="s">
        <v>34</v>
      </c>
      <c r="K21" s="34" t="n">
        <v>42932</v>
      </c>
      <c r="L21" s="23" t="s">
        <v>222</v>
      </c>
      <c r="M21" s="23" t="s">
        <v>223</v>
      </c>
      <c r="N21" s="23" t="s">
        <v>37</v>
      </c>
      <c r="O21" s="36" t="s">
        <v>216</v>
      </c>
      <c r="P21" s="23" t="s">
        <v>39</v>
      </c>
      <c r="Q21" s="23" t="s">
        <v>40</v>
      </c>
      <c r="R21" s="23" t="s">
        <v>41</v>
      </c>
      <c r="S21" s="31" t="s">
        <v>43</v>
      </c>
      <c r="T21" s="31" t="n">
        <v>5</v>
      </c>
      <c r="U21" s="31" t="n">
        <v>10</v>
      </c>
      <c r="V21" s="23" t="n">
        <v>0</v>
      </c>
      <c r="W21" s="23" t="s">
        <v>42</v>
      </c>
      <c r="X21" s="31" t="s">
        <v>224</v>
      </c>
      <c r="Y21" s="23" t="s">
        <v>162</v>
      </c>
    </row>
    <row r="22" customFormat="false" ht="15.75" hidden="false" customHeight="false" outlineLevel="0" collapsed="false">
      <c r="A22" s="15" t="s">
        <v>148</v>
      </c>
      <c r="B22" s="15" t="s">
        <v>27</v>
      </c>
      <c r="C22" s="15" t="s">
        <v>149</v>
      </c>
      <c r="D22" s="23" t="s">
        <v>157</v>
      </c>
      <c r="E22" s="23" t="s">
        <v>30</v>
      </c>
      <c r="F22" s="24" t="s">
        <v>33</v>
      </c>
      <c r="G22" s="24" t="s">
        <v>33</v>
      </c>
      <c r="H22" s="24" t="s">
        <v>67</v>
      </c>
      <c r="I22" s="23" t="str">
        <f aca="false">CONCATENATE(E22,"-",F22,"-",G22,"-",H22)</f>
        <v>L-001-001-008</v>
      </c>
      <c r="J22" s="31" t="s">
        <v>34</v>
      </c>
      <c r="K22" s="34" t="n">
        <v>42947</v>
      </c>
      <c r="L22" s="23" t="s">
        <v>225</v>
      </c>
      <c r="M22" s="23" t="s">
        <v>226</v>
      </c>
      <c r="N22" s="32" t="s">
        <v>37</v>
      </c>
      <c r="O22" s="22" t="s">
        <v>227</v>
      </c>
      <c r="P22" s="23" t="s">
        <v>39</v>
      </c>
      <c r="Q22" s="23" t="s">
        <v>40</v>
      </c>
      <c r="R22" s="32" t="s">
        <v>41</v>
      </c>
      <c r="S22" s="31" t="s">
        <v>43</v>
      </c>
      <c r="T22" s="31" t="n">
        <v>5</v>
      </c>
      <c r="U22" s="31" t="n">
        <v>10</v>
      </c>
      <c r="V22" s="23" t="n">
        <v>0</v>
      </c>
      <c r="W22" s="23" t="s">
        <v>42</v>
      </c>
      <c r="X22" s="31" t="s">
        <v>228</v>
      </c>
      <c r="Y22" s="23" t="s">
        <v>162</v>
      </c>
    </row>
    <row r="23" customFormat="false" ht="15.75" hidden="false" customHeight="false" outlineLevel="0" collapsed="false">
      <c r="A23" s="15" t="s">
        <v>148</v>
      </c>
      <c r="B23" s="15" t="s">
        <v>27</v>
      </c>
      <c r="C23" s="15" t="s">
        <v>149</v>
      </c>
      <c r="D23" s="23" t="s">
        <v>178</v>
      </c>
      <c r="E23" s="23" t="s">
        <v>30</v>
      </c>
      <c r="F23" s="24" t="s">
        <v>33</v>
      </c>
      <c r="G23" s="24" t="s">
        <v>31</v>
      </c>
      <c r="H23" s="24" t="s">
        <v>52</v>
      </c>
      <c r="I23" s="23" t="str">
        <f aca="false">CONCATENATE(E23,"-",F23,"-",G23,"-",H23)</f>
        <v>L-001-002-004</v>
      </c>
      <c r="J23" s="31" t="s">
        <v>34</v>
      </c>
      <c r="K23" s="34" t="n">
        <v>42948</v>
      </c>
      <c r="L23" s="23" t="s">
        <v>229</v>
      </c>
      <c r="M23" s="23" t="s">
        <v>230</v>
      </c>
      <c r="N23" s="23" t="s">
        <v>37</v>
      </c>
      <c r="O23" s="33" t="s">
        <v>231</v>
      </c>
      <c r="P23" s="23" t="s">
        <v>39</v>
      </c>
      <c r="Q23" s="23" t="s">
        <v>40</v>
      </c>
      <c r="R23" s="23" t="s">
        <v>41</v>
      </c>
      <c r="S23" s="31" t="s">
        <v>43</v>
      </c>
      <c r="T23" s="31" t="n">
        <v>5</v>
      </c>
      <c r="U23" s="31" t="n">
        <v>10</v>
      </c>
      <c r="V23" s="23" t="n">
        <v>0</v>
      </c>
      <c r="W23" s="23" t="s">
        <v>42</v>
      </c>
      <c r="X23" s="31" t="s">
        <v>232</v>
      </c>
      <c r="Y23" s="23" t="s">
        <v>162</v>
      </c>
    </row>
    <row r="24" customFormat="false" ht="15.75" hidden="false" customHeight="false" outlineLevel="0" collapsed="false">
      <c r="A24" s="15" t="s">
        <v>148</v>
      </c>
      <c r="B24" s="15" t="s">
        <v>27</v>
      </c>
      <c r="C24" s="15" t="s">
        <v>149</v>
      </c>
      <c r="D24" s="23" t="s">
        <v>157</v>
      </c>
      <c r="E24" s="23" t="s">
        <v>30</v>
      </c>
      <c r="F24" s="24" t="s">
        <v>33</v>
      </c>
      <c r="G24" s="24" t="s">
        <v>33</v>
      </c>
      <c r="H24" s="24" t="s">
        <v>94</v>
      </c>
      <c r="I24" s="23" t="str">
        <f aca="false">CONCATENATE(E24,"-",F24,"-",G24,"-",H24)</f>
        <v>L-001-001-009</v>
      </c>
      <c r="J24" s="31" t="s">
        <v>34</v>
      </c>
      <c r="K24" s="34" t="n">
        <v>42963</v>
      </c>
      <c r="L24" s="23" t="s">
        <v>233</v>
      </c>
      <c r="M24" s="23" t="s">
        <v>234</v>
      </c>
      <c r="N24" s="32" t="s">
        <v>37</v>
      </c>
      <c r="O24" s="33" t="s">
        <v>235</v>
      </c>
      <c r="P24" s="23" t="s">
        <v>39</v>
      </c>
      <c r="Q24" s="23" t="s">
        <v>40</v>
      </c>
      <c r="R24" s="32" t="s">
        <v>41</v>
      </c>
      <c r="S24" s="31" t="s">
        <v>43</v>
      </c>
      <c r="T24" s="31" t="n">
        <v>5</v>
      </c>
      <c r="U24" s="31" t="n">
        <v>10</v>
      </c>
      <c r="V24" s="23" t="n">
        <v>0</v>
      </c>
      <c r="W24" s="23" t="s">
        <v>42</v>
      </c>
      <c r="X24" s="31" t="s">
        <v>236</v>
      </c>
      <c r="Y24" s="23" t="s">
        <v>162</v>
      </c>
    </row>
    <row r="25" customFormat="false" ht="15.75" hidden="false" customHeight="false" outlineLevel="0" collapsed="false">
      <c r="A25" s="15" t="s">
        <v>148</v>
      </c>
      <c r="B25" s="15" t="s">
        <v>27</v>
      </c>
      <c r="C25" s="15" t="s">
        <v>149</v>
      </c>
      <c r="D25" s="23" t="s">
        <v>150</v>
      </c>
      <c r="E25" s="23" t="s">
        <v>30</v>
      </c>
      <c r="F25" s="24" t="s">
        <v>33</v>
      </c>
      <c r="G25" s="24" t="s">
        <v>49</v>
      </c>
      <c r="H25" s="24" t="s">
        <v>70</v>
      </c>
      <c r="I25" s="23" t="str">
        <f aca="false">CONCATENATE(E25,"-",F25,"-",G25,"-",H25)</f>
        <v>L-001-003-010</v>
      </c>
      <c r="J25" s="31" t="s">
        <v>34</v>
      </c>
      <c r="K25" s="34" t="n">
        <v>42964</v>
      </c>
      <c r="L25" s="23" t="s">
        <v>237</v>
      </c>
      <c r="M25" s="23" t="s">
        <v>238</v>
      </c>
      <c r="N25" s="23" t="s">
        <v>37</v>
      </c>
      <c r="O25" s="33" t="s">
        <v>239</v>
      </c>
      <c r="P25" s="23" t="s">
        <v>39</v>
      </c>
      <c r="Q25" s="23" t="s">
        <v>40</v>
      </c>
      <c r="R25" s="23" t="s">
        <v>41</v>
      </c>
      <c r="S25" s="31" t="s">
        <v>43</v>
      </c>
      <c r="T25" s="31" t="n">
        <v>5</v>
      </c>
      <c r="U25" s="31" t="n">
        <v>10</v>
      </c>
      <c r="V25" s="23" t="n">
        <v>0</v>
      </c>
      <c r="W25" s="23" t="s">
        <v>42</v>
      </c>
      <c r="X25" s="31" t="s">
        <v>240</v>
      </c>
      <c r="Y25" s="23" t="s">
        <v>162</v>
      </c>
    </row>
    <row r="26" customFormat="false" ht="15.75" hidden="false" customHeight="false" outlineLevel="0" collapsed="false">
      <c r="A26" s="15" t="s">
        <v>148</v>
      </c>
      <c r="B26" s="15" t="s">
        <v>27</v>
      </c>
      <c r="C26" s="15" t="s">
        <v>149</v>
      </c>
      <c r="D26" s="23" t="s">
        <v>178</v>
      </c>
      <c r="E26" s="23" t="s">
        <v>30</v>
      </c>
      <c r="F26" s="24" t="s">
        <v>33</v>
      </c>
      <c r="G26" s="24" t="s">
        <v>31</v>
      </c>
      <c r="H26" s="24" t="s">
        <v>56</v>
      </c>
      <c r="I26" s="23" t="str">
        <f aca="false">CONCATENATE(E26,"-",F26,"-",G26,"-",H26)</f>
        <v>L-001-002-005</v>
      </c>
      <c r="J26" s="31" t="s">
        <v>34</v>
      </c>
      <c r="K26" s="34" t="n">
        <v>42983</v>
      </c>
      <c r="L26" s="23" t="s">
        <v>241</v>
      </c>
      <c r="M26" s="39" t="s">
        <v>242</v>
      </c>
      <c r="N26" s="23" t="s">
        <v>37</v>
      </c>
      <c r="O26" s="33" t="s">
        <v>243</v>
      </c>
      <c r="P26" s="23" t="s">
        <v>39</v>
      </c>
      <c r="Q26" s="23" t="s">
        <v>40</v>
      </c>
      <c r="R26" s="23" t="s">
        <v>41</v>
      </c>
      <c r="S26" s="31" t="s">
        <v>43</v>
      </c>
      <c r="T26" s="31" t="n">
        <v>5</v>
      </c>
      <c r="U26" s="31" t="n">
        <v>10</v>
      </c>
      <c r="V26" s="23" t="n">
        <v>0</v>
      </c>
      <c r="W26" s="23" t="s">
        <v>42</v>
      </c>
      <c r="X26" s="31" t="s">
        <v>244</v>
      </c>
      <c r="Y26" s="23" t="s">
        <v>162</v>
      </c>
    </row>
    <row r="27" customFormat="false" ht="15.75" hidden="false" customHeight="false" outlineLevel="0" collapsed="false">
      <c r="A27" s="15" t="s">
        <v>148</v>
      </c>
      <c r="B27" s="15" t="s">
        <v>27</v>
      </c>
      <c r="C27" s="15" t="s">
        <v>149</v>
      </c>
      <c r="D27" s="23" t="s">
        <v>178</v>
      </c>
      <c r="E27" s="23" t="s">
        <v>30</v>
      </c>
      <c r="F27" s="24" t="s">
        <v>33</v>
      </c>
      <c r="G27" s="24" t="s">
        <v>31</v>
      </c>
      <c r="H27" s="24" t="s">
        <v>32</v>
      </c>
      <c r="I27" s="23" t="str">
        <f aca="false">CONCATENATE(E27,"-",F27,"-",G27,"-",H27)</f>
        <v>L-001-002-006</v>
      </c>
      <c r="J27" s="31" t="s">
        <v>34</v>
      </c>
      <c r="K27" s="34" t="n">
        <v>42998</v>
      </c>
      <c r="L27" s="23" t="s">
        <v>245</v>
      </c>
      <c r="M27" s="23" t="s">
        <v>246</v>
      </c>
      <c r="N27" s="32" t="s">
        <v>37</v>
      </c>
      <c r="O27" s="22" t="s">
        <v>227</v>
      </c>
      <c r="P27" s="23" t="s">
        <v>39</v>
      </c>
      <c r="Q27" s="23" t="s">
        <v>40</v>
      </c>
      <c r="R27" s="32" t="s">
        <v>41</v>
      </c>
      <c r="S27" s="31" t="s">
        <v>43</v>
      </c>
      <c r="T27" s="31" t="n">
        <v>5</v>
      </c>
      <c r="U27" s="31" t="n">
        <v>10</v>
      </c>
      <c r="V27" s="23" t="n">
        <v>0</v>
      </c>
      <c r="W27" s="23" t="s">
        <v>42</v>
      </c>
      <c r="X27" s="31" t="s">
        <v>247</v>
      </c>
      <c r="Y27" s="23" t="s">
        <v>156</v>
      </c>
    </row>
    <row r="28" customFormat="false" ht="15.75" hidden="false" customHeight="false" outlineLevel="0" collapsed="false">
      <c r="A28" s="15" t="s">
        <v>148</v>
      </c>
      <c r="B28" s="15" t="s">
        <v>27</v>
      </c>
      <c r="C28" s="15" t="s">
        <v>149</v>
      </c>
      <c r="D28" s="23" t="s">
        <v>178</v>
      </c>
      <c r="E28" s="23" t="s">
        <v>30</v>
      </c>
      <c r="F28" s="24" t="s">
        <v>33</v>
      </c>
      <c r="G28" s="24" t="s">
        <v>31</v>
      </c>
      <c r="H28" s="24" t="s">
        <v>63</v>
      </c>
      <c r="I28" s="23" t="str">
        <f aca="false">CONCATENATE(E28,"-",F28,"-",G28,"-",H28)</f>
        <v>L-001-002-007</v>
      </c>
      <c r="J28" s="31" t="s">
        <v>34</v>
      </c>
      <c r="K28" s="34" t="n">
        <v>43003</v>
      </c>
      <c r="L28" s="23" t="s">
        <v>248</v>
      </c>
      <c r="M28" s="23" t="s">
        <v>249</v>
      </c>
      <c r="N28" s="32" t="s">
        <v>37</v>
      </c>
      <c r="O28" s="22" t="s">
        <v>227</v>
      </c>
      <c r="P28" s="23" t="s">
        <v>39</v>
      </c>
      <c r="Q28" s="23" t="s">
        <v>40</v>
      </c>
      <c r="R28" s="32" t="s">
        <v>41</v>
      </c>
      <c r="S28" s="31" t="s">
        <v>43</v>
      </c>
      <c r="T28" s="31" t="n">
        <v>5</v>
      </c>
      <c r="U28" s="31" t="n">
        <v>10</v>
      </c>
      <c r="V28" s="23" t="n">
        <v>0</v>
      </c>
      <c r="W28" s="23" t="s">
        <v>42</v>
      </c>
      <c r="X28" s="31" t="s">
        <v>250</v>
      </c>
      <c r="Y28" s="23" t="s">
        <v>156</v>
      </c>
    </row>
    <row r="29" customFormat="false" ht="15.75" hidden="false" customHeight="false" outlineLevel="0" collapsed="false">
      <c r="A29" s="15" t="s">
        <v>148</v>
      </c>
      <c r="B29" s="15" t="s">
        <v>27</v>
      </c>
      <c r="C29" s="15" t="s">
        <v>149</v>
      </c>
      <c r="D29" s="23" t="s">
        <v>150</v>
      </c>
      <c r="E29" s="23" t="s">
        <v>30</v>
      </c>
      <c r="F29" s="24" t="s">
        <v>33</v>
      </c>
      <c r="G29" s="24" t="s">
        <v>49</v>
      </c>
      <c r="H29" s="24" t="s">
        <v>73</v>
      </c>
      <c r="I29" s="23" t="str">
        <f aca="false">CONCATENATE(E29,"-",F29,"-",G29,"-",H29)</f>
        <v>L-001-003-011</v>
      </c>
      <c r="J29" s="31" t="s">
        <v>34</v>
      </c>
      <c r="K29" s="34" t="n">
        <v>42982</v>
      </c>
      <c r="L29" s="23" t="s">
        <v>251</v>
      </c>
      <c r="M29" s="23" t="s">
        <v>252</v>
      </c>
      <c r="N29" s="23" t="s">
        <v>37</v>
      </c>
      <c r="O29" s="40" t="s">
        <v>253</v>
      </c>
      <c r="P29" s="23" t="s">
        <v>39</v>
      </c>
      <c r="Q29" s="23" t="s">
        <v>40</v>
      </c>
      <c r="R29" s="23" t="s">
        <v>41</v>
      </c>
      <c r="S29" s="31" t="s">
        <v>43</v>
      </c>
      <c r="T29" s="31" t="n">
        <v>5</v>
      </c>
      <c r="U29" s="31" t="n">
        <v>10</v>
      </c>
      <c r="V29" s="23" t="n">
        <v>0</v>
      </c>
      <c r="W29" s="23" t="s">
        <v>42</v>
      </c>
      <c r="X29" s="31" t="s">
        <v>240</v>
      </c>
      <c r="Y29" s="23" t="s">
        <v>162</v>
      </c>
    </row>
    <row r="30" customFormat="false" ht="15.75" hidden="false" customHeight="false" outlineLevel="0" collapsed="false">
      <c r="A30" s="15" t="s">
        <v>148</v>
      </c>
      <c r="B30" s="15" t="s">
        <v>27</v>
      </c>
      <c r="C30" s="15" t="s">
        <v>149</v>
      </c>
      <c r="D30" s="23" t="s">
        <v>150</v>
      </c>
      <c r="E30" s="23" t="s">
        <v>30</v>
      </c>
      <c r="F30" s="24" t="s">
        <v>33</v>
      </c>
      <c r="G30" s="24" t="s">
        <v>49</v>
      </c>
      <c r="H30" s="24" t="s">
        <v>102</v>
      </c>
      <c r="I30" s="23" t="str">
        <f aca="false">CONCATENATE(E30,"-",F30,"-",G30,"-",H30)</f>
        <v>L-001-003-012</v>
      </c>
      <c r="J30" s="31" t="s">
        <v>34</v>
      </c>
      <c r="K30" s="34" t="n">
        <v>42982</v>
      </c>
      <c r="L30" s="23" t="s">
        <v>254</v>
      </c>
      <c r="M30" s="23" t="s">
        <v>255</v>
      </c>
      <c r="N30" s="23" t="s">
        <v>37</v>
      </c>
      <c r="O30" s="40" t="s">
        <v>256</v>
      </c>
      <c r="P30" s="23" t="s">
        <v>39</v>
      </c>
      <c r="Q30" s="23" t="s">
        <v>40</v>
      </c>
      <c r="R30" s="23" t="s">
        <v>41</v>
      </c>
      <c r="S30" s="31" t="s">
        <v>43</v>
      </c>
      <c r="T30" s="31" t="n">
        <v>5</v>
      </c>
      <c r="U30" s="31" t="n">
        <v>10</v>
      </c>
      <c r="V30" s="23" t="n">
        <v>0</v>
      </c>
      <c r="W30" s="23" t="s">
        <v>42</v>
      </c>
      <c r="X30" s="31" t="s">
        <v>240</v>
      </c>
      <c r="Y30" s="23" t="s">
        <v>162</v>
      </c>
    </row>
    <row r="31" customFormat="false" ht="15.75" hidden="false" customHeight="false" outlineLevel="0" collapsed="false">
      <c r="A31" s="15" t="s">
        <v>148</v>
      </c>
      <c r="B31" s="15" t="s">
        <v>27</v>
      </c>
      <c r="C31" s="15" t="s">
        <v>149</v>
      </c>
      <c r="D31" s="23" t="s">
        <v>150</v>
      </c>
      <c r="E31" s="23" t="s">
        <v>30</v>
      </c>
      <c r="F31" s="24" t="s">
        <v>33</v>
      </c>
      <c r="G31" s="24" t="s">
        <v>49</v>
      </c>
      <c r="H31" s="24" t="s">
        <v>105</v>
      </c>
      <c r="I31" s="23" t="str">
        <f aca="false">CONCATENATE(E31,"-",F31,"-",G31,"-",H31)</f>
        <v>L-001-003-013</v>
      </c>
      <c r="J31" s="31" t="s">
        <v>34</v>
      </c>
      <c r="K31" s="34" t="n">
        <v>43006</v>
      </c>
      <c r="L31" s="23" t="s">
        <v>257</v>
      </c>
      <c r="M31" s="23" t="s">
        <v>258</v>
      </c>
      <c r="N31" s="32" t="s">
        <v>37</v>
      </c>
      <c r="O31" s="22" t="s">
        <v>227</v>
      </c>
      <c r="P31" s="23" t="s">
        <v>39</v>
      </c>
      <c r="Q31" s="23" t="s">
        <v>40</v>
      </c>
      <c r="R31" s="32" t="s">
        <v>41</v>
      </c>
      <c r="S31" s="31" t="s">
        <v>43</v>
      </c>
      <c r="T31" s="31" t="n">
        <v>5</v>
      </c>
      <c r="U31" s="31" t="n">
        <v>10</v>
      </c>
      <c r="V31" s="23" t="n">
        <v>0</v>
      </c>
      <c r="W31" s="23" t="s">
        <v>42</v>
      </c>
      <c r="X31" s="31" t="s">
        <v>259</v>
      </c>
      <c r="Y31" s="23" t="s">
        <v>162</v>
      </c>
    </row>
    <row r="32" customFormat="false" ht="15.75" hidden="false" customHeight="false" outlineLevel="0" collapsed="false">
      <c r="A32" s="15" t="s">
        <v>148</v>
      </c>
      <c r="B32" s="15" t="s">
        <v>27</v>
      </c>
      <c r="C32" s="15" t="s">
        <v>149</v>
      </c>
      <c r="D32" s="23" t="s">
        <v>178</v>
      </c>
      <c r="E32" s="23" t="s">
        <v>30</v>
      </c>
      <c r="F32" s="24" t="s">
        <v>33</v>
      </c>
      <c r="G32" s="24" t="s">
        <v>31</v>
      </c>
      <c r="H32" s="24" t="s">
        <v>67</v>
      </c>
      <c r="I32" s="23" t="str">
        <f aca="false">CONCATENATE(E32,"-",F32,"-",G32,"-",H32)</f>
        <v>L-001-002-008</v>
      </c>
      <c r="J32" s="31" t="s">
        <v>34</v>
      </c>
      <c r="K32" s="34" t="n">
        <v>43026</v>
      </c>
      <c r="L32" s="23" t="s">
        <v>260</v>
      </c>
      <c r="M32" s="23" t="s">
        <v>261</v>
      </c>
      <c r="N32" s="23" t="s">
        <v>37</v>
      </c>
      <c r="O32" s="33" t="s">
        <v>262</v>
      </c>
      <c r="P32" s="23" t="s">
        <v>39</v>
      </c>
      <c r="Q32" s="23" t="s">
        <v>40</v>
      </c>
      <c r="R32" s="23" t="s">
        <v>41</v>
      </c>
      <c r="S32" s="31" t="s">
        <v>43</v>
      </c>
      <c r="T32" s="31" t="n">
        <v>5</v>
      </c>
      <c r="U32" s="31" t="n">
        <v>10</v>
      </c>
      <c r="V32" s="23" t="n">
        <v>0</v>
      </c>
      <c r="W32" s="23" t="s">
        <v>42</v>
      </c>
      <c r="X32" s="31" t="s">
        <v>263</v>
      </c>
      <c r="Y32" s="23" t="s">
        <v>162</v>
      </c>
    </row>
    <row r="33" customFormat="false" ht="15.75" hidden="false" customHeight="false" outlineLevel="0" collapsed="false">
      <c r="A33" s="23" t="s">
        <v>148</v>
      </c>
      <c r="B33" s="15" t="s">
        <v>27</v>
      </c>
      <c r="C33" s="15" t="s">
        <v>149</v>
      </c>
      <c r="D33" s="23" t="s">
        <v>150</v>
      </c>
      <c r="E33" s="23" t="s">
        <v>30</v>
      </c>
      <c r="F33" s="24" t="s">
        <v>33</v>
      </c>
      <c r="G33" s="24" t="s">
        <v>49</v>
      </c>
      <c r="H33" s="24" t="s">
        <v>112</v>
      </c>
      <c r="I33" s="23" t="str">
        <f aca="false">CONCATENATE(E33,"-",F33,"-",G33,"-",H33)</f>
        <v>L-001-003-014</v>
      </c>
      <c r="J33" s="31" t="s">
        <v>34</v>
      </c>
      <c r="K33" s="25" t="n">
        <v>43032</v>
      </c>
      <c r="L33" s="23" t="s">
        <v>264</v>
      </c>
      <c r="M33" s="23" t="s">
        <v>265</v>
      </c>
      <c r="N33" s="23" t="s">
        <v>37</v>
      </c>
      <c r="O33" s="36" t="s">
        <v>266</v>
      </c>
      <c r="P33" s="23" t="s">
        <v>39</v>
      </c>
      <c r="Q33" s="23" t="s">
        <v>40</v>
      </c>
      <c r="R33" s="23" t="s">
        <v>41</v>
      </c>
      <c r="S33" s="31" t="s">
        <v>43</v>
      </c>
      <c r="T33" s="31" t="n">
        <v>5</v>
      </c>
      <c r="U33" s="31" t="n">
        <v>10</v>
      </c>
      <c r="V33" s="23" t="n">
        <v>0</v>
      </c>
      <c r="W33" s="23" t="s">
        <v>42</v>
      </c>
      <c r="X33" s="23" t="s">
        <v>267</v>
      </c>
      <c r="Y33" s="23" t="s">
        <v>162</v>
      </c>
    </row>
    <row r="34" customFormat="false" ht="15.75" hidden="false" customHeight="false" outlineLevel="0" collapsed="false">
      <c r="A34" s="23" t="s">
        <v>148</v>
      </c>
      <c r="B34" s="15" t="s">
        <v>27</v>
      </c>
      <c r="C34" s="15" t="s">
        <v>149</v>
      </c>
      <c r="D34" s="23" t="s">
        <v>150</v>
      </c>
      <c r="E34" s="23" t="s">
        <v>30</v>
      </c>
      <c r="F34" s="24" t="s">
        <v>33</v>
      </c>
      <c r="G34" s="24" t="s">
        <v>49</v>
      </c>
      <c r="H34" s="24" t="s">
        <v>114</v>
      </c>
      <c r="I34" s="23" t="str">
        <f aca="false">CONCATENATE(E34,"-",F34,"-",G34,"-",H34)</f>
        <v>L-001-003-015</v>
      </c>
      <c r="J34" s="31" t="s">
        <v>34</v>
      </c>
      <c r="K34" s="25" t="n">
        <v>43033</v>
      </c>
      <c r="L34" s="23" t="s">
        <v>268</v>
      </c>
      <c r="M34" s="23" t="s">
        <v>269</v>
      </c>
      <c r="N34" s="23" t="s">
        <v>37</v>
      </c>
      <c r="O34" s="36" t="s">
        <v>270</v>
      </c>
      <c r="P34" s="23" t="s">
        <v>154</v>
      </c>
      <c r="Q34" s="23" t="s">
        <v>40</v>
      </c>
      <c r="R34" s="23" t="s">
        <v>41</v>
      </c>
      <c r="S34" s="31" t="s">
        <v>43</v>
      </c>
      <c r="T34" s="31" t="n">
        <v>5</v>
      </c>
      <c r="U34" s="31" t="n">
        <v>10</v>
      </c>
      <c r="V34" s="23" t="n">
        <v>0</v>
      </c>
      <c r="W34" s="23" t="s">
        <v>42</v>
      </c>
      <c r="X34" s="23" t="s">
        <v>271</v>
      </c>
      <c r="Y34" s="23" t="s">
        <v>156</v>
      </c>
    </row>
    <row r="35" customFormat="false" ht="15.75" hidden="false" customHeight="false" outlineLevel="0" collapsed="false">
      <c r="A35" s="15" t="s">
        <v>148</v>
      </c>
      <c r="B35" s="15" t="s">
        <v>27</v>
      </c>
      <c r="C35" s="15" t="s">
        <v>149</v>
      </c>
      <c r="D35" s="23" t="s">
        <v>150</v>
      </c>
      <c r="E35" s="23" t="s">
        <v>30</v>
      </c>
      <c r="F35" s="24" t="s">
        <v>33</v>
      </c>
      <c r="G35" s="24" t="s">
        <v>49</v>
      </c>
      <c r="H35" s="24" t="s">
        <v>117</v>
      </c>
      <c r="I35" s="23" t="str">
        <f aca="false">CONCATENATE(E35,"-",F35,"-",G35,"-",H35)</f>
        <v>L-001-003-016</v>
      </c>
      <c r="J35" s="31" t="s">
        <v>34</v>
      </c>
      <c r="K35" s="25" t="n">
        <v>43049</v>
      </c>
      <c r="L35" s="23" t="s">
        <v>272</v>
      </c>
      <c r="M35" s="23" t="s">
        <v>273</v>
      </c>
      <c r="N35" s="32" t="s">
        <v>37</v>
      </c>
      <c r="O35" s="33" t="s">
        <v>274</v>
      </c>
      <c r="P35" s="23" t="s">
        <v>154</v>
      </c>
      <c r="Q35" s="23" t="s">
        <v>40</v>
      </c>
      <c r="R35" s="32" t="s">
        <v>41</v>
      </c>
      <c r="S35" s="31" t="s">
        <v>43</v>
      </c>
      <c r="T35" s="31" t="n">
        <v>5</v>
      </c>
      <c r="U35" s="31" t="n">
        <v>10</v>
      </c>
      <c r="V35" s="23" t="n">
        <v>0</v>
      </c>
      <c r="W35" s="23" t="s">
        <v>42</v>
      </c>
      <c r="X35" s="23" t="s">
        <v>275</v>
      </c>
      <c r="Y35" s="23" t="s">
        <v>156</v>
      </c>
    </row>
    <row r="36" customFormat="false" ht="15.75" hidden="false" customHeight="false" outlineLevel="0" collapsed="false">
      <c r="A36" s="15" t="s">
        <v>148</v>
      </c>
      <c r="B36" s="15" t="s">
        <v>27</v>
      </c>
      <c r="C36" s="15" t="s">
        <v>149</v>
      </c>
      <c r="D36" s="23" t="s">
        <v>150</v>
      </c>
      <c r="E36" s="23" t="s">
        <v>30</v>
      </c>
      <c r="F36" s="24" t="s">
        <v>33</v>
      </c>
      <c r="G36" s="24" t="s">
        <v>49</v>
      </c>
      <c r="H36" s="24" t="s">
        <v>276</v>
      </c>
      <c r="I36" s="23" t="str">
        <f aca="false">CONCATENATE(E36,"-",F36,"-",G36,"-",H36)</f>
        <v>L-001-003-017</v>
      </c>
      <c r="J36" s="31" t="s">
        <v>34</v>
      </c>
      <c r="K36" s="35" t="n">
        <v>43090</v>
      </c>
      <c r="L36" s="23" t="s">
        <v>277</v>
      </c>
      <c r="M36" s="23" t="s">
        <v>278</v>
      </c>
      <c r="N36" s="32" t="s">
        <v>37</v>
      </c>
      <c r="O36" s="33" t="s">
        <v>279</v>
      </c>
      <c r="P36" s="23" t="s">
        <v>39</v>
      </c>
      <c r="Q36" s="23" t="s">
        <v>40</v>
      </c>
      <c r="R36" s="32" t="s">
        <v>41</v>
      </c>
      <c r="S36" s="31" t="s">
        <v>43</v>
      </c>
      <c r="T36" s="31" t="n">
        <v>5</v>
      </c>
      <c r="U36" s="31" t="n">
        <v>10</v>
      </c>
      <c r="V36" s="23" t="n">
        <v>0</v>
      </c>
      <c r="W36" s="23" t="s">
        <v>42</v>
      </c>
      <c r="X36" s="31" t="s">
        <v>280</v>
      </c>
      <c r="Y36" s="23" t="s">
        <v>162</v>
      </c>
    </row>
    <row r="37" customFormat="false" ht="15.75" hidden="false" customHeight="false" outlineLevel="0" collapsed="false">
      <c r="A37" s="15" t="s">
        <v>148</v>
      </c>
      <c r="B37" s="15" t="s">
        <v>27</v>
      </c>
      <c r="C37" s="15" t="s">
        <v>149</v>
      </c>
      <c r="D37" s="23" t="s">
        <v>150</v>
      </c>
      <c r="E37" s="23" t="s">
        <v>30</v>
      </c>
      <c r="F37" s="24" t="s">
        <v>33</v>
      </c>
      <c r="G37" s="24" t="s">
        <v>49</v>
      </c>
      <c r="H37" s="24" t="s">
        <v>281</v>
      </c>
      <c r="I37" s="23" t="str">
        <f aca="false">CONCATENATE(E37,"-",F37,"-",G37,"-",H37)</f>
        <v>L-001-003-018</v>
      </c>
      <c r="J37" s="31" t="s">
        <v>34</v>
      </c>
      <c r="K37" s="35" t="n">
        <v>43091</v>
      </c>
      <c r="L37" s="23" t="s">
        <v>282</v>
      </c>
      <c r="M37" s="23" t="s">
        <v>283</v>
      </c>
      <c r="N37" s="32" t="s">
        <v>37</v>
      </c>
      <c r="O37" s="33" t="s">
        <v>187</v>
      </c>
      <c r="P37" s="23" t="s">
        <v>39</v>
      </c>
      <c r="Q37" s="23" t="s">
        <v>40</v>
      </c>
      <c r="R37" s="32" t="s">
        <v>41</v>
      </c>
      <c r="S37" s="31" t="s">
        <v>43</v>
      </c>
      <c r="T37" s="31" t="n">
        <v>5</v>
      </c>
      <c r="U37" s="31" t="n">
        <v>10</v>
      </c>
      <c r="V37" s="23" t="n">
        <v>0</v>
      </c>
      <c r="W37" s="23" t="s">
        <v>42</v>
      </c>
      <c r="X37" s="31" t="s">
        <v>284</v>
      </c>
      <c r="Y37" s="23" t="s">
        <v>162</v>
      </c>
    </row>
    <row r="38" customFormat="false" ht="15.75" hidden="false" customHeight="false" outlineLevel="0" collapsed="false">
      <c r="A38" s="15" t="s">
        <v>148</v>
      </c>
      <c r="B38" s="15" t="s">
        <v>27</v>
      </c>
      <c r="C38" s="15" t="s">
        <v>149</v>
      </c>
      <c r="D38" s="23" t="s">
        <v>150</v>
      </c>
      <c r="E38" s="23" t="s">
        <v>30</v>
      </c>
      <c r="F38" s="24" t="s">
        <v>33</v>
      </c>
      <c r="G38" s="24" t="s">
        <v>49</v>
      </c>
      <c r="H38" s="24" t="s">
        <v>285</v>
      </c>
      <c r="I38" s="23" t="str">
        <f aca="false">CONCATENATE(E38,"-",F38,"-",G38,"-",H38)</f>
        <v>L-001-003-019</v>
      </c>
      <c r="J38" s="31" t="s">
        <v>34</v>
      </c>
      <c r="K38" s="34" t="n">
        <v>43104</v>
      </c>
      <c r="L38" s="23" t="s">
        <v>286</v>
      </c>
      <c r="M38" s="23" t="s">
        <v>287</v>
      </c>
      <c r="N38" s="23" t="s">
        <v>37</v>
      </c>
      <c r="O38" s="38" t="s">
        <v>288</v>
      </c>
      <c r="P38" s="23" t="s">
        <v>39</v>
      </c>
      <c r="Q38" s="23" t="s">
        <v>40</v>
      </c>
      <c r="R38" s="23" t="s">
        <v>41</v>
      </c>
      <c r="S38" s="31" t="s">
        <v>43</v>
      </c>
      <c r="T38" s="31" t="n">
        <v>5</v>
      </c>
      <c r="U38" s="31" t="n">
        <v>10</v>
      </c>
      <c r="V38" s="23" t="n">
        <v>0</v>
      </c>
      <c r="W38" s="23" t="s">
        <v>42</v>
      </c>
      <c r="X38" s="31" t="s">
        <v>289</v>
      </c>
      <c r="Y38" s="23" t="s">
        <v>162</v>
      </c>
    </row>
    <row r="39" customFormat="false" ht="15.75" hidden="false" customHeight="false" outlineLevel="0" collapsed="false">
      <c r="A39" s="23" t="s">
        <v>148</v>
      </c>
      <c r="B39" s="15" t="s">
        <v>27</v>
      </c>
      <c r="C39" s="15" t="s">
        <v>149</v>
      </c>
      <c r="D39" s="23" t="s">
        <v>150</v>
      </c>
      <c r="E39" s="23" t="s">
        <v>30</v>
      </c>
      <c r="F39" s="24" t="s">
        <v>33</v>
      </c>
      <c r="G39" s="24" t="s">
        <v>49</v>
      </c>
      <c r="H39" s="24" t="s">
        <v>290</v>
      </c>
      <c r="I39" s="23" t="str">
        <f aca="false">CONCATENATE(E39,"-",F39,"-",G39,"-",H39)</f>
        <v>L-001-003-020</v>
      </c>
      <c r="J39" s="31" t="s">
        <v>34</v>
      </c>
      <c r="K39" s="25" t="n">
        <v>43108</v>
      </c>
      <c r="L39" s="23" t="s">
        <v>291</v>
      </c>
      <c r="M39" s="23" t="s">
        <v>292</v>
      </c>
      <c r="N39" s="23" t="s">
        <v>37</v>
      </c>
      <c r="O39" s="36" t="s">
        <v>176</v>
      </c>
      <c r="P39" s="23" t="s">
        <v>154</v>
      </c>
      <c r="Q39" s="23" t="s">
        <v>40</v>
      </c>
      <c r="R39" s="23" t="s">
        <v>41</v>
      </c>
      <c r="S39" s="31" t="s">
        <v>43</v>
      </c>
      <c r="T39" s="31" t="n">
        <v>5</v>
      </c>
      <c r="U39" s="31" t="n">
        <v>10</v>
      </c>
      <c r="V39" s="23" t="n">
        <v>0</v>
      </c>
      <c r="W39" s="23" t="s">
        <v>42</v>
      </c>
      <c r="X39" s="23" t="s">
        <v>293</v>
      </c>
      <c r="Y39" s="23" t="s">
        <v>156</v>
      </c>
    </row>
    <row r="40" customFormat="false" ht="15.75" hidden="false" customHeight="false" outlineLevel="0" collapsed="false">
      <c r="A40" s="15" t="s">
        <v>148</v>
      </c>
      <c r="B40" s="15" t="s">
        <v>27</v>
      </c>
      <c r="C40" s="15" t="s">
        <v>149</v>
      </c>
      <c r="D40" s="23" t="s">
        <v>178</v>
      </c>
      <c r="E40" s="23" t="s">
        <v>30</v>
      </c>
      <c r="F40" s="24" t="s">
        <v>33</v>
      </c>
      <c r="G40" s="24" t="s">
        <v>31</v>
      </c>
      <c r="H40" s="24" t="s">
        <v>94</v>
      </c>
      <c r="I40" s="23" t="str">
        <f aca="false">CONCATENATE(E40,"-",F40,"-",G40,"-",H40)</f>
        <v>L-001-002-009</v>
      </c>
      <c r="J40" s="31" t="s">
        <v>34</v>
      </c>
      <c r="K40" s="34" t="n">
        <v>43116</v>
      </c>
      <c r="L40" s="23" t="s">
        <v>294</v>
      </c>
      <c r="M40" s="23" t="s">
        <v>230</v>
      </c>
      <c r="N40" s="23" t="s">
        <v>37</v>
      </c>
      <c r="O40" s="33" t="s">
        <v>231</v>
      </c>
      <c r="P40" s="23" t="s">
        <v>39</v>
      </c>
      <c r="Q40" s="23" t="s">
        <v>40</v>
      </c>
      <c r="R40" s="23" t="s">
        <v>41</v>
      </c>
      <c r="S40" s="31" t="s">
        <v>43</v>
      </c>
      <c r="T40" s="31" t="n">
        <v>5</v>
      </c>
      <c r="U40" s="31" t="n">
        <v>10</v>
      </c>
      <c r="V40" s="23" t="n">
        <v>0</v>
      </c>
      <c r="W40" s="23" t="s">
        <v>42</v>
      </c>
      <c r="X40" s="31" t="s">
        <v>295</v>
      </c>
      <c r="Y40" s="23" t="s">
        <v>162</v>
      </c>
    </row>
    <row r="41" customFormat="false" ht="15.75" hidden="false" customHeight="false" outlineLevel="0" collapsed="false">
      <c r="A41" s="15" t="s">
        <v>148</v>
      </c>
      <c r="B41" s="15" t="s">
        <v>27</v>
      </c>
      <c r="C41" s="15" t="s">
        <v>149</v>
      </c>
      <c r="D41" s="23" t="s">
        <v>178</v>
      </c>
      <c r="E41" s="23" t="s">
        <v>30</v>
      </c>
      <c r="F41" s="24" t="s">
        <v>33</v>
      </c>
      <c r="G41" s="24" t="s">
        <v>31</v>
      </c>
      <c r="H41" s="24" t="s">
        <v>70</v>
      </c>
      <c r="I41" s="23" t="str">
        <f aca="false">CONCATENATE(E41,"-",F41,"-",G41,"-",H41)</f>
        <v>L-001-002-010</v>
      </c>
      <c r="J41" s="31" t="s">
        <v>34</v>
      </c>
      <c r="K41" s="34" t="n">
        <v>43117</v>
      </c>
      <c r="L41" s="23" t="s">
        <v>296</v>
      </c>
      <c r="M41" s="23" t="s">
        <v>297</v>
      </c>
      <c r="N41" s="32" t="s">
        <v>37</v>
      </c>
      <c r="O41" s="22" t="s">
        <v>298</v>
      </c>
      <c r="P41" s="23" t="s">
        <v>39</v>
      </c>
      <c r="Q41" s="23" t="s">
        <v>40</v>
      </c>
      <c r="R41" s="32" t="s">
        <v>41</v>
      </c>
      <c r="S41" s="31" t="s">
        <v>43</v>
      </c>
      <c r="T41" s="31" t="n">
        <v>5</v>
      </c>
      <c r="U41" s="31" t="n">
        <v>10</v>
      </c>
      <c r="V41" s="23" t="n">
        <v>0</v>
      </c>
      <c r="W41" s="23" t="s">
        <v>42</v>
      </c>
      <c r="X41" s="31" t="s">
        <v>299</v>
      </c>
      <c r="Y41" s="23" t="s">
        <v>162</v>
      </c>
    </row>
    <row r="42" customFormat="false" ht="15.75" hidden="false" customHeight="false" outlineLevel="0" collapsed="false">
      <c r="A42" s="15" t="s">
        <v>148</v>
      </c>
      <c r="B42" s="15" t="s">
        <v>27</v>
      </c>
      <c r="C42" s="15" t="s">
        <v>149</v>
      </c>
      <c r="D42" s="23" t="s">
        <v>178</v>
      </c>
      <c r="E42" s="23" t="s">
        <v>30</v>
      </c>
      <c r="F42" s="24" t="s">
        <v>33</v>
      </c>
      <c r="G42" s="24" t="s">
        <v>31</v>
      </c>
      <c r="H42" s="24" t="s">
        <v>73</v>
      </c>
      <c r="I42" s="23" t="str">
        <f aca="false">CONCATENATE(E42,"-",F42,"-",G42,"-",H42)</f>
        <v>L-001-002-011</v>
      </c>
      <c r="J42" s="31" t="s">
        <v>34</v>
      </c>
      <c r="K42" s="34" t="n">
        <v>43119</v>
      </c>
      <c r="L42" s="23" t="s">
        <v>300</v>
      </c>
      <c r="M42" s="23" t="s">
        <v>301</v>
      </c>
      <c r="N42" s="32" t="s">
        <v>37</v>
      </c>
      <c r="O42" s="22" t="s">
        <v>298</v>
      </c>
      <c r="P42" s="23" t="s">
        <v>39</v>
      </c>
      <c r="Q42" s="23" t="s">
        <v>40</v>
      </c>
      <c r="R42" s="32" t="s">
        <v>41</v>
      </c>
      <c r="S42" s="31" t="s">
        <v>43</v>
      </c>
      <c r="T42" s="31" t="n">
        <v>5</v>
      </c>
      <c r="U42" s="31" t="n">
        <v>10</v>
      </c>
      <c r="V42" s="23" t="n">
        <v>0</v>
      </c>
      <c r="W42" s="23" t="s">
        <v>42</v>
      </c>
      <c r="X42" s="31" t="s">
        <v>302</v>
      </c>
      <c r="Y42" s="23" t="s">
        <v>162</v>
      </c>
    </row>
    <row r="43" customFormat="false" ht="15.75" hidden="false" customHeight="false" outlineLevel="0" collapsed="false">
      <c r="A43" s="15" t="s">
        <v>148</v>
      </c>
      <c r="B43" s="15" t="s">
        <v>27</v>
      </c>
      <c r="C43" s="15" t="s">
        <v>149</v>
      </c>
      <c r="D43" s="23" t="s">
        <v>150</v>
      </c>
      <c r="E43" s="23" t="s">
        <v>30</v>
      </c>
      <c r="F43" s="24" t="s">
        <v>33</v>
      </c>
      <c r="G43" s="24" t="s">
        <v>49</v>
      </c>
      <c r="H43" s="24" t="s">
        <v>303</v>
      </c>
      <c r="I43" s="23" t="str">
        <f aca="false">CONCATENATE(E43,"-",F43,"-",G43,"-",H43)</f>
        <v>L-001-003-021</v>
      </c>
      <c r="J43" s="31" t="s">
        <v>34</v>
      </c>
      <c r="K43" s="34" t="n">
        <v>43123</v>
      </c>
      <c r="L43" s="23" t="s">
        <v>304</v>
      </c>
      <c r="M43" s="23" t="s">
        <v>238</v>
      </c>
      <c r="N43" s="23" t="s">
        <v>37</v>
      </c>
      <c r="O43" s="33" t="s">
        <v>239</v>
      </c>
      <c r="P43" s="23" t="s">
        <v>39</v>
      </c>
      <c r="Q43" s="23" t="s">
        <v>40</v>
      </c>
      <c r="R43" s="23" t="s">
        <v>41</v>
      </c>
      <c r="S43" s="31" t="s">
        <v>43</v>
      </c>
      <c r="T43" s="31" t="n">
        <v>5</v>
      </c>
      <c r="U43" s="31" t="n">
        <v>10</v>
      </c>
      <c r="V43" s="23" t="n">
        <v>0</v>
      </c>
      <c r="W43" s="23" t="s">
        <v>42</v>
      </c>
      <c r="X43" s="31" t="s">
        <v>305</v>
      </c>
      <c r="Y43" s="23" t="s">
        <v>162</v>
      </c>
    </row>
    <row r="44" customFormat="false" ht="15.75" hidden="false" customHeight="false" outlineLevel="0" collapsed="false">
      <c r="A44" s="15" t="s">
        <v>148</v>
      </c>
      <c r="B44" s="15" t="s">
        <v>27</v>
      </c>
      <c r="C44" s="15" t="s">
        <v>149</v>
      </c>
      <c r="D44" s="23" t="s">
        <v>150</v>
      </c>
      <c r="E44" s="23" t="s">
        <v>30</v>
      </c>
      <c r="F44" s="24" t="s">
        <v>33</v>
      </c>
      <c r="G44" s="24" t="s">
        <v>49</v>
      </c>
      <c r="H44" s="24" t="s">
        <v>306</v>
      </c>
      <c r="I44" s="23" t="str">
        <f aca="false">CONCATENATE(E44,"-",F44,"-",G44,"-",H44)</f>
        <v>L-001-003-022</v>
      </c>
      <c r="J44" s="31" t="s">
        <v>34</v>
      </c>
      <c r="K44" s="34" t="n">
        <v>43123</v>
      </c>
      <c r="L44" s="23" t="s">
        <v>307</v>
      </c>
      <c r="M44" s="23" t="s">
        <v>308</v>
      </c>
      <c r="N44" s="32" t="s">
        <v>37</v>
      </c>
      <c r="O44" s="22" t="s">
        <v>298</v>
      </c>
      <c r="P44" s="23" t="s">
        <v>39</v>
      </c>
      <c r="Q44" s="23" t="s">
        <v>40</v>
      </c>
      <c r="R44" s="32" t="s">
        <v>41</v>
      </c>
      <c r="S44" s="31" t="s">
        <v>43</v>
      </c>
      <c r="T44" s="31" t="n">
        <v>5</v>
      </c>
      <c r="U44" s="31" t="n">
        <v>10</v>
      </c>
      <c r="V44" s="23" t="n">
        <v>0</v>
      </c>
      <c r="W44" s="23" t="s">
        <v>42</v>
      </c>
      <c r="X44" s="31" t="s">
        <v>309</v>
      </c>
      <c r="Y44" s="23" t="s">
        <v>162</v>
      </c>
    </row>
    <row r="45" customFormat="false" ht="57.75" hidden="false" customHeight="true" outlineLevel="0" collapsed="false">
      <c r="A45" s="15" t="s">
        <v>148</v>
      </c>
      <c r="B45" s="15" t="s">
        <v>27</v>
      </c>
      <c r="C45" s="15" t="s">
        <v>149</v>
      </c>
      <c r="D45" s="23" t="s">
        <v>157</v>
      </c>
      <c r="E45" s="23" t="s">
        <v>30</v>
      </c>
      <c r="F45" s="24" t="s">
        <v>33</v>
      </c>
      <c r="G45" s="24" t="s">
        <v>33</v>
      </c>
      <c r="H45" s="24" t="s">
        <v>70</v>
      </c>
      <c r="I45" s="23" t="str">
        <f aca="false">CONCATENATE(E45,"-",F45,"-",G45,"-",H45)</f>
        <v>L-001-001-010</v>
      </c>
      <c r="J45" s="31" t="s">
        <v>34</v>
      </c>
      <c r="K45" s="34" t="n">
        <v>43124</v>
      </c>
      <c r="L45" s="23" t="s">
        <v>310</v>
      </c>
      <c r="M45" s="23" t="s">
        <v>311</v>
      </c>
      <c r="N45" s="32" t="s">
        <v>37</v>
      </c>
      <c r="O45" s="36" t="s">
        <v>312</v>
      </c>
      <c r="P45" s="23" t="s">
        <v>39</v>
      </c>
      <c r="Q45" s="23" t="s">
        <v>40</v>
      </c>
      <c r="R45" s="32" t="s">
        <v>41</v>
      </c>
      <c r="S45" s="31" t="s">
        <v>43</v>
      </c>
      <c r="T45" s="31" t="n">
        <v>5</v>
      </c>
      <c r="U45" s="31" t="n">
        <v>10</v>
      </c>
      <c r="V45" s="23" t="n">
        <v>0</v>
      </c>
      <c r="W45" s="23" t="s">
        <v>42</v>
      </c>
      <c r="X45" s="31" t="s">
        <v>313</v>
      </c>
      <c r="Y45" s="23" t="s">
        <v>162</v>
      </c>
    </row>
    <row r="46" customFormat="false" ht="15.75" hidden="false" customHeight="false" outlineLevel="0" collapsed="false">
      <c r="A46" s="15" t="s">
        <v>148</v>
      </c>
      <c r="B46" s="15" t="s">
        <v>27</v>
      </c>
      <c r="C46" s="15" t="s">
        <v>149</v>
      </c>
      <c r="D46" s="23" t="s">
        <v>157</v>
      </c>
      <c r="E46" s="23" t="s">
        <v>30</v>
      </c>
      <c r="F46" s="24" t="s">
        <v>33</v>
      </c>
      <c r="G46" s="24" t="s">
        <v>33</v>
      </c>
      <c r="H46" s="24" t="s">
        <v>73</v>
      </c>
      <c r="I46" s="23" t="str">
        <f aca="false">CONCATENATE(E46,"-",F46,"-",G46,"-",H46)</f>
        <v>L-001-001-011</v>
      </c>
      <c r="J46" s="31" t="s">
        <v>34</v>
      </c>
      <c r="K46" s="34" t="n">
        <v>43313</v>
      </c>
      <c r="L46" s="23" t="s">
        <v>314</v>
      </c>
      <c r="M46" s="23" t="s">
        <v>315</v>
      </c>
      <c r="N46" s="32" t="s">
        <v>37</v>
      </c>
      <c r="O46" s="33" t="s">
        <v>316</v>
      </c>
      <c r="P46" s="23" t="s">
        <v>39</v>
      </c>
      <c r="Q46" s="23" t="s">
        <v>40</v>
      </c>
      <c r="R46" s="32" t="s">
        <v>41</v>
      </c>
      <c r="S46" s="31" t="s">
        <v>43</v>
      </c>
      <c r="T46" s="31" t="n">
        <v>5</v>
      </c>
      <c r="U46" s="31" t="n">
        <v>10</v>
      </c>
      <c r="V46" s="23" t="n">
        <v>0</v>
      </c>
      <c r="W46" s="23" t="s">
        <v>42</v>
      </c>
      <c r="X46" s="31" t="s">
        <v>317</v>
      </c>
      <c r="Y46" s="23" t="s">
        <v>162</v>
      </c>
    </row>
    <row r="47" customFormat="false" ht="15.75" hidden="false" customHeight="false" outlineLevel="0" collapsed="false">
      <c r="A47" s="15" t="s">
        <v>148</v>
      </c>
      <c r="B47" s="15" t="s">
        <v>27</v>
      </c>
      <c r="C47" s="15" t="s">
        <v>149</v>
      </c>
      <c r="D47" s="23" t="s">
        <v>157</v>
      </c>
      <c r="E47" s="23" t="s">
        <v>30</v>
      </c>
      <c r="F47" s="24" t="s">
        <v>33</v>
      </c>
      <c r="G47" s="24" t="s">
        <v>33</v>
      </c>
      <c r="H47" s="24" t="s">
        <v>102</v>
      </c>
      <c r="I47" s="23" t="str">
        <f aca="false">CONCATENATE(E47,"-",F47,"-",G47,"-",H47)</f>
        <v>L-001-001-012</v>
      </c>
      <c r="J47" s="31" t="s">
        <v>34</v>
      </c>
      <c r="K47" s="34" t="n">
        <v>43367</v>
      </c>
      <c r="L47" s="23" t="s">
        <v>318</v>
      </c>
      <c r="M47" s="23" t="s">
        <v>319</v>
      </c>
      <c r="N47" s="32" t="s">
        <v>37</v>
      </c>
      <c r="O47" s="22" t="s">
        <v>298</v>
      </c>
      <c r="P47" s="23" t="s">
        <v>39</v>
      </c>
      <c r="Q47" s="23" t="s">
        <v>40</v>
      </c>
      <c r="R47" s="32" t="s">
        <v>41</v>
      </c>
      <c r="S47" s="31" t="s">
        <v>43</v>
      </c>
      <c r="T47" s="31" t="n">
        <v>5</v>
      </c>
      <c r="U47" s="31" t="n">
        <v>10</v>
      </c>
      <c r="V47" s="23" t="n">
        <v>0</v>
      </c>
      <c r="W47" s="23" t="s">
        <v>42</v>
      </c>
      <c r="X47" s="31" t="s">
        <v>320</v>
      </c>
      <c r="Y47" s="23" t="s">
        <v>162</v>
      </c>
    </row>
    <row r="48" customFormat="false" ht="15.75" hidden="false" customHeight="false" outlineLevel="0" collapsed="false">
      <c r="A48" s="15" t="s">
        <v>148</v>
      </c>
      <c r="B48" s="15" t="s">
        <v>27</v>
      </c>
      <c r="C48" s="15" t="s">
        <v>149</v>
      </c>
      <c r="D48" s="23" t="s">
        <v>150</v>
      </c>
      <c r="E48" s="23" t="s">
        <v>30</v>
      </c>
      <c r="F48" s="24" t="s">
        <v>33</v>
      </c>
      <c r="G48" s="24" t="s">
        <v>49</v>
      </c>
      <c r="H48" s="24" t="s">
        <v>321</v>
      </c>
      <c r="I48" s="23" t="str">
        <f aca="false">CONCATENATE(E48,"-",F48,"-",G48,"-",H48)</f>
        <v>L-001-003-023</v>
      </c>
      <c r="J48" s="31" t="s">
        <v>34</v>
      </c>
      <c r="K48" s="34" t="n">
        <v>43346</v>
      </c>
      <c r="L48" s="23" t="s">
        <v>322</v>
      </c>
      <c r="M48" s="23" t="s">
        <v>323</v>
      </c>
      <c r="N48" s="32" t="s">
        <v>37</v>
      </c>
      <c r="O48" s="22" t="s">
        <v>253</v>
      </c>
      <c r="P48" s="23" t="s">
        <v>39</v>
      </c>
      <c r="Q48" s="23" t="s">
        <v>40</v>
      </c>
      <c r="R48" s="32" t="s">
        <v>41</v>
      </c>
      <c r="S48" s="31" t="s">
        <v>43</v>
      </c>
      <c r="T48" s="31" t="n">
        <v>5</v>
      </c>
      <c r="U48" s="31" t="n">
        <v>10</v>
      </c>
      <c r="V48" s="23" t="n">
        <v>0</v>
      </c>
      <c r="W48" s="23" t="s">
        <v>42</v>
      </c>
      <c r="X48" s="31" t="s">
        <v>309</v>
      </c>
      <c r="Y48" s="23" t="s">
        <v>162</v>
      </c>
    </row>
    <row r="49" customFormat="false" ht="15.75" hidden="false" customHeight="false" outlineLevel="0" collapsed="false">
      <c r="A49" s="15" t="s">
        <v>148</v>
      </c>
      <c r="B49" s="15" t="s">
        <v>27</v>
      </c>
      <c r="C49" s="15" t="s">
        <v>149</v>
      </c>
      <c r="D49" s="23" t="s">
        <v>150</v>
      </c>
      <c r="E49" s="23" t="s">
        <v>30</v>
      </c>
      <c r="F49" s="24" t="s">
        <v>33</v>
      </c>
      <c r="G49" s="24" t="s">
        <v>49</v>
      </c>
      <c r="H49" s="24" t="s">
        <v>324</v>
      </c>
      <c r="I49" s="23" t="str">
        <f aca="false">CONCATENATE(E49,"-",F49,"-",G49,"-",H49)</f>
        <v>L-001-003-024</v>
      </c>
      <c r="J49" s="31" t="s">
        <v>34</v>
      </c>
      <c r="K49" s="34" t="n">
        <v>43346</v>
      </c>
      <c r="L49" s="23" t="s">
        <v>325</v>
      </c>
      <c r="M49" s="23" t="s">
        <v>326</v>
      </c>
      <c r="N49" s="23" t="s">
        <v>37</v>
      </c>
      <c r="O49" s="40" t="s">
        <v>256</v>
      </c>
      <c r="P49" s="23" t="s">
        <v>39</v>
      </c>
      <c r="Q49" s="23" t="s">
        <v>40</v>
      </c>
      <c r="R49" s="23" t="s">
        <v>41</v>
      </c>
      <c r="S49" s="31" t="s">
        <v>43</v>
      </c>
      <c r="T49" s="31" t="n">
        <v>5</v>
      </c>
      <c r="U49" s="31" t="n">
        <v>10</v>
      </c>
      <c r="V49" s="23" t="n">
        <v>0</v>
      </c>
      <c r="W49" s="23" t="s">
        <v>42</v>
      </c>
      <c r="X49" s="31" t="s">
        <v>240</v>
      </c>
      <c r="Y49" s="23" t="s">
        <v>162</v>
      </c>
    </row>
    <row r="50" customFormat="false" ht="15.75" hidden="false" customHeight="false" outlineLevel="0" collapsed="false">
      <c r="A50" s="15" t="s">
        <v>148</v>
      </c>
      <c r="B50" s="15" t="s">
        <v>27</v>
      </c>
      <c r="C50" s="15" t="s">
        <v>149</v>
      </c>
      <c r="D50" s="23" t="s">
        <v>150</v>
      </c>
      <c r="E50" s="23" t="s">
        <v>30</v>
      </c>
      <c r="F50" s="24" t="s">
        <v>33</v>
      </c>
      <c r="G50" s="24" t="s">
        <v>49</v>
      </c>
      <c r="H50" s="24" t="s">
        <v>327</v>
      </c>
      <c r="I50" s="23" t="str">
        <f aca="false">CONCATENATE(E50,"-",F50,"-",G50,"-",H50)</f>
        <v>L-001-003-025</v>
      </c>
      <c r="J50" s="31" t="s">
        <v>34</v>
      </c>
      <c r="K50" s="34" t="n">
        <v>43374</v>
      </c>
      <c r="L50" s="23" t="s">
        <v>328</v>
      </c>
      <c r="M50" s="23" t="s">
        <v>329</v>
      </c>
      <c r="N50" s="23" t="s">
        <v>37</v>
      </c>
      <c r="O50" s="22" t="s">
        <v>330</v>
      </c>
      <c r="P50" s="23" t="s">
        <v>39</v>
      </c>
      <c r="Q50" s="23" t="s">
        <v>40</v>
      </c>
      <c r="R50" s="23" t="s">
        <v>41</v>
      </c>
      <c r="S50" s="31" t="s">
        <v>43</v>
      </c>
      <c r="T50" s="31" t="n">
        <v>5</v>
      </c>
      <c r="U50" s="31" t="n">
        <v>10</v>
      </c>
      <c r="V50" s="23" t="n">
        <v>0</v>
      </c>
      <c r="W50" s="23" t="s">
        <v>42</v>
      </c>
      <c r="X50" s="31" t="s">
        <v>331</v>
      </c>
      <c r="Y50" s="23" t="s">
        <v>162</v>
      </c>
    </row>
    <row r="51" customFormat="false" ht="15.75" hidden="false" customHeight="false" outlineLevel="0" collapsed="false">
      <c r="A51" s="15" t="s">
        <v>148</v>
      </c>
      <c r="B51" s="15" t="s">
        <v>27</v>
      </c>
      <c r="C51" s="15" t="s">
        <v>149</v>
      </c>
      <c r="D51" s="23" t="s">
        <v>150</v>
      </c>
      <c r="E51" s="23" t="s">
        <v>30</v>
      </c>
      <c r="F51" s="24" t="s">
        <v>33</v>
      </c>
      <c r="G51" s="24" t="s">
        <v>49</v>
      </c>
      <c r="H51" s="24" t="s">
        <v>332</v>
      </c>
      <c r="I51" s="23" t="str">
        <f aca="false">CONCATENATE(E51,"-",F51,"-",G51,"-",H51)</f>
        <v>L-001-003-026</v>
      </c>
      <c r="J51" s="31" t="s">
        <v>34</v>
      </c>
      <c r="K51" s="35" t="n">
        <v>43383</v>
      </c>
      <c r="L51" s="23" t="s">
        <v>333</v>
      </c>
      <c r="M51" s="23" t="s">
        <v>334</v>
      </c>
      <c r="N51" s="32" t="s">
        <v>37</v>
      </c>
      <c r="O51" s="22" t="s">
        <v>335</v>
      </c>
      <c r="P51" s="23" t="s">
        <v>154</v>
      </c>
      <c r="Q51" s="23" t="s">
        <v>40</v>
      </c>
      <c r="R51" s="32" t="s">
        <v>41</v>
      </c>
      <c r="S51" s="31" t="s">
        <v>43</v>
      </c>
      <c r="T51" s="31" t="n">
        <v>5</v>
      </c>
      <c r="U51" s="31" t="n">
        <v>10</v>
      </c>
      <c r="V51" s="23" t="n">
        <v>0</v>
      </c>
      <c r="W51" s="23" t="s">
        <v>42</v>
      </c>
      <c r="X51" s="23" t="s">
        <v>336</v>
      </c>
      <c r="Y51" s="23" t="s">
        <v>156</v>
      </c>
    </row>
    <row r="52" customFormat="false" ht="15.75" hidden="false" customHeight="false" outlineLevel="0" collapsed="false">
      <c r="A52" s="15" t="s">
        <v>148</v>
      </c>
      <c r="B52" s="15" t="s">
        <v>27</v>
      </c>
      <c r="C52" s="15" t="s">
        <v>149</v>
      </c>
      <c r="D52" s="23" t="s">
        <v>150</v>
      </c>
      <c r="E52" s="23" t="s">
        <v>30</v>
      </c>
      <c r="F52" s="24" t="s">
        <v>33</v>
      </c>
      <c r="G52" s="24" t="s">
        <v>49</v>
      </c>
      <c r="H52" s="24" t="s">
        <v>337</v>
      </c>
      <c r="I52" s="23" t="str">
        <f aca="false">CONCATENATE(E52,"-",F52,"-",G52,"-",H52)</f>
        <v>L-001-003-027</v>
      </c>
      <c r="J52" s="31" t="s">
        <v>34</v>
      </c>
      <c r="K52" s="34" t="n">
        <v>43424</v>
      </c>
      <c r="L52" s="23" t="s">
        <v>338</v>
      </c>
      <c r="M52" s="23" t="s">
        <v>339</v>
      </c>
      <c r="N52" s="23" t="s">
        <v>37</v>
      </c>
      <c r="O52" s="38" t="s">
        <v>220</v>
      </c>
      <c r="P52" s="23" t="s">
        <v>39</v>
      </c>
      <c r="Q52" s="23" t="s">
        <v>40</v>
      </c>
      <c r="R52" s="23" t="s">
        <v>41</v>
      </c>
      <c r="S52" s="31" t="s">
        <v>43</v>
      </c>
      <c r="T52" s="31" t="n">
        <v>5</v>
      </c>
      <c r="U52" s="31" t="n">
        <v>10</v>
      </c>
      <c r="V52" s="23" t="n">
        <v>0</v>
      </c>
      <c r="W52" s="23" t="s">
        <v>42</v>
      </c>
      <c r="X52" s="31" t="s">
        <v>340</v>
      </c>
      <c r="Y52" s="23" t="s">
        <v>162</v>
      </c>
    </row>
    <row r="53" customFormat="false" ht="15.75" hidden="false" customHeight="false" outlineLevel="0" collapsed="false">
      <c r="A53" s="23" t="s">
        <v>148</v>
      </c>
      <c r="B53" s="15" t="s">
        <v>27</v>
      </c>
      <c r="C53" s="15" t="s">
        <v>149</v>
      </c>
      <c r="D53" s="23" t="s">
        <v>157</v>
      </c>
      <c r="E53" s="23" t="s">
        <v>30</v>
      </c>
      <c r="F53" s="24" t="s">
        <v>33</v>
      </c>
      <c r="G53" s="24" t="s">
        <v>33</v>
      </c>
      <c r="H53" s="24" t="s">
        <v>105</v>
      </c>
      <c r="I53" s="23" t="str">
        <f aca="false">CONCATENATE(E53,"-",F53,"-",G53,"-",H53)</f>
        <v>L-001-001-013</v>
      </c>
      <c r="J53" s="31" t="s">
        <v>34</v>
      </c>
      <c r="K53" s="34" t="n">
        <v>43440</v>
      </c>
      <c r="L53" s="23" t="s">
        <v>341</v>
      </c>
      <c r="M53" s="23" t="s">
        <v>342</v>
      </c>
      <c r="N53" s="23" t="s">
        <v>37</v>
      </c>
      <c r="O53" s="36" t="s">
        <v>343</v>
      </c>
      <c r="P53" s="23" t="s">
        <v>39</v>
      </c>
      <c r="Q53" s="23" t="s">
        <v>40</v>
      </c>
      <c r="R53" s="23" t="s">
        <v>41</v>
      </c>
      <c r="S53" s="31" t="s">
        <v>43</v>
      </c>
      <c r="T53" s="31" t="n">
        <v>5</v>
      </c>
      <c r="U53" s="31" t="n">
        <v>10</v>
      </c>
      <c r="V53" s="23" t="n">
        <v>0</v>
      </c>
      <c r="W53" s="23" t="s">
        <v>42</v>
      </c>
      <c r="X53" s="31" t="s">
        <v>344</v>
      </c>
      <c r="Y53" s="23" t="s">
        <v>162</v>
      </c>
    </row>
    <row r="54" customFormat="false" ht="15.75" hidden="false" customHeight="false" outlineLevel="0" collapsed="false">
      <c r="A54" s="15" t="s">
        <v>148</v>
      </c>
      <c r="B54" s="15" t="s">
        <v>27</v>
      </c>
      <c r="C54" s="15" t="s">
        <v>149</v>
      </c>
      <c r="D54" s="23" t="s">
        <v>150</v>
      </c>
      <c r="E54" s="23" t="s">
        <v>30</v>
      </c>
      <c r="F54" s="24" t="s">
        <v>33</v>
      </c>
      <c r="G54" s="24" t="s">
        <v>49</v>
      </c>
      <c r="H54" s="24" t="s">
        <v>345</v>
      </c>
      <c r="I54" s="23" t="str">
        <f aca="false">CONCATENATE(E54,"-",F54,"-",G54,"-",H54)</f>
        <v>L-001-003-028</v>
      </c>
      <c r="J54" s="31" t="s">
        <v>34</v>
      </c>
      <c r="K54" s="35" t="n">
        <v>43454</v>
      </c>
      <c r="L54" s="23" t="s">
        <v>346</v>
      </c>
      <c r="M54" s="23" t="s">
        <v>347</v>
      </c>
      <c r="N54" s="32" t="s">
        <v>37</v>
      </c>
      <c r="O54" s="33" t="s">
        <v>279</v>
      </c>
      <c r="P54" s="23" t="s">
        <v>39</v>
      </c>
      <c r="Q54" s="23" t="s">
        <v>40</v>
      </c>
      <c r="R54" s="32" t="s">
        <v>41</v>
      </c>
      <c r="S54" s="31" t="s">
        <v>43</v>
      </c>
      <c r="T54" s="31" t="n">
        <v>5</v>
      </c>
      <c r="U54" s="31" t="n">
        <v>10</v>
      </c>
      <c r="V54" s="23" t="n">
        <v>0</v>
      </c>
      <c r="W54" s="23" t="s">
        <v>42</v>
      </c>
      <c r="X54" s="31" t="s">
        <v>348</v>
      </c>
      <c r="Y54" s="23" t="s">
        <v>162</v>
      </c>
    </row>
    <row r="55" customFormat="false" ht="15.75" hidden="false" customHeight="false" outlineLevel="0" collapsed="false">
      <c r="A55" s="15" t="s">
        <v>148</v>
      </c>
      <c r="B55" s="15" t="s">
        <v>27</v>
      </c>
      <c r="C55" s="15" t="s">
        <v>149</v>
      </c>
      <c r="D55" s="23" t="s">
        <v>150</v>
      </c>
      <c r="E55" s="23" t="s">
        <v>30</v>
      </c>
      <c r="F55" s="24" t="s">
        <v>33</v>
      </c>
      <c r="G55" s="24" t="s">
        <v>49</v>
      </c>
      <c r="H55" s="24" t="s">
        <v>349</v>
      </c>
      <c r="I55" s="23" t="str">
        <f aca="false">CONCATENATE(E55,"-",F55,"-",G55,"-",H55)</f>
        <v>L-001-003-029</v>
      </c>
      <c r="J55" s="31" t="s">
        <v>34</v>
      </c>
      <c r="K55" s="35" t="n">
        <v>43456</v>
      </c>
      <c r="L55" s="23" t="s">
        <v>350</v>
      </c>
      <c r="M55" s="23" t="s">
        <v>351</v>
      </c>
      <c r="N55" s="32" t="s">
        <v>37</v>
      </c>
      <c r="O55" s="33" t="s">
        <v>187</v>
      </c>
      <c r="P55" s="23" t="s">
        <v>39</v>
      </c>
      <c r="Q55" s="23" t="s">
        <v>40</v>
      </c>
      <c r="R55" s="32" t="s">
        <v>41</v>
      </c>
      <c r="S55" s="31" t="s">
        <v>43</v>
      </c>
      <c r="T55" s="31" t="n">
        <v>5</v>
      </c>
      <c r="U55" s="31" t="n">
        <v>10</v>
      </c>
      <c r="V55" s="23" t="n">
        <v>0</v>
      </c>
      <c r="W55" s="23" t="s">
        <v>42</v>
      </c>
      <c r="X55" s="31" t="s">
        <v>352</v>
      </c>
      <c r="Y55" s="23" t="s">
        <v>162</v>
      </c>
    </row>
    <row r="56" customFormat="false" ht="15.75" hidden="false" customHeight="false" outlineLevel="0" collapsed="false">
      <c r="A56" s="23" t="s">
        <v>148</v>
      </c>
      <c r="B56" s="15" t="s">
        <v>27</v>
      </c>
      <c r="C56" s="15" t="s">
        <v>149</v>
      </c>
      <c r="D56" s="23" t="s">
        <v>157</v>
      </c>
      <c r="E56" s="23" t="s">
        <v>30</v>
      </c>
      <c r="F56" s="24" t="s">
        <v>33</v>
      </c>
      <c r="G56" s="24" t="s">
        <v>33</v>
      </c>
      <c r="H56" s="24" t="s">
        <v>112</v>
      </c>
      <c r="I56" s="23" t="str">
        <f aca="false">CONCATENATE(E56,"-",F56,"-",G56,"-",H56)</f>
        <v>L-001-001-014</v>
      </c>
      <c r="J56" s="31" t="s">
        <v>34</v>
      </c>
      <c r="K56" s="34" t="n">
        <v>43472</v>
      </c>
      <c r="L56" s="23" t="s">
        <v>353</v>
      </c>
      <c r="M56" s="23" t="s">
        <v>354</v>
      </c>
      <c r="N56" s="23" t="s">
        <v>37</v>
      </c>
      <c r="O56" s="36" t="s">
        <v>343</v>
      </c>
      <c r="P56" s="23" t="s">
        <v>39</v>
      </c>
      <c r="Q56" s="23" t="s">
        <v>40</v>
      </c>
      <c r="R56" s="23" t="s">
        <v>41</v>
      </c>
      <c r="S56" s="31" t="s">
        <v>43</v>
      </c>
      <c r="T56" s="31" t="n">
        <v>5</v>
      </c>
      <c r="U56" s="31" t="n">
        <v>10</v>
      </c>
      <c r="V56" s="23" t="n">
        <v>0</v>
      </c>
      <c r="W56" s="23" t="s">
        <v>42</v>
      </c>
      <c r="X56" s="31" t="s">
        <v>355</v>
      </c>
      <c r="Y56" s="23" t="s">
        <v>162</v>
      </c>
    </row>
    <row r="57" customFormat="false" ht="15.75" hidden="false" customHeight="false" outlineLevel="0" collapsed="false">
      <c r="A57" s="23" t="s">
        <v>148</v>
      </c>
      <c r="B57" s="15" t="s">
        <v>27</v>
      </c>
      <c r="C57" s="15" t="s">
        <v>149</v>
      </c>
      <c r="D57" s="23" t="s">
        <v>150</v>
      </c>
      <c r="E57" s="23" t="s">
        <v>30</v>
      </c>
      <c r="F57" s="24" t="s">
        <v>33</v>
      </c>
      <c r="G57" s="24" t="s">
        <v>49</v>
      </c>
      <c r="H57" s="24" t="s">
        <v>356</v>
      </c>
      <c r="I57" s="23" t="str">
        <f aca="false">CONCATENATE(E57,"-",F57,"-",G57,"-",H57)</f>
        <v>L-001-003-030</v>
      </c>
      <c r="J57" s="31" t="s">
        <v>34</v>
      </c>
      <c r="K57" s="34" t="n">
        <v>43472</v>
      </c>
      <c r="L57" s="23" t="s">
        <v>357</v>
      </c>
      <c r="M57" s="23" t="s">
        <v>358</v>
      </c>
      <c r="N57" s="23" t="s">
        <v>37</v>
      </c>
      <c r="O57" s="36" t="s">
        <v>343</v>
      </c>
      <c r="P57" s="23" t="s">
        <v>39</v>
      </c>
      <c r="Q57" s="23" t="s">
        <v>40</v>
      </c>
      <c r="R57" s="23" t="s">
        <v>41</v>
      </c>
      <c r="S57" s="31" t="s">
        <v>43</v>
      </c>
      <c r="T57" s="31" t="n">
        <v>5</v>
      </c>
      <c r="U57" s="31" t="n">
        <v>10</v>
      </c>
      <c r="V57" s="23" t="n">
        <v>0</v>
      </c>
      <c r="W57" s="23" t="s">
        <v>42</v>
      </c>
      <c r="X57" s="23" t="s">
        <v>359</v>
      </c>
      <c r="Y57" s="23" t="s">
        <v>162</v>
      </c>
    </row>
    <row r="58" customFormat="false" ht="15.75" hidden="false" customHeight="false" outlineLevel="0" collapsed="false">
      <c r="A58" s="15" t="s">
        <v>148</v>
      </c>
      <c r="B58" s="15" t="s">
        <v>27</v>
      </c>
      <c r="C58" s="15" t="s">
        <v>149</v>
      </c>
      <c r="D58" s="23" t="s">
        <v>157</v>
      </c>
      <c r="E58" s="23" t="s">
        <v>30</v>
      </c>
      <c r="F58" s="24" t="s">
        <v>33</v>
      </c>
      <c r="G58" s="24" t="s">
        <v>33</v>
      </c>
      <c r="H58" s="24" t="s">
        <v>114</v>
      </c>
      <c r="I58" s="23" t="str">
        <f aca="false">CONCATENATE(E58,"-",F58,"-",G58,"-",H58)</f>
        <v>L-001-001-015</v>
      </c>
      <c r="J58" s="31" t="s">
        <v>34</v>
      </c>
      <c r="K58" s="34" t="n">
        <v>43504</v>
      </c>
      <c r="L58" s="23" t="s">
        <v>360</v>
      </c>
      <c r="M58" s="23" t="s">
        <v>361</v>
      </c>
      <c r="N58" s="32" t="s">
        <v>37</v>
      </c>
      <c r="O58" s="36" t="s">
        <v>362</v>
      </c>
      <c r="P58" s="23" t="s">
        <v>39</v>
      </c>
      <c r="Q58" s="23" t="s">
        <v>40</v>
      </c>
      <c r="R58" s="32" t="s">
        <v>41</v>
      </c>
      <c r="S58" s="31" t="s">
        <v>43</v>
      </c>
      <c r="T58" s="31" t="n">
        <v>5</v>
      </c>
      <c r="U58" s="31" t="n">
        <v>10</v>
      </c>
      <c r="V58" s="23" t="n">
        <v>0</v>
      </c>
      <c r="W58" s="23" t="s">
        <v>42</v>
      </c>
      <c r="X58" s="31" t="s">
        <v>363</v>
      </c>
      <c r="Y58" s="23" t="s">
        <v>162</v>
      </c>
    </row>
    <row r="59" customFormat="false" ht="15.75" hidden="false" customHeight="false" outlineLevel="0" collapsed="false">
      <c r="A59" s="15" t="s">
        <v>148</v>
      </c>
      <c r="B59" s="15" t="s">
        <v>27</v>
      </c>
      <c r="C59" s="15" t="s">
        <v>149</v>
      </c>
      <c r="D59" s="23" t="s">
        <v>178</v>
      </c>
      <c r="E59" s="23" t="s">
        <v>30</v>
      </c>
      <c r="F59" s="24" t="s">
        <v>33</v>
      </c>
      <c r="G59" s="24" t="s">
        <v>31</v>
      </c>
      <c r="H59" s="24" t="s">
        <v>102</v>
      </c>
      <c r="I59" s="23" t="str">
        <f aca="false">CONCATENATE(E59,"-",F59,"-",G59,"-",H59)</f>
        <v>L-001-002-012</v>
      </c>
      <c r="J59" s="31" t="s">
        <v>34</v>
      </c>
      <c r="K59" s="34" t="n">
        <v>43504</v>
      </c>
      <c r="L59" s="23" t="s">
        <v>364</v>
      </c>
      <c r="M59" s="23" t="s">
        <v>230</v>
      </c>
      <c r="N59" s="23" t="s">
        <v>37</v>
      </c>
      <c r="O59" s="33" t="s">
        <v>231</v>
      </c>
      <c r="P59" s="23" t="s">
        <v>39</v>
      </c>
      <c r="Q59" s="23" t="s">
        <v>40</v>
      </c>
      <c r="R59" s="23" t="s">
        <v>41</v>
      </c>
      <c r="S59" s="31" t="s">
        <v>43</v>
      </c>
      <c r="T59" s="31" t="n">
        <v>5</v>
      </c>
      <c r="U59" s="31" t="n">
        <v>10</v>
      </c>
      <c r="V59" s="23" t="n">
        <v>0</v>
      </c>
      <c r="W59" s="23" t="s">
        <v>42</v>
      </c>
      <c r="X59" s="31" t="s">
        <v>365</v>
      </c>
      <c r="Y59" s="23" t="s">
        <v>162</v>
      </c>
    </row>
    <row r="60" customFormat="false" ht="15.75" hidden="false" customHeight="false" outlineLevel="0" collapsed="false">
      <c r="A60" s="15" t="s">
        <v>148</v>
      </c>
      <c r="B60" s="15" t="s">
        <v>27</v>
      </c>
      <c r="C60" s="15" t="s">
        <v>149</v>
      </c>
      <c r="D60" s="23" t="s">
        <v>150</v>
      </c>
      <c r="E60" s="23" t="s">
        <v>30</v>
      </c>
      <c r="F60" s="24" t="s">
        <v>33</v>
      </c>
      <c r="G60" s="24" t="s">
        <v>49</v>
      </c>
      <c r="H60" s="24" t="s">
        <v>366</v>
      </c>
      <c r="I60" s="23" t="str">
        <f aca="false">CONCATENATE(E60,"-",F60,"-",G60,"-",H60)</f>
        <v>L-001-003-031</v>
      </c>
      <c r="J60" s="31" t="s">
        <v>34</v>
      </c>
      <c r="K60" s="34" t="n">
        <v>43532</v>
      </c>
      <c r="L60" s="23" t="s">
        <v>367</v>
      </c>
      <c r="M60" s="23" t="s">
        <v>238</v>
      </c>
      <c r="N60" s="23" t="s">
        <v>37</v>
      </c>
      <c r="O60" s="33" t="s">
        <v>239</v>
      </c>
      <c r="P60" s="23" t="s">
        <v>39</v>
      </c>
      <c r="Q60" s="23" t="s">
        <v>40</v>
      </c>
      <c r="R60" s="23" t="s">
        <v>41</v>
      </c>
      <c r="S60" s="31" t="s">
        <v>43</v>
      </c>
      <c r="T60" s="31" t="n">
        <v>5</v>
      </c>
      <c r="U60" s="31" t="n">
        <v>10</v>
      </c>
      <c r="V60" s="23" t="n">
        <v>0</v>
      </c>
      <c r="W60" s="23" t="s">
        <v>42</v>
      </c>
      <c r="X60" s="31" t="s">
        <v>368</v>
      </c>
      <c r="Y60" s="23" t="s">
        <v>162</v>
      </c>
    </row>
    <row r="61" customFormat="false" ht="15.75" hidden="false" customHeight="false" outlineLevel="0" collapsed="false">
      <c r="A61" s="15" t="s">
        <v>148</v>
      </c>
      <c r="B61" s="15" t="s">
        <v>27</v>
      </c>
      <c r="C61" s="15" t="s">
        <v>149</v>
      </c>
      <c r="D61" s="23" t="s">
        <v>178</v>
      </c>
      <c r="E61" s="23" t="s">
        <v>30</v>
      </c>
      <c r="F61" s="24" t="s">
        <v>33</v>
      </c>
      <c r="G61" s="24" t="s">
        <v>31</v>
      </c>
      <c r="H61" s="24" t="s">
        <v>105</v>
      </c>
      <c r="I61" s="23" t="str">
        <f aca="false">CONCATENATE(E61,"-",F61,"-",G61,"-",H61)</f>
        <v>L-001-002-013</v>
      </c>
      <c r="J61" s="31" t="s">
        <v>34</v>
      </c>
      <c r="K61" s="34" t="n">
        <v>43537</v>
      </c>
      <c r="L61" s="23" t="s">
        <v>369</v>
      </c>
      <c r="M61" s="23" t="s">
        <v>370</v>
      </c>
      <c r="N61" s="32" t="s">
        <v>37</v>
      </c>
      <c r="O61" s="36" t="s">
        <v>362</v>
      </c>
      <c r="P61" s="23" t="s">
        <v>39</v>
      </c>
      <c r="Q61" s="23" t="s">
        <v>40</v>
      </c>
      <c r="R61" s="32" t="s">
        <v>41</v>
      </c>
      <c r="S61" s="31" t="s">
        <v>43</v>
      </c>
      <c r="T61" s="31" t="n">
        <v>5</v>
      </c>
      <c r="U61" s="31" t="n">
        <v>10</v>
      </c>
      <c r="V61" s="23" t="n">
        <v>0</v>
      </c>
      <c r="W61" s="23" t="s">
        <v>42</v>
      </c>
      <c r="X61" s="31" t="s">
        <v>371</v>
      </c>
      <c r="Y61" s="23" t="s">
        <v>162</v>
      </c>
    </row>
    <row r="62" customFormat="false" ht="15.75" hidden="false" customHeight="false" outlineLevel="0" collapsed="false">
      <c r="A62" s="15" t="s">
        <v>148</v>
      </c>
      <c r="B62" s="15" t="s">
        <v>27</v>
      </c>
      <c r="C62" s="15" t="s">
        <v>149</v>
      </c>
      <c r="D62" s="23" t="s">
        <v>178</v>
      </c>
      <c r="E62" s="23" t="s">
        <v>30</v>
      </c>
      <c r="F62" s="24" t="s">
        <v>33</v>
      </c>
      <c r="G62" s="24" t="s">
        <v>31</v>
      </c>
      <c r="H62" s="24" t="s">
        <v>112</v>
      </c>
      <c r="I62" s="23" t="str">
        <f aca="false">CONCATENATE(E62,"-",F62,"-",G62,"-",H62)</f>
        <v>L-001-002-014</v>
      </c>
      <c r="J62" s="31" t="s">
        <v>34</v>
      </c>
      <c r="K62" s="34" t="n">
        <v>43544</v>
      </c>
      <c r="L62" s="23" t="s">
        <v>372</v>
      </c>
      <c r="M62" s="23" t="s">
        <v>373</v>
      </c>
      <c r="N62" s="32" t="s">
        <v>37</v>
      </c>
      <c r="O62" s="36" t="s">
        <v>362</v>
      </c>
      <c r="P62" s="23" t="s">
        <v>39</v>
      </c>
      <c r="Q62" s="23" t="s">
        <v>40</v>
      </c>
      <c r="R62" s="32" t="s">
        <v>41</v>
      </c>
      <c r="S62" s="31" t="s">
        <v>43</v>
      </c>
      <c r="T62" s="31" t="n">
        <v>5</v>
      </c>
      <c r="U62" s="31" t="n">
        <v>10</v>
      </c>
      <c r="V62" s="23" t="n">
        <v>0</v>
      </c>
      <c r="W62" s="23" t="s">
        <v>42</v>
      </c>
      <c r="X62" s="31" t="s">
        <v>374</v>
      </c>
      <c r="Y62" s="23" t="s">
        <v>162</v>
      </c>
    </row>
    <row r="63" customFormat="false" ht="15.75" hidden="false" customHeight="false" outlineLevel="0" collapsed="false">
      <c r="A63" s="15" t="s">
        <v>148</v>
      </c>
      <c r="B63" s="15" t="s">
        <v>27</v>
      </c>
      <c r="C63" s="15" t="s">
        <v>149</v>
      </c>
      <c r="D63" s="23" t="s">
        <v>150</v>
      </c>
      <c r="E63" s="23" t="s">
        <v>30</v>
      </c>
      <c r="F63" s="24" t="s">
        <v>33</v>
      </c>
      <c r="G63" s="24" t="s">
        <v>49</v>
      </c>
      <c r="H63" s="24" t="s">
        <v>375</v>
      </c>
      <c r="I63" s="23" t="str">
        <f aca="false">CONCATENATE(E63,"-",F63,"-",G63,"-",H63)</f>
        <v>L-001-003-032</v>
      </c>
      <c r="J63" s="31" t="s">
        <v>34</v>
      </c>
      <c r="K63" s="34" t="n">
        <v>43549</v>
      </c>
      <c r="L63" s="23" t="s">
        <v>376</v>
      </c>
      <c r="M63" s="23" t="s">
        <v>377</v>
      </c>
      <c r="N63" s="32" t="s">
        <v>37</v>
      </c>
      <c r="O63" s="33" t="s">
        <v>362</v>
      </c>
      <c r="P63" s="23" t="s">
        <v>39</v>
      </c>
      <c r="Q63" s="23" t="s">
        <v>40</v>
      </c>
      <c r="R63" s="32" t="s">
        <v>41</v>
      </c>
      <c r="S63" s="31" t="s">
        <v>43</v>
      </c>
      <c r="T63" s="31" t="n">
        <v>5</v>
      </c>
      <c r="U63" s="31" t="n">
        <v>10</v>
      </c>
      <c r="V63" s="23" t="n">
        <v>0</v>
      </c>
      <c r="W63" s="23" t="s">
        <v>42</v>
      </c>
      <c r="X63" s="31" t="s">
        <v>378</v>
      </c>
      <c r="Y63" s="23" t="s">
        <v>162</v>
      </c>
    </row>
    <row r="64" customFormat="false" ht="15.75" hidden="false" customHeight="false" outlineLevel="0" collapsed="false">
      <c r="A64" s="15" t="s">
        <v>148</v>
      </c>
      <c r="B64" s="15" t="s">
        <v>27</v>
      </c>
      <c r="C64" s="15" t="s">
        <v>149</v>
      </c>
      <c r="D64" s="23" t="s">
        <v>150</v>
      </c>
      <c r="E64" s="23" t="s">
        <v>30</v>
      </c>
      <c r="F64" s="24" t="s">
        <v>33</v>
      </c>
      <c r="G64" s="24" t="s">
        <v>49</v>
      </c>
      <c r="H64" s="24" t="s">
        <v>379</v>
      </c>
      <c r="I64" s="23" t="str">
        <f aca="false">CONCATENATE(E64,"-",F64,"-",G64,"-",H64)</f>
        <v>L-001-003-033</v>
      </c>
      <c r="J64" s="31" t="s">
        <v>34</v>
      </c>
      <c r="K64" s="25" t="n">
        <v>43558</v>
      </c>
      <c r="L64" s="23" t="s">
        <v>380</v>
      </c>
      <c r="M64" s="23" t="s">
        <v>381</v>
      </c>
      <c r="N64" s="32" t="s">
        <v>37</v>
      </c>
      <c r="O64" s="33" t="s">
        <v>382</v>
      </c>
      <c r="P64" s="23" t="s">
        <v>154</v>
      </c>
      <c r="Q64" s="23" t="s">
        <v>40</v>
      </c>
      <c r="R64" s="32" t="s">
        <v>41</v>
      </c>
      <c r="S64" s="31" t="s">
        <v>43</v>
      </c>
      <c r="T64" s="31" t="n">
        <v>5</v>
      </c>
      <c r="U64" s="31" t="n">
        <v>10</v>
      </c>
      <c r="V64" s="23" t="n">
        <v>0</v>
      </c>
      <c r="W64" s="23" t="s">
        <v>42</v>
      </c>
      <c r="X64" s="23" t="s">
        <v>336</v>
      </c>
      <c r="Y64" s="23" t="s">
        <v>156</v>
      </c>
    </row>
    <row r="65" customFormat="false" ht="15.75" hidden="false" customHeight="false" outlineLevel="0" collapsed="false">
      <c r="A65" s="15" t="s">
        <v>148</v>
      </c>
      <c r="B65" s="15" t="s">
        <v>27</v>
      </c>
      <c r="C65" s="15" t="s">
        <v>149</v>
      </c>
      <c r="D65" s="23" t="s">
        <v>178</v>
      </c>
      <c r="E65" s="23" t="s">
        <v>30</v>
      </c>
      <c r="F65" s="24" t="s">
        <v>33</v>
      </c>
      <c r="G65" s="24" t="s">
        <v>31</v>
      </c>
      <c r="H65" s="24" t="s">
        <v>114</v>
      </c>
      <c r="I65" s="23" t="str">
        <f aca="false">CONCATENATE(E65,"-",F65,"-",G65,"-",H65)</f>
        <v>L-001-002-015</v>
      </c>
      <c r="J65" s="31" t="s">
        <v>34</v>
      </c>
      <c r="K65" s="34" t="n">
        <v>43607</v>
      </c>
      <c r="L65" s="23" t="s">
        <v>383</v>
      </c>
      <c r="M65" s="39" t="s">
        <v>384</v>
      </c>
      <c r="N65" s="23" t="s">
        <v>37</v>
      </c>
      <c r="O65" s="38" t="s">
        <v>385</v>
      </c>
      <c r="P65" s="23" t="s">
        <v>39</v>
      </c>
      <c r="Q65" s="23" t="s">
        <v>40</v>
      </c>
      <c r="R65" s="23" t="s">
        <v>41</v>
      </c>
      <c r="S65" s="31" t="s">
        <v>43</v>
      </c>
      <c r="T65" s="31" t="n">
        <v>5</v>
      </c>
      <c r="U65" s="31" t="n">
        <v>10</v>
      </c>
      <c r="V65" s="23" t="n">
        <v>0</v>
      </c>
      <c r="W65" s="23" t="s">
        <v>42</v>
      </c>
      <c r="X65" s="31" t="s">
        <v>386</v>
      </c>
      <c r="Y65" s="23" t="s">
        <v>162</v>
      </c>
    </row>
    <row r="66" customFormat="false" ht="15.75" hidden="false" customHeight="false" outlineLevel="0" collapsed="false">
      <c r="A66" s="15" t="s">
        <v>148</v>
      </c>
      <c r="B66" s="15" t="s">
        <v>27</v>
      </c>
      <c r="C66" s="15" t="s">
        <v>149</v>
      </c>
      <c r="D66" s="23" t="s">
        <v>157</v>
      </c>
      <c r="E66" s="23" t="s">
        <v>30</v>
      </c>
      <c r="F66" s="24" t="s">
        <v>33</v>
      </c>
      <c r="G66" s="24" t="s">
        <v>33</v>
      </c>
      <c r="H66" s="24" t="s">
        <v>117</v>
      </c>
      <c r="I66" s="23" t="str">
        <f aca="false">CONCATENATE(E66,"-",F66,"-",G66,"-",H66)</f>
        <v>L-001-001-016</v>
      </c>
      <c r="J66" s="31" t="s">
        <v>34</v>
      </c>
      <c r="K66" s="34" t="n">
        <v>43672</v>
      </c>
      <c r="L66" s="23" t="s">
        <v>387</v>
      </c>
      <c r="M66" s="23" t="s">
        <v>388</v>
      </c>
      <c r="N66" s="32" t="s">
        <v>37</v>
      </c>
      <c r="O66" s="36" t="s">
        <v>312</v>
      </c>
      <c r="P66" s="23" t="s">
        <v>39</v>
      </c>
      <c r="Q66" s="23" t="s">
        <v>40</v>
      </c>
      <c r="R66" s="32" t="s">
        <v>41</v>
      </c>
      <c r="S66" s="31" t="s">
        <v>43</v>
      </c>
      <c r="T66" s="31" t="n">
        <v>5</v>
      </c>
      <c r="U66" s="31" t="n">
        <v>10</v>
      </c>
      <c r="V66" s="23" t="n">
        <v>0</v>
      </c>
      <c r="W66" s="23" t="s">
        <v>42</v>
      </c>
      <c r="X66" s="31" t="s">
        <v>389</v>
      </c>
      <c r="Y66" s="23" t="s">
        <v>162</v>
      </c>
    </row>
    <row r="67" customFormat="false" ht="15.75" hidden="false" customHeight="false" outlineLevel="0" collapsed="false">
      <c r="A67" s="15" t="s">
        <v>148</v>
      </c>
      <c r="B67" s="15" t="s">
        <v>27</v>
      </c>
      <c r="C67" s="15" t="s">
        <v>149</v>
      </c>
      <c r="D67" s="23" t="s">
        <v>150</v>
      </c>
      <c r="E67" s="23" t="s">
        <v>30</v>
      </c>
      <c r="F67" s="24" t="s">
        <v>33</v>
      </c>
      <c r="G67" s="24" t="s">
        <v>49</v>
      </c>
      <c r="H67" s="24" t="s">
        <v>390</v>
      </c>
      <c r="I67" s="23" t="str">
        <f aca="false">CONCATENATE(E67,"-",F67,"-",G67,"-",H67)</f>
        <v>L-001-003-034</v>
      </c>
      <c r="J67" s="31" t="s">
        <v>34</v>
      </c>
      <c r="K67" s="25" t="n">
        <v>43699</v>
      </c>
      <c r="L67" s="23" t="s">
        <v>391</v>
      </c>
      <c r="M67" s="23" t="s">
        <v>391</v>
      </c>
      <c r="N67" s="32" t="s">
        <v>37</v>
      </c>
      <c r="O67" s="33" t="s">
        <v>235</v>
      </c>
      <c r="P67" s="23" t="s">
        <v>39</v>
      </c>
      <c r="Q67" s="23" t="s">
        <v>40</v>
      </c>
      <c r="R67" s="32" t="s">
        <v>41</v>
      </c>
      <c r="S67" s="31" t="s">
        <v>43</v>
      </c>
      <c r="T67" s="31" t="n">
        <v>5</v>
      </c>
      <c r="U67" s="31" t="n">
        <v>10</v>
      </c>
      <c r="V67" s="23" t="n">
        <v>0</v>
      </c>
      <c r="W67" s="23" t="s">
        <v>42</v>
      </c>
      <c r="X67" s="31" t="s">
        <v>392</v>
      </c>
      <c r="Y67" s="23" t="s">
        <v>162</v>
      </c>
    </row>
    <row r="68" customFormat="false" ht="15.75" hidden="false" customHeight="false" outlineLevel="0" collapsed="false">
      <c r="A68" s="15" t="s">
        <v>148</v>
      </c>
      <c r="B68" s="15" t="s">
        <v>27</v>
      </c>
      <c r="C68" s="15" t="s">
        <v>149</v>
      </c>
      <c r="D68" s="23" t="s">
        <v>150</v>
      </c>
      <c r="E68" s="23" t="s">
        <v>30</v>
      </c>
      <c r="F68" s="24" t="s">
        <v>33</v>
      </c>
      <c r="G68" s="24" t="s">
        <v>49</v>
      </c>
      <c r="H68" s="24" t="s">
        <v>393</v>
      </c>
      <c r="I68" s="23" t="str">
        <f aca="false">CONCATENATE(E68,"-",F68,"-",G68,"-",H68)</f>
        <v>L-001-003-035</v>
      </c>
      <c r="J68" s="31" t="s">
        <v>34</v>
      </c>
      <c r="K68" s="25" t="n">
        <v>43699</v>
      </c>
      <c r="L68" s="23" t="s">
        <v>394</v>
      </c>
      <c r="M68" s="23" t="s">
        <v>395</v>
      </c>
      <c r="N68" s="32" t="s">
        <v>37</v>
      </c>
      <c r="O68" s="41" t="s">
        <v>312</v>
      </c>
      <c r="P68" s="23" t="s">
        <v>39</v>
      </c>
      <c r="Q68" s="23" t="s">
        <v>40</v>
      </c>
      <c r="R68" s="32" t="s">
        <v>41</v>
      </c>
      <c r="S68" s="31" t="s">
        <v>43</v>
      </c>
      <c r="T68" s="31" t="n">
        <v>5</v>
      </c>
      <c r="U68" s="31" t="n">
        <v>10</v>
      </c>
      <c r="V68" s="23" t="n">
        <v>0</v>
      </c>
      <c r="W68" s="23" t="s">
        <v>42</v>
      </c>
      <c r="X68" s="31" t="s">
        <v>396</v>
      </c>
      <c r="Y68" s="23" t="s">
        <v>162</v>
      </c>
    </row>
    <row r="69" customFormat="false" ht="15.75" hidden="false" customHeight="false" outlineLevel="0" collapsed="false">
      <c r="A69" s="15" t="s">
        <v>148</v>
      </c>
      <c r="B69" s="15" t="s">
        <v>27</v>
      </c>
      <c r="C69" s="15" t="s">
        <v>149</v>
      </c>
      <c r="D69" s="23" t="s">
        <v>150</v>
      </c>
      <c r="E69" s="23" t="s">
        <v>30</v>
      </c>
      <c r="F69" s="24" t="s">
        <v>33</v>
      </c>
      <c r="G69" s="24" t="s">
        <v>49</v>
      </c>
      <c r="H69" s="24" t="s">
        <v>397</v>
      </c>
      <c r="I69" s="23" t="str">
        <f aca="false">CONCATENATE(E69,"-",F69,"-",G69,"-",H69)</f>
        <v>L-001-003-036</v>
      </c>
      <c r="J69" s="31" t="s">
        <v>34</v>
      </c>
      <c r="K69" s="25" t="n">
        <v>43707</v>
      </c>
      <c r="L69" s="23" t="s">
        <v>398</v>
      </c>
      <c r="M69" s="23" t="s">
        <v>399</v>
      </c>
      <c r="N69" s="32" t="s">
        <v>37</v>
      </c>
      <c r="O69" s="33" t="s">
        <v>400</v>
      </c>
      <c r="P69" s="23" t="s">
        <v>154</v>
      </c>
      <c r="Q69" s="23" t="s">
        <v>40</v>
      </c>
      <c r="R69" s="32" t="s">
        <v>41</v>
      </c>
      <c r="S69" s="31" t="s">
        <v>43</v>
      </c>
      <c r="T69" s="31" t="n">
        <v>5</v>
      </c>
      <c r="U69" s="31" t="n">
        <v>10</v>
      </c>
      <c r="V69" s="23" t="n">
        <v>0</v>
      </c>
      <c r="W69" s="23" t="s">
        <v>42</v>
      </c>
      <c r="X69" s="23" t="s">
        <v>401</v>
      </c>
      <c r="Y69" s="23" t="s">
        <v>156</v>
      </c>
    </row>
    <row r="70" customFormat="false" ht="15.75" hidden="false" customHeight="false" outlineLevel="0" collapsed="false">
      <c r="A70" s="15" t="s">
        <v>148</v>
      </c>
      <c r="B70" s="15" t="s">
        <v>27</v>
      </c>
      <c r="C70" s="15" t="s">
        <v>149</v>
      </c>
      <c r="D70" s="23" t="s">
        <v>150</v>
      </c>
      <c r="E70" s="23" t="s">
        <v>30</v>
      </c>
      <c r="F70" s="24" t="s">
        <v>33</v>
      </c>
      <c r="G70" s="24" t="s">
        <v>49</v>
      </c>
      <c r="H70" s="24" t="s">
        <v>402</v>
      </c>
      <c r="I70" s="23" t="str">
        <f aca="false">CONCATENATE(E70,"-",F70,"-",G70,"-",H70)</f>
        <v>L-001-003-037</v>
      </c>
      <c r="J70" s="31" t="s">
        <v>34</v>
      </c>
      <c r="K70" s="25" t="n">
        <v>43707</v>
      </c>
      <c r="L70" s="23" t="s">
        <v>403</v>
      </c>
      <c r="M70" s="23" t="s">
        <v>403</v>
      </c>
      <c r="N70" s="32" t="s">
        <v>37</v>
      </c>
      <c r="O70" s="33" t="s">
        <v>187</v>
      </c>
      <c r="P70" s="23" t="s">
        <v>39</v>
      </c>
      <c r="Q70" s="23" t="s">
        <v>40</v>
      </c>
      <c r="R70" s="32" t="s">
        <v>41</v>
      </c>
      <c r="S70" s="31" t="s">
        <v>43</v>
      </c>
      <c r="T70" s="31" t="n">
        <v>5</v>
      </c>
      <c r="U70" s="31" t="n">
        <v>10</v>
      </c>
      <c r="V70" s="23" t="n">
        <v>0</v>
      </c>
      <c r="W70" s="23" t="s">
        <v>42</v>
      </c>
      <c r="X70" s="31" t="s">
        <v>404</v>
      </c>
      <c r="Y70" s="23" t="s">
        <v>162</v>
      </c>
    </row>
    <row r="71" customFormat="false" ht="15.75" hidden="false" customHeight="false" outlineLevel="0" collapsed="false">
      <c r="A71" s="15" t="s">
        <v>148</v>
      </c>
      <c r="B71" s="15" t="s">
        <v>27</v>
      </c>
      <c r="C71" s="15" t="s">
        <v>149</v>
      </c>
      <c r="D71" s="23" t="s">
        <v>150</v>
      </c>
      <c r="E71" s="23" t="s">
        <v>30</v>
      </c>
      <c r="F71" s="24" t="s">
        <v>33</v>
      </c>
      <c r="G71" s="24" t="s">
        <v>49</v>
      </c>
      <c r="H71" s="24" t="s">
        <v>405</v>
      </c>
      <c r="I71" s="23" t="str">
        <f aca="false">CONCATENATE(E71,"-",F71,"-",G71,"-",H71)</f>
        <v>L-001-003-038</v>
      </c>
      <c r="J71" s="31" t="s">
        <v>34</v>
      </c>
      <c r="K71" s="25" t="n">
        <v>43707</v>
      </c>
      <c r="L71" s="23" t="s">
        <v>406</v>
      </c>
      <c r="M71" s="23" t="s">
        <v>407</v>
      </c>
      <c r="N71" s="32" t="s">
        <v>37</v>
      </c>
      <c r="O71" s="33" t="s">
        <v>279</v>
      </c>
      <c r="P71" s="23" t="s">
        <v>39</v>
      </c>
      <c r="Q71" s="23" t="s">
        <v>40</v>
      </c>
      <c r="R71" s="32" t="s">
        <v>41</v>
      </c>
      <c r="S71" s="31" t="s">
        <v>43</v>
      </c>
      <c r="T71" s="31" t="n">
        <v>5</v>
      </c>
      <c r="U71" s="31" t="n">
        <v>10</v>
      </c>
      <c r="V71" s="23" t="n">
        <v>0</v>
      </c>
      <c r="W71" s="23" t="s">
        <v>42</v>
      </c>
      <c r="X71" s="31" t="s">
        <v>408</v>
      </c>
      <c r="Y71" s="23" t="s">
        <v>162</v>
      </c>
    </row>
    <row r="1048576" customFormat="false" ht="15.75" hidden="false" customHeight="true" outlineLevel="0" collapsed="false"/>
  </sheetData>
  <mergeCells count="5">
    <mergeCell ref="E1:H1"/>
    <mergeCell ref="T1:V1"/>
    <mergeCell ref="W1:W2"/>
    <mergeCell ref="X1:X2"/>
    <mergeCell ref="Y1:Y2"/>
  </mergeCells>
  <conditionalFormatting sqref="N3:N1062">
    <cfRule type="expression" priority="2" aboveAverage="0" equalAverage="0" bottom="0" percent="0" rank="0" text="" dxfId="0">
      <formula>LEN(TRIM(N3))&gt;0</formula>
    </cfRule>
  </conditionalFormatting>
  <conditionalFormatting sqref="R3:R1062">
    <cfRule type="expression" priority="3" aboveAverage="0" equalAverage="0" bottom="0" percent="0" rank="0" text="" dxfId="0">
      <formula>LEN(TRIM(R3))&gt;0</formula>
    </cfRule>
  </conditionalFormatting>
  <dataValidations count="4">
    <dataValidation allowBlank="true" operator="between" showDropDown="false" showErrorMessage="false" showInputMessage="false" sqref="P3:P71" type="list">
      <formula1>"Confidencial,Pública"</formula1>
      <formula2>0</formula2>
    </dataValidation>
    <dataValidation allowBlank="true" operator="between" showDropDown="false" showErrorMessage="false" showInputMessage="false" sqref="R3:R71" type="list">
      <formula1>"Buen estado,Deteriorado,Páginas Amarillas,Rotos,Apolillados,Aceptable"</formula1>
      <formula2>0</formula2>
    </dataValidation>
    <dataValidation allowBlank="true" operator="between" showDropDown="false" showErrorMessage="false" showInputMessage="false" sqref="Q3:Q71" type="list">
      <formula1>"Interna,Externa,No aplica"</formula1>
      <formula2>0</formula2>
    </dataValidation>
    <dataValidation allowBlank="true" operator="between" showDropDown="false" showErrorMessage="false" showInputMessage="false" sqref="N3:N71" type="list">
      <formula1>"Solo Digital,Solo Físico,Digital y Físico"</formula1>
      <formula2>0</formula2>
    </dataValidation>
  </dataValidations>
  <hyperlinks>
    <hyperlink ref="O3" r:id="rId1" display="https://drive.google.com/drive/folders/1SeTAbY-R-n5eqICQYSZHvo5LY3Y7VIFQ"/>
    <hyperlink ref="O4" r:id="rId2" display="https://drive.google.com/drive/folders/1F0c4sLs7PstkmDhENfNP_Ava3Zvl9zNd"/>
    <hyperlink ref="O5" r:id="rId3" display="https://drive.google.com/drive/folders/1Ctu8cPyI5QIUCI7Cw3e8vWzPrpN4pprp"/>
    <hyperlink ref="O6" r:id="rId4" display="https://drive.google.com/drive/folders/1F0c4sLs7PstkmDhENfNP_Ava3Zvl9zNd"/>
    <hyperlink ref="O7" r:id="rId5" display="https://drive.google.com/drive/folders/1hHPNafhN4GyEf9Y7SH8j4OgYoQQ1jbJr"/>
    <hyperlink ref="O8" r:id="rId6" display="https://drive.google.com/drive/folders/18iKGyIsGjzxAfJwACvPHI-aK25i5j8R_"/>
    <hyperlink ref="O9" r:id="rId7" display="https://drive.google.com/drive/folders/1F0c4sLs7PstkmDhENfNP_Ava3Zvl9zNd"/>
    <hyperlink ref="O10" r:id="rId8" display="https://drive.google.com/drive/folders/1F0c4sLs7PstkmDhENfNP_Ava3Zvl9zNd"/>
    <hyperlink ref="O11" r:id="rId9" display="https://drive.google.com/drive/folders/12XSeMKzAwX3sZW-tNFq1Pryr2d8K_G1b"/>
    <hyperlink ref="O12" r:id="rId10" display="https://drive.google.com/drive/folders/12XSeMKzAwX3sZW-tNFq1Pryr2d8K_G1b"/>
    <hyperlink ref="O13" r:id="rId11" display="https://drive.google.com/drive/folders/12XSeMKzAwX3sZW-tNFq1Pryr2d8K_G1b"/>
    <hyperlink ref="O14" r:id="rId12" display="https://drive.google.com/drive/folders/1ozTN_ZYAhQtmZDxlQkJzvRxzSdpK-Aju"/>
    <hyperlink ref="O15" r:id="rId13" display="https://drive.google.com/drive/folders/1SeTAbY-R-n5eqICQYSZHvo5LY3Y7VIFQ"/>
    <hyperlink ref="O16" r:id="rId14" display="https://drive.google.com/drive/folders/1FJ2ekFGc09hU-P6xbCeN3HgF3jjFryfT"/>
    <hyperlink ref="O17" r:id="rId15" display="https://drive.google.com/drive/folders/1uwNWYuioBZgfrqszBPutb5hJAtPT5p-E"/>
    <hyperlink ref="O18" r:id="rId16" display="https://drive.google.com/drive/folders/11XDj2yahczWSYgZt95Ctl4axgQWvLsxU"/>
    <hyperlink ref="O19" r:id="rId17" display="https://drive.google.com/drive/folders/171hhlM6GV_9FfZguXRxNxFy7g7zDGToq"/>
    <hyperlink ref="O20" r:id="rId18" display="https://drive.google.com/drive/folders/1T2nGgsAk8l5eV-QeOd8_YLA-mDCiNH53"/>
    <hyperlink ref="O21" r:id="rId19" display="https://drive.google.com/drive/folders/171hhlM6GV_9FfZguXRxNxFy7g7zDGToq"/>
    <hyperlink ref="O22" r:id="rId20" display="https://drive.google.com/drive/folders/1y01QIvo5tDzFpQAjWfQGj0mtTDcFmscQ"/>
    <hyperlink ref="O23" r:id="rId21" display="https://drive.google.com/drive/folders/105LH3GuyHcTOl57pqJH5-uLlREiRq3U4"/>
    <hyperlink ref="O24" r:id="rId22" display="https://drive.google.com/drive/folders/1nAysbFw0th3WslK1F1HdUKPC2dXPqSzo"/>
    <hyperlink ref="O25" r:id="rId23" display="https://drive.google.com/drive/folders/1esGucuoUvGwUICLE2MloHHYPtTP0uyds"/>
    <hyperlink ref="O26" r:id="rId24" display="https://drive.google.com/drive/folders/1Pf8nkDF56A6avrntkl5366nM3wk_GYw-"/>
    <hyperlink ref="O27" r:id="rId25" display="https://drive.google.com/drive/folders/1y01QIvo5tDzFpQAjWfQGj0mtTDcFmscQ"/>
    <hyperlink ref="O28" r:id="rId26" display="https://drive.google.com/drive/folders/1y01QIvo5tDzFpQAjWfQGj0mtTDcFmscQ"/>
    <hyperlink ref="O29" r:id="rId27" display="https://drive.google.com/drive/folders/14jqn89CTAoMePZIOHB7qjndkqVQQjvI-"/>
    <hyperlink ref="O30" r:id="rId28" display="https://drive.google.com/drive/folders/11EnOFh2ekVGRBEB4Hkv-fF6bKtcjouP6"/>
    <hyperlink ref="O31" r:id="rId29" display="https://drive.google.com/drive/folders/1y01QIvo5tDzFpQAjWfQGj0mtTDcFmscQ"/>
    <hyperlink ref="O32" r:id="rId30" display="https://drive.google.com/drive/folders/1jL3ce8Uhf-JAHMeT7bD4UIMP_VuKFn7l"/>
    <hyperlink ref="O33" r:id="rId31" display="https://drive.google.com/drive/folders/19adYwaoODrTPanIDQDryLyvaxtT9zv4U"/>
    <hyperlink ref="O34" r:id="rId32" display="https://drive.google.com/drive/folders/1EOv1Niw4kWqPPSaVUYsNAA7KiGnQYlWb"/>
    <hyperlink ref="O35" r:id="rId33" display="https://drive.google.com/drive/folders/1VC1JsNuXPlfYK98Q3psG7KlEHOo8T1rR"/>
    <hyperlink ref="O36" r:id="rId34" display="https://drive.google.com/drive/folders/16TovuZYV8yLG2o74W0ZpaiYuDYNS7Gg5"/>
    <hyperlink ref="O37" r:id="rId35" display="https://drive.google.com/drive/folders/12XSeMKzAwX3sZW-tNFq1Pryr2d8K_G1b"/>
    <hyperlink ref="O38" r:id="rId36" display="https://drive.google.com/drive/folders/1P-knrHOxY8xzIOTYMOQ88_xWf3ZW0knm"/>
    <hyperlink ref="O39" r:id="rId37" display="https://drive.google.com/drive/folders/18iKGyIsGjzxAfJwACvPHI-aK25i5j8R_"/>
    <hyperlink ref="O40" r:id="rId38" display="https://drive.google.com/drive/folders/105LH3GuyHcTOl57pqJH5-uLlREiRq3U4"/>
    <hyperlink ref="O41" r:id="rId39" display="https://drive.google.com/drive/folders/1gAokP3pZkDRjA7KTL0r-qLIoOltywEa9"/>
    <hyperlink ref="O42" r:id="rId40" display="https://drive.google.com/drive/folders/1gAokP3pZkDRjA7KTL0r-qLIoOltywEa9"/>
    <hyperlink ref="O43" r:id="rId41" display="https://drive.google.com/drive/folders/1esGucuoUvGwUICLE2MloHHYPtTP0uyds"/>
    <hyperlink ref="O44" r:id="rId42" display="https://drive.google.com/drive/folders/1gAokP3pZkDRjA7KTL0r-qLIoOltywEa9"/>
    <hyperlink ref="O45" r:id="rId43" display="https://drive.google.com/drive/folders/1Uy258Er6xJ5ESNJrQH7bAa8eLHq27huw"/>
    <hyperlink ref="O46" r:id="rId44" display="https://drive.google.com/drive/folders/1uCfaUOTwyb3YpYoKrjYYOpeojbE2tRId"/>
    <hyperlink ref="O47" r:id="rId45" display="https://drive.google.com/drive/folders/1gAokP3pZkDRjA7KTL0r-qLIoOltywEa9"/>
    <hyperlink ref="O48" r:id="rId46" display="https://drive.google.com/drive/folders/14jqn89CTAoMePZIOHB7qjndkqVQQjvI-"/>
    <hyperlink ref="O49" r:id="rId47" display="https://drive.google.com/drive/folders/11EnOFh2ekVGRBEB4Hkv-fF6bKtcjouP6"/>
    <hyperlink ref="O50" r:id="rId48" display="https://drive.google.com/drive/folders/15zDzb2_yl60mNnJWizUGKDTkR1vw0OF-"/>
    <hyperlink ref="O51" r:id="rId49" display="https://drive.google.com/drive/folders/1qam3jVn-3ZVynU-Hu9eP-T8F_ykIzwoy"/>
    <hyperlink ref="O52" r:id="rId50" display="https://drive.google.com/drive/folders/1T2nGgsAk8l5eV-QeOd8_YLA-mDCiNH53"/>
    <hyperlink ref="O53" r:id="rId51" display="https://drive.google.com/drive/folders/1R3b4ISLe1AnknnmLAPBEvp1_baz3E4n9"/>
    <hyperlink ref="O54" r:id="rId52" display="https://drive.google.com/drive/folders/16TovuZYV8yLG2o74W0ZpaiYuDYNS7Gg5"/>
    <hyperlink ref="O55" r:id="rId53" display="https://drive.google.com/drive/folders/12XSeMKzAwX3sZW-tNFq1Pryr2d8K_G1b"/>
    <hyperlink ref="O56" r:id="rId54" display="https://drive.google.com/drive/folders/1R3b4ISLe1AnknnmLAPBEvp1_baz3E4n9"/>
    <hyperlink ref="O57" r:id="rId55" display="https://drive.google.com/drive/folders/1R3b4ISLe1AnknnmLAPBEvp1_baz3E4n9"/>
    <hyperlink ref="O58" r:id="rId56" display="https://drive.google.com/drive/folders/1juL_Vp1SLDzgWMJe_BZAsQp92m0mle2j"/>
    <hyperlink ref="O59" r:id="rId57" display="https://drive.google.com/drive/folders/105LH3GuyHcTOl57pqJH5-uLlREiRq3U4"/>
    <hyperlink ref="O60" r:id="rId58" display="https://drive.google.com/drive/folders/1esGucuoUvGwUICLE2MloHHYPtTP0uyds"/>
    <hyperlink ref="O61" r:id="rId59" display="https://drive.google.com/drive/folders/1juL_Vp1SLDzgWMJe_BZAsQp92m0mle2j"/>
    <hyperlink ref="O62" r:id="rId60" display="https://drive.google.com/drive/folders/1juL_Vp1SLDzgWMJe_BZAsQp92m0mle2j"/>
    <hyperlink ref="O63" r:id="rId61" display="https://drive.google.com/drive/folders/1juL_Vp1SLDzgWMJe_BZAsQp92m0mle2j"/>
    <hyperlink ref="O64" r:id="rId62" display="https://drive.google.com/drive/folders/1sObMO4cyOujfWSzMhOa08xzwYdUacNAr"/>
    <hyperlink ref="O65" r:id="rId63" display="https://drive.google.com/drive/folders/1bBAXbEOyKIIE9ub_2QkXK3J50dJRh3jb"/>
    <hyperlink ref="O66" r:id="rId64" display="https://drive.google.com/drive/folders/1Uy258Er6xJ5ESNJrQH7bAa8eLHq27huw"/>
    <hyperlink ref="O67" r:id="rId65" display="https://drive.google.com/drive/folders/1nAysbFw0th3WslK1F1HdUKPC2dXPqSzo"/>
    <hyperlink ref="O68" r:id="rId66" display="https://drive.google.com/drive/folders/1Uy258Er6xJ5ESNJrQH7bAa8eLHq27huw"/>
    <hyperlink ref="O69" r:id="rId67" display="https://drive.google.com/drive/folders/1GxjmAxr2ga9l_Xij2ZDtnDmjpfDJ0xmX"/>
    <hyperlink ref="O70" r:id="rId68" display="https://drive.google.com/drive/folders/12XSeMKzAwX3sZW-tNFq1Pryr2d8K_G1b"/>
    <hyperlink ref="O71" r:id="rId69" display="https://drive.google.com/drive/folders/16TovuZYV8yLG2o74W0ZpaiYuDYNS7Gg5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2019-12-13T14:21:38Z</dcterms:modified>
  <cp:revision>1</cp:revision>
  <dc:subject/>
  <dc:title/>
</cp:coreProperties>
</file>