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"/>
    </mc:Choice>
  </mc:AlternateContent>
  <bookViews>
    <workbookView xWindow="0" yWindow="0" windowWidth="16380" windowHeight="8190" tabRatio="991"/>
  </bookViews>
  <sheets>
    <sheet name="Sheet1" sheetId="1" r:id="rId1"/>
  </sheets>
  <definedNames>
    <definedName name="_xlnm._FilterDatabase" localSheetId="0" hidden="1">Sheet1!$F$10:$H$10</definedName>
  </definedNames>
  <calcPr calcId="171027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H6" i="1" l="1"/>
  <c r="H3" i="1"/>
  <c r="H4" i="1"/>
  <c r="H7" i="1"/>
  <c r="H10" i="1" s="1"/>
  <c r="G5" i="1"/>
  <c r="H5" i="1"/>
  <c r="C5" i="1"/>
  <c r="H9" i="1"/>
  <c r="G9" i="1"/>
  <c r="G8" i="1"/>
  <c r="G10" i="1" l="1"/>
</calcChain>
</file>

<file path=xl/sharedStrings.xml><?xml version="1.0" encoding="utf-8"?>
<sst xmlns="http://schemas.openxmlformats.org/spreadsheetml/2006/main" count="21" uniqueCount="19">
  <si>
    <t>Suitability of a heuristic Screening Test:</t>
  </si>
  <si>
    <t>Per 1</t>
  </si>
  <si>
    <t xml:space="preserve">Total: </t>
  </si>
  <si>
    <t>reality\results</t>
  </si>
  <si>
    <t>positive</t>
  </si>
  <si>
    <t>negative</t>
  </si>
  <si>
    <t>Assume that for the sake of simplicity, the Diagnostic test is 100% perfect</t>
  </si>
  <si>
    <t>Cost per Heuristic Screening Test:</t>
  </si>
  <si>
    <t>Cost per Diagnostic Test:</t>
  </si>
  <si>
    <t>total:</t>
  </si>
  <si>
    <t>Cost per Heuristic False negative:</t>
  </si>
  <si>
    <t>Total cost:</t>
  </si>
  <si>
    <t>Maximum allowable cost:</t>
  </si>
  <si>
    <t>Cost of Only using Diagnostic test:</t>
  </si>
  <si>
    <t>Savings:</t>
  </si>
  <si>
    <t>Total screened samples for testing:</t>
  </si>
  <si>
    <t xml:space="preserve">The point of this spreadsheet is mostly to find out how much false positive and false negative is tolerable for a given cost structure. A problem encountered in QA systems on big data.    False positives are much less severe a problem than false negatives for a heuristic test.  </t>
  </si>
  <si>
    <t xml:space="preserve">Enter the true/false positive and negative percentages to the right.  Make sure that they are percentages of total samples.  </t>
  </si>
  <si>
    <t>Cost per Heuristic False positive (same as diagnostic test):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</si>
</sst>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$-409]#,##0.00;[Red]\-[$$-409]#,##0.00"/>
  </numFmts>
  <fonts count="4">
    <font>
      <sz val="10"/>
      <name val="Arial"/>
      <family val="2"/>
    </font>
    <font>
      <sz val="10"/>
      <name val="FreeSans"/>
      <family val="2"/>
    </font>
    <font>
      <sz val="18"/>
      <name val="Arial"/>
      <family val="2"/>
    </font>
    <font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3333"/>
        <bgColor rgb="FFFF66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2" borderId="0" applyBorder="0" applyAlignment="0" applyProtection="0"/>
  </cellStyleXfs>
  <cellXfs count="10">
    <xf numFmtId="0" fontId="0" fillId="0" borderId="0" xfId="0"/>
    <xf numFmtId="0" fontId="2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3" fillId="0" borderId="1" xfId="0" applyFont="1" applyBorder="1"/>
    <xf numFmtId="0" fontId="0" fillId="0" borderId="1" xfId="0" applyFont="1" applyBorder="1"/>
    <xf numFmtId="10" fontId="0" fillId="0" borderId="1" xfId="0" applyNumberFormat="1" applyBorder="1"/>
    <xf numFmtId="164" fontId="0" fillId="0" borderId="0" xfId="0" applyNumberFormat="1"/>
    <xf numFmtId="10" fontId="0" fillId="0" borderId="0" xfId="0" applyNumberFormat="1"/>
    <xf numFmtId="0" fontId="0" fillId="0" borderId="0" xfId="0" applyAlignment="1"/>
    <xf numFmtId="0" fontId="0" fillId="0" borderId="0" xfId="0" applyAlignment="1">
      <alignment wrapText="1"/>
    </xf>
  </cellXfs>
  <cellStyles count="2">
    <cellStyle name="Explanatory Text" xfId="1" builtinId="53" customBuiltin="1"/>
    <cellStyle name="Normal" xfId="0" builtinId="0"/>
  </cellStyles>
  <dxfs count="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name val="FreeSans"/>
        <family val="2"/>
      </font>
      <fill>
        <patternFill>
          <bgColor rgb="FFFF3333"/>
        </patternFill>
      </fill>
    </dxf>
    <dxf>
      <font>
        <name val="FreeSans"/>
        <family val="2"/>
      </font>
      <fill>
        <patternFill>
          <bgColor rgb="FF00FF00"/>
        </patternFill>
      </fill>
    </dxf>
    <dxf>
      <font>
        <name val="FreeSans"/>
        <family val="2"/>
      </font>
      <fill>
        <patternFill>
          <bgColor rgb="FFFF3333"/>
        </patternFill>
      </fill>
    </dxf>
    <dxf>
      <font>
        <name val="FreeSans"/>
        <family val="2"/>
      </font>
      <fill>
        <patternFill>
          <bgColor rgb="FF00FF00"/>
        </patternFill>
      </fill>
    </dxf>
    <dxf>
      <font>
        <name val="FreeSans"/>
        <family val="2"/>
      </font>
      <fill>
        <patternFill>
          <bgColor rgb="FFFF3333"/>
        </patternFill>
      </fill>
    </dxf>
    <dxf>
      <font>
        <name val="FreeSans"/>
        <family val="2"/>
      </font>
      <fill>
        <patternFill>
          <bgColor rgb="FF00FF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3333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tabSelected="1" zoomScaleNormal="100" workbookViewId="0">
      <selection activeCell="G20" sqref="G20"/>
    </sheetView>
  </sheetViews>
  <sheetFormatPr defaultRowHeight="12.75"/>
  <cols>
    <col min="1" max="1" width="46.140625"/>
    <col min="2" max="2" width="15"/>
    <col min="3" max="5" width="11.5703125"/>
    <col min="6" max="7" width="25.85546875"/>
    <col min="8" max="8" width="16.85546875"/>
    <col min="9" max="1025" width="11.5703125"/>
  </cols>
  <sheetData>
    <row r="1" spans="1:8" ht="53.25" customHeight="1">
      <c r="A1" s="1" t="s">
        <v>0</v>
      </c>
      <c r="G1" t="s">
        <v>1</v>
      </c>
      <c r="H1" t="s">
        <v>2</v>
      </c>
    </row>
    <row r="2" spans="1:8" ht="38.25">
      <c r="A2" s="2" t="s">
        <v>17</v>
      </c>
      <c r="B2" s="3" t="s">
        <v>3</v>
      </c>
      <c r="C2" s="4" t="s">
        <v>4</v>
      </c>
      <c r="D2" s="4" t="s">
        <v>5</v>
      </c>
      <c r="F2" s="2" t="s">
        <v>15</v>
      </c>
      <c r="G2">
        <v>1</v>
      </c>
      <c r="H2">
        <v>100000</v>
      </c>
    </row>
    <row r="3" spans="1:8" ht="38.25" customHeight="1">
      <c r="A3" s="2" t="s">
        <v>6</v>
      </c>
      <c r="B3" s="4" t="s">
        <v>4</v>
      </c>
      <c r="C3" s="5">
        <v>0.01</v>
      </c>
      <c r="D3" s="5">
        <v>0.01</v>
      </c>
      <c r="F3" s="2" t="s">
        <v>7</v>
      </c>
      <c r="G3" s="6">
        <v>0.1</v>
      </c>
      <c r="H3" s="6">
        <f>$H2*$G3</f>
        <v>10000</v>
      </c>
    </row>
    <row r="4" spans="1:8">
      <c r="A4" s="9"/>
      <c r="B4" s="4" t="s">
        <v>5</v>
      </c>
      <c r="C4" s="5">
        <v>5.0000000000000001E-3</v>
      </c>
      <c r="D4" s="5">
        <v>0.97499999999999998</v>
      </c>
      <c r="F4" s="2" t="s">
        <v>8</v>
      </c>
      <c r="G4" s="6">
        <v>10</v>
      </c>
      <c r="H4" s="6">
        <f>($C3+$C4)*$G4*$H2</f>
        <v>15000</v>
      </c>
    </row>
    <row r="5" spans="1:8" ht="76.5">
      <c r="A5" s="9" t="s">
        <v>16</v>
      </c>
      <c r="B5" t="s">
        <v>9</v>
      </c>
      <c r="C5" s="7">
        <f>$C3+$C4+$D3+$D4</f>
        <v>1</v>
      </c>
      <c r="F5" s="2" t="s">
        <v>18</v>
      </c>
      <c r="G5" s="6">
        <f>$G4</f>
        <v>10</v>
      </c>
      <c r="H5" s="6">
        <f>$C4*$G5*$H2</f>
        <v>5000</v>
      </c>
    </row>
    <row r="6" spans="1:8" ht="25.5">
      <c r="A6" s="8"/>
      <c r="F6" s="2" t="s">
        <v>10</v>
      </c>
      <c r="G6" s="6">
        <v>1000</v>
      </c>
      <c r="H6" s="6">
        <f>$D3*$G6*$H2</f>
        <v>1000000</v>
      </c>
    </row>
    <row r="7" spans="1:8">
      <c r="A7" s="8"/>
      <c r="F7" s="2" t="s">
        <v>11</v>
      </c>
      <c r="G7" s="6"/>
      <c r="H7" s="6">
        <f>$H3+$H4+$H6</f>
        <v>1025000</v>
      </c>
    </row>
    <row r="8" spans="1:8">
      <c r="A8" s="8"/>
      <c r="F8" s="2" t="s">
        <v>12</v>
      </c>
      <c r="G8" s="6">
        <f>$H8/$H2</f>
        <v>10</v>
      </c>
      <c r="H8" s="6">
        <v>1000000</v>
      </c>
    </row>
    <row r="9" spans="1:8" ht="25.5">
      <c r="A9" s="8"/>
      <c r="F9" s="2" t="s">
        <v>13</v>
      </c>
      <c r="G9" s="6">
        <f>$H9/$H2</f>
        <v>10</v>
      </c>
      <c r="H9" s="6">
        <f>$H2*$G4</f>
        <v>1000000</v>
      </c>
    </row>
    <row r="10" spans="1:8">
      <c r="A10" s="8"/>
      <c r="F10" s="2" t="s">
        <v>14</v>
      </c>
      <c r="G10" s="6">
        <f>($H9-$H7)/$H2</f>
        <v>-0.25</v>
      </c>
      <c r="H10" s="6">
        <f>$H9-$H7</f>
        <v>-25000</v>
      </c>
    </row>
    <row r="11" spans="1:8">
      <c r="A11" s="8"/>
    </row>
    <row r="12" spans="1:8">
      <c r="A12" s="8"/>
    </row>
    <row r="13" spans="1:8">
      <c r="A13" s="8"/>
    </row>
  </sheetData>
  <conditionalFormatting sqref="C5">
    <cfRule type="cellIs" dxfId="6" priority="6" operator="between">
      <formula>0.99</formula>
      <formula>1.01</formula>
    </cfRule>
    <cfRule type="cellIs" dxfId="5" priority="7" operator="notBetween">
      <formula>0.99</formula>
      <formula>1.01</formula>
    </cfRule>
  </conditionalFormatting>
  <conditionalFormatting sqref="G10:H10">
    <cfRule type="cellIs" dxfId="0" priority="2" operator="greaterThan">
      <formula>0</formula>
    </cfRule>
    <cfRule type="cellIs" dxfId="1" priority="1" operator="lessThan">
      <formula>0</formula>
    </cfRule>
  </conditionalFormatting>
  <dataValidations count="1">
    <dataValidation type="decimal" allowBlank="1" showErrorMessage="1" errorTitle="must be a percentage" error="must be a percentage 0 to 100" sqref="C3:D4">
      <formula1>0</formula1>
      <formula2>1</formula2>
    </dataValidation>
  </dataValidations>
  <pageMargins left="0.78749999999999998" right="0.78749999999999998" top="1.05277777777778" bottom="1.05277777777778" header="0.78749999999999998" footer="0.78749999999999998"/>
  <pageSetup orientation="portrait" useFirstPageNumber="1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rosens3</dc:creator>
  <cp:keywords/>
  <dc:description/>
  <cp:lastModifiedBy>rosens3</cp:lastModifiedBy>
  <cp:revision/>
  <dcterms:created xsi:type="dcterms:W3CDTF">2018-03-16T23:10:21Z</dcterms:created>
  <dcterms:modified xsi:type="dcterms:W3CDTF">2018-03-17T13:45:24Z</dcterms:modified>
  <cp:category/>
  <cp:contentStatus/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2018-03-16T15:57:42Z</dcterms:created>
  <dc:creator/>
  <dc:description/>
  <dc:language>en-US</dc:language>
  <cp:lastModifiedBy/>
  <dcterms:modified xsi:type="dcterms:W3CDTF">2018-03-16T18:49:18Z</dcterms:modified>
  <cp:revision>2</cp:revision>
  <dc:subject/>
  <dc:title/>
</cp:coreProperties>
</file>