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ntralesupelec.sharepoint.com/sites/ProjetCARROTS/Documents partages/General/Tutoriels Carte OnwTech/"/>
    </mc:Choice>
  </mc:AlternateContent>
  <xr:revisionPtr revIDLastSave="224" documentId="13_ncr:1_{F3E07612-7D5C-477F-A446-56450572BD22}" xr6:coauthVersionLast="47" xr6:coauthVersionMax="47" xr10:uidLastSave="{983C8449-0875-484B-840A-F76A61F497E5}"/>
  <bookViews>
    <workbookView xWindow="-96" yWindow="0" windowWidth="11712" windowHeight="12336" firstSheet="2" activeTab="3" xr2:uid="{3B3474C8-D33D-4CFB-B4B0-475D8DDC15D0}"/>
  </bookViews>
  <sheets>
    <sheet name="Tables" sheetId="1" r:id="rId1"/>
    <sheet name="Mesures low" sheetId="4" r:id="rId2"/>
    <sheet name="Mesures high" sheetId="3" r:id="rId3"/>
    <sheet name="Curves Board 1" sheetId="2" r:id="rId4"/>
    <sheet name="Curves Board 2" sheetId="5" r:id="rId5"/>
    <sheet name="Curves Board 3" sheetId="6" r:id="rId6"/>
    <sheet name="Curves Board 4" sheetId="7" r:id="rId7"/>
    <sheet name="Curves Board 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T5" i="8"/>
  <c r="T4" i="8"/>
  <c r="T9" i="8" s="1"/>
  <c r="T3" i="8"/>
  <c r="T8" i="8" s="1"/>
  <c r="T2" i="8"/>
  <c r="R5" i="8"/>
  <c r="R10" i="8" s="1"/>
  <c r="R4" i="8"/>
  <c r="R9" i="8" s="1"/>
  <c r="R3" i="8"/>
  <c r="R8" i="8" s="1"/>
  <c r="R2" i="8"/>
  <c r="R7" i="8" s="1"/>
  <c r="J5" i="8"/>
  <c r="I5" i="8"/>
  <c r="I4" i="8"/>
  <c r="J4" i="8"/>
  <c r="I3" i="8"/>
  <c r="J3" i="8" s="1"/>
  <c r="I2" i="8"/>
  <c r="J2" i="8"/>
  <c r="T5" i="7"/>
  <c r="T10" i="7" s="1"/>
  <c r="T4" i="7"/>
  <c r="T9" i="7" s="1"/>
  <c r="T3" i="7"/>
  <c r="T2" i="7"/>
  <c r="T7" i="7" s="1"/>
  <c r="R5" i="7"/>
  <c r="R10" i="7" s="1"/>
  <c r="R4" i="7"/>
  <c r="R9" i="7" s="1"/>
  <c r="R3" i="7"/>
  <c r="R8" i="7" s="1"/>
  <c r="R2" i="7"/>
  <c r="R7" i="7" s="1"/>
  <c r="I5" i="7"/>
  <c r="J5" i="7" s="1"/>
  <c r="I4" i="7"/>
  <c r="J4" i="7" s="1"/>
  <c r="I3" i="7"/>
  <c r="J3" i="7" s="1"/>
  <c r="I2" i="7"/>
  <c r="J2" i="7" s="1"/>
  <c r="T5" i="6"/>
  <c r="T4" i="6"/>
  <c r="T9" i="6" s="1"/>
  <c r="T3" i="6"/>
  <c r="T8" i="6" s="1"/>
  <c r="T2" i="6"/>
  <c r="T7" i="6" s="1"/>
  <c r="R5" i="6"/>
  <c r="R10" i="6" s="1"/>
  <c r="R4" i="6"/>
  <c r="R3" i="6"/>
  <c r="R2" i="6"/>
  <c r="J5" i="6"/>
  <c r="I5" i="6"/>
  <c r="I4" i="6"/>
  <c r="J4" i="6" s="1"/>
  <c r="I3" i="6"/>
  <c r="J3" i="6"/>
  <c r="I2" i="6"/>
  <c r="J2" i="6" s="1"/>
  <c r="T10" i="8"/>
  <c r="T7" i="8"/>
  <c r="T8" i="7"/>
  <c r="T10" i="6"/>
  <c r="R9" i="6"/>
  <c r="R8" i="6"/>
  <c r="R7" i="6"/>
  <c r="J5" i="5"/>
  <c r="J4" i="5"/>
  <c r="J3" i="5"/>
  <c r="J2" i="5"/>
  <c r="J41" i="1"/>
  <c r="J40" i="1"/>
  <c r="J39" i="1"/>
  <c r="J38" i="1"/>
  <c r="J37" i="1"/>
  <c r="L41" i="1"/>
  <c r="L40" i="1"/>
  <c r="L39" i="1"/>
  <c r="L38" i="1"/>
  <c r="L37" i="1"/>
  <c r="J33" i="1"/>
  <c r="J32" i="1"/>
  <c r="J31" i="1"/>
  <c r="J30" i="1"/>
  <c r="J29" i="1"/>
  <c r="L33" i="1"/>
  <c r="L32" i="1"/>
  <c r="L31" i="1"/>
  <c r="L30" i="1"/>
  <c r="L29" i="1"/>
  <c r="J25" i="1"/>
  <c r="J24" i="1"/>
  <c r="J23" i="1"/>
  <c r="J22" i="1"/>
  <c r="J21" i="1"/>
  <c r="L25" i="1"/>
  <c r="L24" i="1"/>
  <c r="L23" i="1"/>
  <c r="L22" i="1"/>
  <c r="L21" i="1"/>
  <c r="J16" i="1"/>
  <c r="J15" i="1"/>
  <c r="J14" i="1"/>
  <c r="J13" i="1"/>
  <c r="L17" i="1"/>
  <c r="L16" i="1"/>
  <c r="L15" i="1"/>
  <c r="L14" i="1"/>
  <c r="L13" i="1"/>
  <c r="C9" i="1"/>
  <c r="C8" i="1"/>
  <c r="C7" i="1"/>
  <c r="C6" i="1"/>
  <c r="C5" i="1"/>
  <c r="L6" i="1"/>
  <c r="L5" i="1"/>
  <c r="J9" i="1"/>
  <c r="J8" i="1"/>
  <c r="J7" i="1"/>
  <c r="J6" i="1"/>
  <c r="J5" i="1"/>
  <c r="L9" i="1"/>
  <c r="L8" i="1"/>
  <c r="L7" i="1"/>
  <c r="N41" i="1"/>
  <c r="N40" i="1"/>
  <c r="N39" i="1"/>
  <c r="N38" i="1"/>
  <c r="N37" i="1"/>
  <c r="N33" i="1"/>
  <c r="N32" i="1"/>
  <c r="N31" i="1"/>
  <c r="N30" i="1"/>
  <c r="N29" i="1"/>
  <c r="N25" i="1"/>
  <c r="N24" i="1"/>
  <c r="N23" i="1"/>
  <c r="N22" i="1"/>
  <c r="N21" i="1"/>
  <c r="N17" i="1"/>
  <c r="N16" i="1"/>
  <c r="N15" i="1"/>
  <c r="N14" i="1"/>
  <c r="N13" i="1"/>
  <c r="J17" i="1"/>
  <c r="H41" i="1"/>
  <c r="H40" i="1"/>
  <c r="H39" i="1"/>
  <c r="H38" i="1"/>
  <c r="H37" i="1"/>
  <c r="H33" i="1"/>
  <c r="H32" i="1"/>
  <c r="H31" i="1"/>
  <c r="H30" i="1"/>
  <c r="H29" i="1"/>
  <c r="H25" i="1"/>
  <c r="H24" i="1"/>
  <c r="H23" i="1"/>
  <c r="H22" i="1"/>
  <c r="H21" i="1"/>
  <c r="H17" i="1"/>
  <c r="H16" i="1"/>
  <c r="H15" i="1"/>
  <c r="H14" i="1"/>
  <c r="H13" i="1"/>
  <c r="E41" i="1"/>
  <c r="E40" i="1"/>
  <c r="E39" i="1"/>
  <c r="E38" i="1"/>
  <c r="E37" i="1"/>
  <c r="E33" i="1"/>
  <c r="E32" i="1"/>
  <c r="E31" i="1"/>
  <c r="E30" i="1"/>
  <c r="E29" i="1"/>
  <c r="E25" i="1"/>
  <c r="E24" i="1"/>
  <c r="E23" i="1"/>
  <c r="E22" i="1"/>
  <c r="E21" i="1"/>
  <c r="E17" i="1"/>
  <c r="E16" i="1"/>
  <c r="E15" i="1"/>
  <c r="E14" i="1"/>
  <c r="E13" i="1"/>
  <c r="I5" i="5" s="1"/>
  <c r="C41" i="1"/>
  <c r="C40" i="1"/>
  <c r="C39" i="1"/>
  <c r="C38" i="1"/>
  <c r="C37" i="1"/>
  <c r="C33" i="1"/>
  <c r="C32" i="1"/>
  <c r="C31" i="1"/>
  <c r="C30" i="1"/>
  <c r="C29" i="1"/>
  <c r="C25" i="1"/>
  <c r="C24" i="1"/>
  <c r="C23" i="1"/>
  <c r="C22" i="1"/>
  <c r="C21" i="1"/>
  <c r="C17" i="1"/>
  <c r="C16" i="1"/>
  <c r="C15" i="1"/>
  <c r="C14" i="1"/>
  <c r="C13" i="1"/>
  <c r="N9" i="1"/>
  <c r="N8" i="1"/>
  <c r="N7" i="1"/>
  <c r="N6" i="1"/>
  <c r="N5" i="1"/>
  <c r="H9" i="1"/>
  <c r="H8" i="1"/>
  <c r="H7" i="1"/>
  <c r="H6" i="1"/>
  <c r="H5" i="1"/>
  <c r="E9" i="1"/>
  <c r="E8" i="1"/>
  <c r="E7" i="1"/>
  <c r="E6" i="1"/>
  <c r="E5" i="1"/>
  <c r="T5" i="5" l="1"/>
  <c r="T10" i="5" s="1"/>
  <c r="T4" i="5"/>
  <c r="T9" i="5" s="1"/>
  <c r="T3" i="5"/>
  <c r="T8" i="5" s="1"/>
  <c r="R3" i="5"/>
  <c r="R8" i="5" s="1"/>
  <c r="T2" i="5"/>
  <c r="T7" i="5" s="1"/>
  <c r="R2" i="5"/>
  <c r="R7" i="5" s="1"/>
  <c r="R5" i="5"/>
  <c r="R10" i="5" s="1"/>
  <c r="R4" i="5"/>
  <c r="R9" i="5" s="1"/>
  <c r="I3" i="5"/>
  <c r="I2" i="5"/>
  <c r="I4" i="5"/>
  <c r="R2" i="2"/>
  <c r="I2" i="2"/>
  <c r="R5" i="2"/>
  <c r="T5" i="2"/>
  <c r="T4" i="2"/>
  <c r="R4" i="2"/>
  <c r="R3" i="2"/>
  <c r="T2" i="2"/>
  <c r="T3" i="2"/>
  <c r="I5" i="2"/>
</calcChain>
</file>

<file path=xl/sharedStrings.xml><?xml version="1.0" encoding="utf-8"?>
<sst xmlns="http://schemas.openxmlformats.org/spreadsheetml/2006/main" count="282" uniqueCount="45">
  <si>
    <t>Board 1</t>
  </si>
  <si>
    <t>Vhigh</t>
  </si>
  <si>
    <t>Ihigh</t>
  </si>
  <si>
    <t>Vini</t>
  </si>
  <si>
    <t>Imeas</t>
  </si>
  <si>
    <t>Iini</t>
  </si>
  <si>
    <t>Vmeas</t>
  </si>
  <si>
    <t>Vlow1</t>
  </si>
  <si>
    <t>Vlow2</t>
  </si>
  <si>
    <t>Ilow1</t>
  </si>
  <si>
    <t>Ilow2</t>
  </si>
  <si>
    <t>Board 2</t>
  </si>
  <si>
    <t>Board 3</t>
  </si>
  <si>
    <t>Board 4</t>
  </si>
  <si>
    <t>Board 5</t>
  </si>
  <si>
    <t>Duty cycle</t>
  </si>
  <si>
    <t>A_high</t>
  </si>
  <si>
    <t>B_high</t>
  </si>
  <si>
    <t>C_high</t>
  </si>
  <si>
    <t>D_high</t>
  </si>
  <si>
    <t>A_low1</t>
  </si>
  <si>
    <t>B_low1</t>
  </si>
  <si>
    <t>C_low1</t>
  </si>
  <si>
    <t>D_low1</t>
  </si>
  <si>
    <t>A_low2</t>
  </si>
  <si>
    <t>B_low2</t>
  </si>
  <si>
    <t>C_low2</t>
  </si>
  <si>
    <t>D_low2</t>
  </si>
  <si>
    <t>Board 1 Low1</t>
  </si>
  <si>
    <t>Board 1 Low2</t>
  </si>
  <si>
    <t>Board 2 Low1</t>
  </si>
  <si>
    <t>Board 2 Low2</t>
  </si>
  <si>
    <t>Board 3 Low1</t>
  </si>
  <si>
    <t>Board 3 Low2</t>
  </si>
  <si>
    <t>Board 4 Low1</t>
  </si>
  <si>
    <t>Board 4 Low2</t>
  </si>
  <si>
    <t>Board 5 Low1</t>
  </si>
  <si>
    <t>Board 5 Low2</t>
  </si>
  <si>
    <t>duty cycle</t>
  </si>
  <si>
    <t>V1low</t>
  </si>
  <si>
    <t>V2low</t>
  </si>
  <si>
    <t>I1low</t>
  </si>
  <si>
    <t>I2low</t>
  </si>
  <si>
    <t>*Vlow meas with Vhigh 60V</t>
  </si>
  <si>
    <t>**Vhigh meas with duty cycle 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</si>
</sst>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2" fontId="0" fillId="0" borderId="1" xfId="0" applyNumberFormat="1" applyBorder="1"/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Tables!$B$4</c:f>
              <c:strCache>
                <c:ptCount val="1"/>
                <c:pt idx="0">
                  <c:v>Vmeas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Tables!$C$5:$C$9</c:f>
              <c:numCache>
                <c:formatCode>0.00</c:formatCode>
                <c:ptCount val="5"/>
                <c:pt idx="0">
                  <c:v>2005.8181818181818</c:v>
                </c:pt>
                <c:pt idx="1">
                  <c:v>2174.5454545454545</c:v>
                </c:pt>
                <c:pt idx="2">
                  <c:v>2343.2727272727275</c:v>
                </c:pt>
                <c:pt idx="3">
                  <c:v>2509.4545454545455</c:v>
                </c:pt>
                <c:pt idx="4">
                  <c:v>2676.5454545454545</c:v>
                </c:pt>
              </c:numCache>
            </c:numRef>
          </c:cat>
          <c:val>
            <c:numRef>
              <c:f>Tables!$B$5:$B$9</c:f>
              <c:numCache>
                <c:formatCode>General</c:formatCode>
                <c:ptCount val="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6-4F10-882B-50D4CFE8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83040"/>
        <c:axId val="264074400"/>
      </c:lineChart>
      <c:catAx>
        <c:axId val="264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74400"/>
        <c:crosses val="autoZero"/>
        <c:auto val="1"/>
        <c:lblAlgn val="ctr"/>
        <c:lblOffset val="100"/>
        <c:noMultiLvlLbl val="0"/>
      </c:catAx>
      <c:valAx>
        <c:axId val="26407440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Vmeas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53937007874015"/>
          <c:y val="0.16708333333333336"/>
          <c:w val="0.82490507436570426"/>
          <c:h val="0.62308654126567509"/>
        </c:manualLayout>
      </c:layout>
      <c:lineChart>
        <c:grouping val="stacked"/>
        <c:varyColors val="0"/>
        <c:ser>
          <c:idx val="0"/>
          <c:order val="0"/>
          <c:tx>
            <c:strRef>
              <c:f>Tables!$D$20</c:f>
              <c:strCache>
                <c:ptCount val="1"/>
                <c:pt idx="0">
                  <c:v>Imeas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Tables!$E$21:$E$25</c:f>
              <c:numCache>
                <c:formatCode>0.00</c:formatCode>
                <c:ptCount val="5"/>
                <c:pt idx="0">
                  <c:v>2247.3636363636365</c:v>
                </c:pt>
                <c:pt idx="1">
                  <c:v>2259.181818181818</c:v>
                </c:pt>
                <c:pt idx="2">
                  <c:v>2281.090909090909</c:v>
                </c:pt>
                <c:pt idx="3">
                  <c:v>2291.5454545454545</c:v>
                </c:pt>
                <c:pt idx="4">
                  <c:v>2311.090909090909</c:v>
                </c:pt>
              </c:numCache>
            </c:numRef>
          </c:cat>
          <c:val>
            <c:numRef>
              <c:f>Tables!$D$21:$D$25</c:f>
              <c:numCache>
                <c:formatCode>General</c:formatCode>
                <c:ptCount val="5"/>
                <c:pt idx="0">
                  <c:v>1.044</c:v>
                </c:pt>
                <c:pt idx="1">
                  <c:v>1.1240000000000001</c:v>
                </c:pt>
                <c:pt idx="2">
                  <c:v>1.206</c:v>
                </c:pt>
                <c:pt idx="3">
                  <c:v>1.2869999999999999</c:v>
                </c:pt>
                <c:pt idx="4">
                  <c:v>1.3720000000000001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B-4B0C-BC8E-9AB5CD37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83040"/>
        <c:axId val="264074400"/>
      </c:lineChart>
      <c:catAx>
        <c:axId val="264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74400"/>
        <c:crosses val="autoZero"/>
        <c:auto val="1"/>
        <c:lblAlgn val="ctr"/>
        <c:lblOffset val="100"/>
        <c:noMultiLvlLbl val="0"/>
      </c:catAx>
      <c:valAx>
        <c:axId val="264074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Imeas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Tables!$G$19</c:f>
              <c:strCache>
                <c:ptCount val="1"/>
                <c:pt idx="0">
                  <c:v>Vlow1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Tables!$H$21:$H$25</c:f>
              <c:numCache>
                <c:formatCode>0.00</c:formatCode>
                <c:ptCount val="5"/>
                <c:pt idx="0">
                  <c:v>2516.6363636363635</c:v>
                </c:pt>
                <c:pt idx="1">
                  <c:v>2646.3636363636365</c:v>
                </c:pt>
                <c:pt idx="2">
                  <c:v>2779.181818181818</c:v>
                </c:pt>
                <c:pt idx="3">
                  <c:v>2910.5454545454545</c:v>
                </c:pt>
                <c:pt idx="4">
                  <c:v>3041.7272727272725</c:v>
                </c:pt>
              </c:numCache>
            </c:numRef>
          </c:xVal>
          <c:yVal>
            <c:numRef>
              <c:f>Tables!$G$21:$G$25</c:f>
              <c:numCache>
                <c:formatCode>General</c:formatCode>
                <c:ptCount val="5"/>
                <c:pt idx="0">
                  <c:v>21.8</c:v>
                </c:pt>
                <c:pt idx="1">
                  <c:v>27.7</c:v>
                </c:pt>
                <c:pt idx="2">
                  <c:v>33.6</c:v>
                </c:pt>
                <c:pt idx="3">
                  <c:v>39.5</c:v>
                </c:pt>
                <c:pt idx="4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A-4519-9CC2-4BB41CC29282}"/>
            </c:ext>
          </c:extLst>
        </c:ser>
        <c:ser>
          <c:idx val="1"/>
          <c:order val="1"/>
          <c:tx>
            <c:strRef>
              <c:f>Tables!$K$19</c:f>
              <c:strCache>
                <c:ptCount val="1"/>
                <c:pt idx="0">
                  <c:v>Vlow2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Tables!$L$21:$L$25</c:f>
              <c:numCache>
                <c:formatCode>0.00</c:formatCode>
                <c:ptCount val="5"/>
                <c:pt idx="0">
                  <c:v>2520.5454545454545</c:v>
                </c:pt>
                <c:pt idx="1">
                  <c:v>2652</c:v>
                </c:pt>
                <c:pt idx="2">
                  <c:v>2782.7272727272725</c:v>
                </c:pt>
                <c:pt idx="3">
                  <c:v>2914.4545454545455</c:v>
                </c:pt>
                <c:pt idx="4">
                  <c:v>3046.7272727272725</c:v>
                </c:pt>
              </c:numCache>
            </c:numRef>
          </c:xVal>
          <c:yVal>
            <c:numRef>
              <c:f>Tables!$K$21:$K$25</c:f>
              <c:numCache>
                <c:formatCode>General</c:formatCode>
                <c:ptCount val="5"/>
                <c:pt idx="0">
                  <c:v>21.8</c:v>
                </c:pt>
                <c:pt idx="1">
                  <c:v>27.6</c:v>
                </c:pt>
                <c:pt idx="2">
                  <c:v>33.6</c:v>
                </c:pt>
                <c:pt idx="3">
                  <c:v>39.5</c:v>
                </c:pt>
                <c:pt idx="4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A-4519-9CC2-4BB41CC29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00256"/>
        <c:axId val="798592576"/>
      </c:scatterChart>
      <c:valAx>
        <c:axId val="798600256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592576"/>
        <c:crosses val="autoZero"/>
        <c:crossBetween val="midCat"/>
      </c:valAx>
      <c:valAx>
        <c:axId val="7985925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6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Tables!$I$19</c:f>
              <c:strCache>
                <c:ptCount val="1"/>
                <c:pt idx="0">
                  <c:v>Ilow1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Tables!$J$21:$J$25</c:f>
              <c:numCache>
                <c:formatCode>0.00</c:formatCode>
                <c:ptCount val="5"/>
                <c:pt idx="0">
                  <c:v>2298.3636363636365</c:v>
                </c:pt>
                <c:pt idx="1">
                  <c:v>2360.4545454545455</c:v>
                </c:pt>
                <c:pt idx="2">
                  <c:v>2421.6363636363635</c:v>
                </c:pt>
                <c:pt idx="3">
                  <c:v>2479.090909090909</c:v>
                </c:pt>
                <c:pt idx="4">
                  <c:v>2542.090909090909</c:v>
                </c:pt>
              </c:numCache>
            </c:numRef>
          </c:xVal>
          <c:yVal>
            <c:numRef>
              <c:f>Tables!$I$21:$I$25</c:f>
              <c:numCache>
                <c:formatCode>General</c:formatCode>
                <c:ptCount val="5"/>
                <c:pt idx="0">
                  <c:v>1.0649999999999999</c:v>
                </c:pt>
                <c:pt idx="1">
                  <c:v>1.35</c:v>
                </c:pt>
                <c:pt idx="2">
                  <c:v>1.637</c:v>
                </c:pt>
                <c:pt idx="3">
                  <c:v>1.9239999999999999</c:v>
                </c:pt>
                <c:pt idx="4">
                  <c:v>2.2149999999999999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2-4793-AB1B-8F3D5A9AE829}"/>
            </c:ext>
          </c:extLst>
        </c:ser>
        <c:ser>
          <c:idx val="1"/>
          <c:order val="1"/>
          <c:tx>
            <c:strRef>
              <c:f>Tables!$M$19</c:f>
              <c:strCache>
                <c:ptCount val="1"/>
                <c:pt idx="0">
                  <c:v>Ilow2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Tables!$N$21:$N$25</c:f>
              <c:numCache>
                <c:formatCode>0.00</c:formatCode>
                <c:ptCount val="5"/>
                <c:pt idx="0">
                  <c:v>2201.181818181818</c:v>
                </c:pt>
                <c:pt idx="1">
                  <c:v>2252.3636363636365</c:v>
                </c:pt>
                <c:pt idx="2">
                  <c:v>2307.3636363636365</c:v>
                </c:pt>
                <c:pt idx="3">
                  <c:v>2359.181818181818</c:v>
                </c:pt>
                <c:pt idx="4">
                  <c:v>2412</c:v>
                </c:pt>
              </c:numCache>
            </c:numRef>
          </c:xVal>
          <c:yVal>
            <c:numRef>
              <c:f>Tables!$M$21:$M$25</c:f>
              <c:numCache>
                <c:formatCode>General</c:formatCode>
                <c:ptCount val="5"/>
                <c:pt idx="0">
                  <c:v>1.056</c:v>
                </c:pt>
                <c:pt idx="1">
                  <c:v>1.3340000000000001</c:v>
                </c:pt>
                <c:pt idx="2">
                  <c:v>1.631</c:v>
                </c:pt>
                <c:pt idx="3">
                  <c:v>1.923</c:v>
                </c:pt>
                <c:pt idx="4">
                  <c:v>2.2130000000000001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2-4793-AB1B-8F3D5A9AE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00256"/>
        <c:axId val="798592576"/>
      </c:scatterChart>
      <c:valAx>
        <c:axId val="798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592576"/>
        <c:crosses val="autoZero"/>
        <c:crossBetween val="midCat"/>
      </c:valAx>
      <c:valAx>
        <c:axId val="7985925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6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Tables!$B$28</c:f>
              <c:strCache>
                <c:ptCount val="1"/>
                <c:pt idx="0">
                  <c:v>Vmeas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Tables!$C$29:$C$33</c:f>
              <c:numCache>
                <c:formatCode>0.00</c:formatCode>
                <c:ptCount val="5"/>
                <c:pt idx="0">
                  <c:v>2017</c:v>
                </c:pt>
                <c:pt idx="1">
                  <c:v>2182.818181818182</c:v>
                </c:pt>
                <c:pt idx="2">
                  <c:v>2351.818181818182</c:v>
                </c:pt>
                <c:pt idx="3">
                  <c:v>2519.818181818182</c:v>
                </c:pt>
                <c:pt idx="4">
                  <c:v>2689.5454545454545</c:v>
                </c:pt>
              </c:numCache>
            </c:numRef>
          </c:cat>
          <c:val>
            <c:numRef>
              <c:f>Tables!$B$29:$B$33</c:f>
              <c:numCache>
                <c:formatCode>General</c:formatCode>
                <c:ptCount val="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A-489F-8482-33660393A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83040"/>
        <c:axId val="264074400"/>
      </c:lineChart>
      <c:catAx>
        <c:axId val="264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74400"/>
        <c:crosses val="autoZero"/>
        <c:auto val="1"/>
        <c:lblAlgn val="ctr"/>
        <c:lblOffset val="100"/>
        <c:noMultiLvlLbl val="0"/>
      </c:catAx>
      <c:valAx>
        <c:axId val="26407440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Vmeas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53937007874015"/>
          <c:y val="0.16708333333333336"/>
          <c:w val="0.82490507436570426"/>
          <c:h val="0.62308654126567509"/>
        </c:manualLayout>
      </c:layout>
      <c:lineChart>
        <c:grouping val="stacked"/>
        <c:varyColors val="0"/>
        <c:ser>
          <c:idx val="0"/>
          <c:order val="0"/>
          <c:tx>
            <c:strRef>
              <c:f>Tables!$D$20</c:f>
              <c:strCache>
                <c:ptCount val="1"/>
                <c:pt idx="0">
                  <c:v>Imeas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Tables!$E$29:$E$33</c:f>
              <c:numCache>
                <c:formatCode>0.00</c:formatCode>
                <c:ptCount val="5"/>
                <c:pt idx="0">
                  <c:v>2261.5454545454545</c:v>
                </c:pt>
                <c:pt idx="1">
                  <c:v>2275.3636363636365</c:v>
                </c:pt>
                <c:pt idx="2">
                  <c:v>2291.181818181818</c:v>
                </c:pt>
                <c:pt idx="3">
                  <c:v>2313.909090909091</c:v>
                </c:pt>
                <c:pt idx="4">
                  <c:v>2327.3636363636365</c:v>
                </c:pt>
              </c:numCache>
            </c:numRef>
          </c:cat>
          <c:val>
            <c:numRef>
              <c:f>Tables!$D$29:$D$33</c:f>
              <c:numCache>
                <c:formatCode>General</c:formatCode>
                <c:ptCount val="5"/>
                <c:pt idx="0">
                  <c:v>1.0489999999999999</c:v>
                </c:pt>
                <c:pt idx="1">
                  <c:v>1.1279999999999999</c:v>
                </c:pt>
                <c:pt idx="2">
                  <c:v>1.2070000000000001</c:v>
                </c:pt>
                <c:pt idx="3">
                  <c:v>1.29</c:v>
                </c:pt>
                <c:pt idx="4">
                  <c:v>1.3720000000000001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E-4C13-8732-AE55FD1F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83040"/>
        <c:axId val="264074400"/>
      </c:lineChart>
      <c:catAx>
        <c:axId val="264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74400"/>
        <c:crosses val="autoZero"/>
        <c:auto val="1"/>
        <c:lblAlgn val="ctr"/>
        <c:lblOffset val="100"/>
        <c:noMultiLvlLbl val="0"/>
      </c:catAx>
      <c:valAx>
        <c:axId val="264074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Imeas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Tables!$G$27</c:f>
              <c:strCache>
                <c:ptCount val="1"/>
                <c:pt idx="0">
                  <c:v>Vlow1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Tables!$H$29:$H$33</c:f>
              <c:numCache>
                <c:formatCode>0.00</c:formatCode>
                <c:ptCount val="5"/>
                <c:pt idx="0">
                  <c:v>2514.2727272727275</c:v>
                </c:pt>
                <c:pt idx="1">
                  <c:v>2643.2727272727275</c:v>
                </c:pt>
                <c:pt idx="2">
                  <c:v>2778.090909090909</c:v>
                </c:pt>
                <c:pt idx="3">
                  <c:v>2909.4545454545455</c:v>
                </c:pt>
                <c:pt idx="4">
                  <c:v>3041</c:v>
                </c:pt>
              </c:numCache>
            </c:numRef>
          </c:xVal>
          <c:yVal>
            <c:numRef>
              <c:f>Tables!$G$29:$G$33</c:f>
              <c:numCache>
                <c:formatCode>General</c:formatCode>
                <c:ptCount val="5"/>
                <c:pt idx="0">
                  <c:v>21.9</c:v>
                </c:pt>
                <c:pt idx="1">
                  <c:v>27.7</c:v>
                </c:pt>
                <c:pt idx="2">
                  <c:v>33.6</c:v>
                </c:pt>
                <c:pt idx="3">
                  <c:v>39.6</c:v>
                </c:pt>
                <c:pt idx="4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9-4946-A44A-6A1BF251E644}"/>
            </c:ext>
          </c:extLst>
        </c:ser>
        <c:ser>
          <c:idx val="1"/>
          <c:order val="1"/>
          <c:tx>
            <c:strRef>
              <c:f>Tables!$K$27</c:f>
              <c:strCache>
                <c:ptCount val="1"/>
                <c:pt idx="0">
                  <c:v>Vlow2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Tables!$L$29:$L$33</c:f>
              <c:numCache>
                <c:formatCode>0.00</c:formatCode>
                <c:ptCount val="5"/>
                <c:pt idx="0">
                  <c:v>2522.5454545454545</c:v>
                </c:pt>
                <c:pt idx="1">
                  <c:v>2656.090909090909</c:v>
                </c:pt>
                <c:pt idx="2">
                  <c:v>2788.2727272727275</c:v>
                </c:pt>
                <c:pt idx="3">
                  <c:v>2919.7272727272725</c:v>
                </c:pt>
                <c:pt idx="4">
                  <c:v>3052.3636363636365</c:v>
                </c:pt>
              </c:numCache>
            </c:numRef>
          </c:xVal>
          <c:yVal>
            <c:numRef>
              <c:f>Tables!$K$29:$K$33</c:f>
              <c:numCache>
                <c:formatCode>General</c:formatCode>
                <c:ptCount val="5"/>
                <c:pt idx="0">
                  <c:v>21.8</c:v>
                </c:pt>
                <c:pt idx="1">
                  <c:v>27.7</c:v>
                </c:pt>
                <c:pt idx="2">
                  <c:v>33.6</c:v>
                </c:pt>
                <c:pt idx="3">
                  <c:v>39.5</c:v>
                </c:pt>
                <c:pt idx="4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9-4946-A44A-6A1BF251E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00256"/>
        <c:axId val="798592576"/>
      </c:scatterChart>
      <c:valAx>
        <c:axId val="798600256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592576"/>
        <c:crosses val="autoZero"/>
        <c:crossBetween val="midCat"/>
      </c:valAx>
      <c:valAx>
        <c:axId val="7985925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6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Tables!$I$27</c:f>
              <c:strCache>
                <c:ptCount val="1"/>
                <c:pt idx="0">
                  <c:v>Ilow1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Tables!$J$29:$J$33</c:f>
              <c:numCache>
                <c:formatCode>0.00</c:formatCode>
                <c:ptCount val="5"/>
                <c:pt idx="0">
                  <c:v>2265.3636363636365</c:v>
                </c:pt>
                <c:pt idx="1">
                  <c:v>2320.3636363636365</c:v>
                </c:pt>
                <c:pt idx="2">
                  <c:v>2364.5454545454545</c:v>
                </c:pt>
                <c:pt idx="3">
                  <c:v>2416.6363636363635</c:v>
                </c:pt>
                <c:pt idx="4">
                  <c:v>2468.909090909091</c:v>
                </c:pt>
              </c:numCache>
            </c:numRef>
          </c:xVal>
          <c:yVal>
            <c:numRef>
              <c:f>Tables!$I$29:$I$33</c:f>
              <c:numCache>
                <c:formatCode>General</c:formatCode>
                <c:ptCount val="5"/>
                <c:pt idx="0">
                  <c:v>1.0660000000000001</c:v>
                </c:pt>
                <c:pt idx="1">
                  <c:v>1.3520000000000001</c:v>
                </c:pt>
                <c:pt idx="2">
                  <c:v>1.639</c:v>
                </c:pt>
                <c:pt idx="3">
                  <c:v>1.929</c:v>
                </c:pt>
                <c:pt idx="4">
                  <c:v>2.222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9-4A92-9E4A-855C496B783D}"/>
            </c:ext>
          </c:extLst>
        </c:ser>
        <c:ser>
          <c:idx val="1"/>
          <c:order val="1"/>
          <c:tx>
            <c:strRef>
              <c:f>Tables!$M$27</c:f>
              <c:strCache>
                <c:ptCount val="1"/>
                <c:pt idx="0">
                  <c:v>Ilow2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Tables!$N$29:$N$33</c:f>
              <c:numCache>
                <c:formatCode>0.00</c:formatCode>
                <c:ptCount val="5"/>
                <c:pt idx="0">
                  <c:v>2290.181818181818</c:v>
                </c:pt>
                <c:pt idx="1">
                  <c:v>2342</c:v>
                </c:pt>
                <c:pt idx="2">
                  <c:v>2386.5454545454545</c:v>
                </c:pt>
                <c:pt idx="3">
                  <c:v>2441.909090909091</c:v>
                </c:pt>
                <c:pt idx="4">
                  <c:v>2491.909090909091</c:v>
                </c:pt>
              </c:numCache>
            </c:numRef>
          </c:xVal>
          <c:yVal>
            <c:numRef>
              <c:f>Tables!$M$29:$M$33</c:f>
              <c:numCache>
                <c:formatCode>General</c:formatCode>
                <c:ptCount val="5"/>
                <c:pt idx="0">
                  <c:v>1.0660000000000001</c:v>
                </c:pt>
                <c:pt idx="1">
                  <c:v>1.3520000000000001</c:v>
                </c:pt>
                <c:pt idx="2">
                  <c:v>1.641</c:v>
                </c:pt>
                <c:pt idx="3">
                  <c:v>1.93</c:v>
                </c:pt>
                <c:pt idx="4">
                  <c:v>2.2200000000000002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9-4A92-9E4A-855C496B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00256"/>
        <c:axId val="798592576"/>
      </c:scatterChart>
      <c:valAx>
        <c:axId val="798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592576"/>
        <c:crosses val="autoZero"/>
        <c:crossBetween val="midCat"/>
      </c:valAx>
      <c:valAx>
        <c:axId val="7985925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6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Tables!$B$36</c:f>
              <c:strCache>
                <c:ptCount val="1"/>
                <c:pt idx="0">
                  <c:v>Vmeas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Tables!$C$37:$C$41</c:f>
              <c:numCache>
                <c:formatCode>0.00</c:formatCode>
                <c:ptCount val="5"/>
                <c:pt idx="0">
                  <c:v>2003.6363636363637</c:v>
                </c:pt>
                <c:pt idx="1">
                  <c:v>2171.6363636363635</c:v>
                </c:pt>
                <c:pt idx="2">
                  <c:v>2341.909090909091</c:v>
                </c:pt>
                <c:pt idx="3">
                  <c:v>2509.090909090909</c:v>
                </c:pt>
                <c:pt idx="4">
                  <c:v>2677.181818181818</c:v>
                </c:pt>
              </c:numCache>
            </c:numRef>
          </c:cat>
          <c:val>
            <c:numRef>
              <c:f>Tables!$B$37:$B$41</c:f>
              <c:numCache>
                <c:formatCode>General</c:formatCode>
                <c:ptCount val="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8-40D7-B129-B9CA217F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83040"/>
        <c:axId val="264074400"/>
      </c:lineChart>
      <c:catAx>
        <c:axId val="264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74400"/>
        <c:crosses val="autoZero"/>
        <c:auto val="1"/>
        <c:lblAlgn val="ctr"/>
        <c:lblOffset val="100"/>
        <c:noMultiLvlLbl val="0"/>
      </c:catAx>
      <c:valAx>
        <c:axId val="26407440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Vmeas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53937007874015"/>
          <c:y val="0.16708333333333336"/>
          <c:w val="0.82490507436570426"/>
          <c:h val="0.62308654126567509"/>
        </c:manualLayout>
      </c:layout>
      <c:lineChart>
        <c:grouping val="stacked"/>
        <c:varyColors val="0"/>
        <c:ser>
          <c:idx val="0"/>
          <c:order val="0"/>
          <c:tx>
            <c:strRef>
              <c:f>Tables!$D$36</c:f>
              <c:strCache>
                <c:ptCount val="1"/>
                <c:pt idx="0">
                  <c:v>Imeas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Tables!$E$37:$E$41</c:f>
              <c:numCache>
                <c:formatCode>0.00</c:formatCode>
                <c:ptCount val="5"/>
                <c:pt idx="0">
                  <c:v>2255</c:v>
                </c:pt>
                <c:pt idx="1">
                  <c:v>2271.3636363636365</c:v>
                </c:pt>
                <c:pt idx="2">
                  <c:v>2285.7272727272725</c:v>
                </c:pt>
                <c:pt idx="3">
                  <c:v>2303.4545454545455</c:v>
                </c:pt>
                <c:pt idx="4">
                  <c:v>2319.090909090909</c:v>
                </c:pt>
              </c:numCache>
            </c:numRef>
          </c:cat>
          <c:val>
            <c:numRef>
              <c:f>Tables!$D$37:$D$41</c:f>
              <c:numCache>
                <c:formatCode>General</c:formatCode>
                <c:ptCount val="5"/>
                <c:pt idx="0">
                  <c:v>1.0449999999999999</c:v>
                </c:pt>
                <c:pt idx="1">
                  <c:v>1.125</c:v>
                </c:pt>
                <c:pt idx="2">
                  <c:v>1.206</c:v>
                </c:pt>
                <c:pt idx="3">
                  <c:v>1.2869999999999999</c:v>
                </c:pt>
                <c:pt idx="4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3-49B2-81B1-CF54A7D5F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83040"/>
        <c:axId val="264074400"/>
      </c:lineChart>
      <c:catAx>
        <c:axId val="264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74400"/>
        <c:crosses val="autoZero"/>
        <c:auto val="1"/>
        <c:lblAlgn val="ctr"/>
        <c:lblOffset val="100"/>
        <c:noMultiLvlLbl val="0"/>
      </c:catAx>
      <c:valAx>
        <c:axId val="264074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Imeas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Tables!$G$35</c:f>
              <c:strCache>
                <c:ptCount val="1"/>
                <c:pt idx="0">
                  <c:v>Vlow1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Tables!$H$37:$H$41</c:f>
              <c:numCache>
                <c:formatCode>0.00</c:formatCode>
                <c:ptCount val="5"/>
                <c:pt idx="0">
                  <c:v>2512.6363636363635</c:v>
                </c:pt>
                <c:pt idx="1">
                  <c:v>2644.181818181818</c:v>
                </c:pt>
                <c:pt idx="2">
                  <c:v>2776.6363636363635</c:v>
                </c:pt>
                <c:pt idx="3">
                  <c:v>2910.181818181818</c:v>
                </c:pt>
                <c:pt idx="4">
                  <c:v>3042.818181818182</c:v>
                </c:pt>
              </c:numCache>
            </c:numRef>
          </c:xVal>
          <c:yVal>
            <c:numRef>
              <c:f>Tables!$G$37:$G$41</c:f>
              <c:numCache>
                <c:formatCode>General</c:formatCode>
                <c:ptCount val="5"/>
                <c:pt idx="0">
                  <c:v>21.7</c:v>
                </c:pt>
                <c:pt idx="1">
                  <c:v>27.6</c:v>
                </c:pt>
                <c:pt idx="2">
                  <c:v>33.5</c:v>
                </c:pt>
                <c:pt idx="3">
                  <c:v>39.4</c:v>
                </c:pt>
                <c:pt idx="4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5-4A36-AB91-8BD43DD52E62}"/>
            </c:ext>
          </c:extLst>
        </c:ser>
        <c:ser>
          <c:idx val="1"/>
          <c:order val="1"/>
          <c:tx>
            <c:strRef>
              <c:f>Tables!$K$35</c:f>
              <c:strCache>
                <c:ptCount val="1"/>
                <c:pt idx="0">
                  <c:v>Vlow2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Tables!$L$37:$L$41</c:f>
              <c:numCache>
                <c:formatCode>0.00</c:formatCode>
                <c:ptCount val="5"/>
                <c:pt idx="0">
                  <c:v>2514.3636363636365</c:v>
                </c:pt>
                <c:pt idx="1">
                  <c:v>2645.7272727272725</c:v>
                </c:pt>
                <c:pt idx="2">
                  <c:v>2777.5454545454545</c:v>
                </c:pt>
                <c:pt idx="3">
                  <c:v>2910.818181818182</c:v>
                </c:pt>
                <c:pt idx="4">
                  <c:v>3043.4545454545455</c:v>
                </c:pt>
              </c:numCache>
            </c:numRef>
          </c:xVal>
          <c:yVal>
            <c:numRef>
              <c:f>Tables!$K$37:$K$41</c:f>
              <c:numCache>
                <c:formatCode>General</c:formatCode>
                <c:ptCount val="5"/>
                <c:pt idx="0">
                  <c:v>21.7</c:v>
                </c:pt>
                <c:pt idx="1">
                  <c:v>27.6</c:v>
                </c:pt>
                <c:pt idx="2">
                  <c:v>33.5</c:v>
                </c:pt>
                <c:pt idx="3">
                  <c:v>39.5</c:v>
                </c:pt>
                <c:pt idx="4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5-4A36-AB91-8BD43DD5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00256"/>
        <c:axId val="798592576"/>
      </c:scatterChart>
      <c:valAx>
        <c:axId val="798600256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592576"/>
        <c:crosses val="autoZero"/>
        <c:crossBetween val="midCat"/>
      </c:valAx>
      <c:valAx>
        <c:axId val="7985925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6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53937007874015"/>
          <c:y val="0.16708333333333336"/>
          <c:w val="0.82490507436570426"/>
          <c:h val="0.62308654126567509"/>
        </c:manualLayout>
      </c:layout>
      <c:lineChart>
        <c:grouping val="stacked"/>
        <c:varyColors val="0"/>
        <c:ser>
          <c:idx val="0"/>
          <c:order val="0"/>
          <c:tx>
            <c:strRef>
              <c:f>Tables!$D$4</c:f>
              <c:strCache>
                <c:ptCount val="1"/>
                <c:pt idx="0">
                  <c:v>Imeas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Tables!$E$5:$E$9</c:f>
              <c:numCache>
                <c:formatCode>0.00</c:formatCode>
                <c:ptCount val="5"/>
                <c:pt idx="0">
                  <c:v>2258.7272727272725</c:v>
                </c:pt>
                <c:pt idx="1">
                  <c:v>2272.909090909091</c:v>
                </c:pt>
                <c:pt idx="2">
                  <c:v>2283</c:v>
                </c:pt>
                <c:pt idx="3">
                  <c:v>2310.4545454545455</c:v>
                </c:pt>
                <c:pt idx="4">
                  <c:v>2332.2727272727275</c:v>
                </c:pt>
              </c:numCache>
            </c:numRef>
          </c:cat>
          <c:val>
            <c:numRef>
              <c:f>Tables!$D$5:$D$9</c:f>
              <c:numCache>
                <c:formatCode>General</c:formatCode>
                <c:ptCount val="5"/>
                <c:pt idx="0">
                  <c:v>1.0469999999999999</c:v>
                </c:pt>
                <c:pt idx="1">
                  <c:v>1.127</c:v>
                </c:pt>
                <c:pt idx="2">
                  <c:v>1.2070000000000001</c:v>
                </c:pt>
                <c:pt idx="3">
                  <c:v>1.288</c:v>
                </c:pt>
                <c:pt idx="4">
                  <c:v>1.371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E-4DC9-BEA3-80DF19790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83040"/>
        <c:axId val="264074400"/>
      </c:lineChart>
      <c:catAx>
        <c:axId val="264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74400"/>
        <c:crosses val="autoZero"/>
        <c:auto val="1"/>
        <c:lblAlgn val="ctr"/>
        <c:lblOffset val="100"/>
        <c:noMultiLvlLbl val="0"/>
      </c:catAx>
      <c:valAx>
        <c:axId val="264074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Imeas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Tables!$I$35</c:f>
              <c:strCache>
                <c:ptCount val="1"/>
                <c:pt idx="0">
                  <c:v>Ilow1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Tables!$J$37:$J$41</c:f>
              <c:numCache>
                <c:formatCode>0.00</c:formatCode>
                <c:ptCount val="5"/>
                <c:pt idx="0">
                  <c:v>2267.4545454545455</c:v>
                </c:pt>
                <c:pt idx="1">
                  <c:v>2321.6363636363635</c:v>
                </c:pt>
                <c:pt idx="2">
                  <c:v>2370.6363636363635</c:v>
                </c:pt>
                <c:pt idx="3">
                  <c:v>2421.7272727272725</c:v>
                </c:pt>
                <c:pt idx="4">
                  <c:v>2466.3636363636365</c:v>
                </c:pt>
              </c:numCache>
            </c:numRef>
          </c:xVal>
          <c:yVal>
            <c:numRef>
              <c:f>Tables!$I$37:$I$41</c:f>
              <c:numCache>
                <c:formatCode>General</c:formatCode>
                <c:ptCount val="5"/>
                <c:pt idx="0">
                  <c:v>1.069</c:v>
                </c:pt>
                <c:pt idx="1">
                  <c:v>1.357</c:v>
                </c:pt>
                <c:pt idx="2">
                  <c:v>1.6459999999999999</c:v>
                </c:pt>
                <c:pt idx="3">
                  <c:v>1.9410000000000001</c:v>
                </c:pt>
                <c:pt idx="4">
                  <c:v>2.2330000000000001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7-42F3-A52A-CDD545253718}"/>
            </c:ext>
          </c:extLst>
        </c:ser>
        <c:ser>
          <c:idx val="1"/>
          <c:order val="1"/>
          <c:tx>
            <c:strRef>
              <c:f>Tables!$M$35</c:f>
              <c:strCache>
                <c:ptCount val="1"/>
                <c:pt idx="0">
                  <c:v>Ilow2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Tables!$N$37:$N$41</c:f>
              <c:numCache>
                <c:formatCode>0.00</c:formatCode>
                <c:ptCount val="5"/>
                <c:pt idx="0">
                  <c:v>2310.909090909091</c:v>
                </c:pt>
                <c:pt idx="1">
                  <c:v>2364.3636363636365</c:v>
                </c:pt>
                <c:pt idx="2">
                  <c:v>2410.5454545454545</c:v>
                </c:pt>
                <c:pt idx="3">
                  <c:v>2469.2727272727275</c:v>
                </c:pt>
                <c:pt idx="4">
                  <c:v>2518.3636363636365</c:v>
                </c:pt>
              </c:numCache>
            </c:numRef>
          </c:xVal>
          <c:yVal>
            <c:numRef>
              <c:f>Tables!$M$37:$M$41</c:f>
              <c:numCache>
                <c:formatCode>General</c:formatCode>
                <c:ptCount val="5"/>
                <c:pt idx="0">
                  <c:v>1.071</c:v>
                </c:pt>
                <c:pt idx="1">
                  <c:v>1.359</c:v>
                </c:pt>
                <c:pt idx="2">
                  <c:v>1.65</c:v>
                </c:pt>
                <c:pt idx="3">
                  <c:v>1.9410000000000001</c:v>
                </c:pt>
                <c:pt idx="4">
                  <c:v>2.2589999999999999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7-42F3-A52A-CDD54525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00256"/>
        <c:axId val="798592576"/>
      </c:scatterChart>
      <c:valAx>
        <c:axId val="798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592576"/>
        <c:crosses val="autoZero"/>
        <c:crossBetween val="midCat"/>
      </c:valAx>
      <c:valAx>
        <c:axId val="7985925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6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Tables!$F$3</c:f>
              <c:strCache>
                <c:ptCount val="1"/>
                <c:pt idx="0">
                  <c:v>Vlow1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Tables!$H$5:$H$9</c:f>
              <c:numCache>
                <c:formatCode>0.00</c:formatCode>
                <c:ptCount val="5"/>
                <c:pt idx="0">
                  <c:v>2518.5454545454545</c:v>
                </c:pt>
                <c:pt idx="1">
                  <c:v>2649.4545454545455</c:v>
                </c:pt>
                <c:pt idx="2">
                  <c:v>2779.7272727272725</c:v>
                </c:pt>
                <c:pt idx="3">
                  <c:v>2912.6363636363635</c:v>
                </c:pt>
                <c:pt idx="4">
                  <c:v>3046.818181818182</c:v>
                </c:pt>
              </c:numCache>
            </c:numRef>
          </c:xVal>
          <c:yVal>
            <c:numRef>
              <c:f>Tables!$G$5:$G$9</c:f>
              <c:numCache>
                <c:formatCode>General</c:formatCode>
                <c:ptCount val="5"/>
                <c:pt idx="0">
                  <c:v>21.7</c:v>
                </c:pt>
                <c:pt idx="1">
                  <c:v>27.6</c:v>
                </c:pt>
                <c:pt idx="2">
                  <c:v>33.5</c:v>
                </c:pt>
                <c:pt idx="3">
                  <c:v>39.4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8-42E9-A46B-CE8F1BBDE76F}"/>
            </c:ext>
          </c:extLst>
        </c:ser>
        <c:ser>
          <c:idx val="1"/>
          <c:order val="1"/>
          <c:tx>
            <c:strRef>
              <c:f>Tables!$K$3</c:f>
              <c:strCache>
                <c:ptCount val="1"/>
                <c:pt idx="0">
                  <c:v>Vlow2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Tables!$L$5:$L$9</c:f>
              <c:numCache>
                <c:formatCode>0.00</c:formatCode>
                <c:ptCount val="5"/>
                <c:pt idx="0">
                  <c:v>2525.3636363636365</c:v>
                </c:pt>
                <c:pt idx="1">
                  <c:v>2657.090909090909</c:v>
                </c:pt>
                <c:pt idx="2">
                  <c:v>2786.5454545454545</c:v>
                </c:pt>
                <c:pt idx="3">
                  <c:v>2920.3636363636365</c:v>
                </c:pt>
                <c:pt idx="4">
                  <c:v>3048.909090909091</c:v>
                </c:pt>
              </c:numCache>
            </c:numRef>
          </c:xVal>
          <c:yVal>
            <c:numRef>
              <c:f>Tables!$K$5:$K$9</c:f>
              <c:numCache>
                <c:formatCode>General</c:formatCode>
                <c:ptCount val="5"/>
                <c:pt idx="0">
                  <c:v>21.8</c:v>
                </c:pt>
                <c:pt idx="1">
                  <c:v>27.6</c:v>
                </c:pt>
                <c:pt idx="2">
                  <c:v>33.5</c:v>
                </c:pt>
                <c:pt idx="3">
                  <c:v>39.4</c:v>
                </c:pt>
                <c:pt idx="4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8-42E9-A46B-CE8F1BBD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00256"/>
        <c:axId val="798592576"/>
      </c:scatterChart>
      <c:valAx>
        <c:axId val="798600256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592576"/>
        <c:crosses val="autoZero"/>
        <c:crossBetween val="midCat"/>
      </c:valAx>
      <c:valAx>
        <c:axId val="7985925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6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Tables!$I$3</c:f>
              <c:strCache>
                <c:ptCount val="1"/>
                <c:pt idx="0">
                  <c:v>Ilow1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Tables!$J$5:$J$9</c:f>
              <c:numCache>
                <c:formatCode>0.00</c:formatCode>
                <c:ptCount val="5"/>
                <c:pt idx="0">
                  <c:v>2309.5454545454545</c:v>
                </c:pt>
                <c:pt idx="1">
                  <c:v>2366.2727272727275</c:v>
                </c:pt>
                <c:pt idx="2">
                  <c:v>2425.7272727272725</c:v>
                </c:pt>
                <c:pt idx="3">
                  <c:v>2491.3636363636365</c:v>
                </c:pt>
                <c:pt idx="4">
                  <c:v>2544.3636363636365</c:v>
                </c:pt>
              </c:numCache>
            </c:numRef>
          </c:xVal>
          <c:yVal>
            <c:numRef>
              <c:f>Tables!$I$5:$I$9</c:f>
              <c:numCache>
                <c:formatCode>General</c:formatCode>
                <c:ptCount val="5"/>
                <c:pt idx="0">
                  <c:v>1.0609999999999999</c:v>
                </c:pt>
                <c:pt idx="1">
                  <c:v>1.3460000000000001</c:v>
                </c:pt>
                <c:pt idx="2">
                  <c:v>1.62</c:v>
                </c:pt>
                <c:pt idx="3">
                  <c:v>1.92</c:v>
                </c:pt>
                <c:pt idx="4">
                  <c:v>2.2090000000000001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8-4D1A-B4F3-03D912F9C18D}"/>
            </c:ext>
          </c:extLst>
        </c:ser>
        <c:ser>
          <c:idx val="1"/>
          <c:order val="1"/>
          <c:tx>
            <c:strRef>
              <c:f>Tables!$M$3</c:f>
              <c:strCache>
                <c:ptCount val="1"/>
                <c:pt idx="0">
                  <c:v>Ilow2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Tables!$N$5:$N$9</c:f>
              <c:numCache>
                <c:formatCode>0.00</c:formatCode>
                <c:ptCount val="5"/>
                <c:pt idx="0">
                  <c:v>2285.909090909091</c:v>
                </c:pt>
                <c:pt idx="1">
                  <c:v>2344.818181818182</c:v>
                </c:pt>
                <c:pt idx="2">
                  <c:v>2412</c:v>
                </c:pt>
                <c:pt idx="3">
                  <c:v>2473.6363636363635</c:v>
                </c:pt>
                <c:pt idx="4">
                  <c:v>2533.818181818182</c:v>
                </c:pt>
              </c:numCache>
            </c:numRef>
          </c:xVal>
          <c:yVal>
            <c:numRef>
              <c:f>Tables!$M$5:$M$9</c:f>
              <c:numCache>
                <c:formatCode>General</c:formatCode>
                <c:ptCount val="5"/>
                <c:pt idx="0">
                  <c:v>1.0589999999999999</c:v>
                </c:pt>
                <c:pt idx="1">
                  <c:v>1.343</c:v>
                </c:pt>
                <c:pt idx="2">
                  <c:v>1.631</c:v>
                </c:pt>
                <c:pt idx="3">
                  <c:v>1.92</c:v>
                </c:pt>
                <c:pt idx="4">
                  <c:v>2.2109999999999999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8-4D1A-B4F3-03D912F9C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00256"/>
        <c:axId val="798592576"/>
      </c:scatterChart>
      <c:valAx>
        <c:axId val="798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592576"/>
        <c:crosses val="autoZero"/>
        <c:crossBetween val="midCat"/>
      </c:valAx>
      <c:valAx>
        <c:axId val="7985925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6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Tables!$B$4</c:f>
              <c:strCache>
                <c:ptCount val="1"/>
                <c:pt idx="0">
                  <c:v>Vmeas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Tables!$C$13:$C$17</c:f>
              <c:numCache>
                <c:formatCode>0.00</c:formatCode>
                <c:ptCount val="5"/>
                <c:pt idx="0">
                  <c:v>2019</c:v>
                </c:pt>
                <c:pt idx="1">
                  <c:v>2187.090909090909</c:v>
                </c:pt>
                <c:pt idx="2">
                  <c:v>2355.090909090909</c:v>
                </c:pt>
                <c:pt idx="3">
                  <c:v>2522.909090909091</c:v>
                </c:pt>
                <c:pt idx="4">
                  <c:v>2695.181818181818</c:v>
                </c:pt>
              </c:numCache>
            </c:numRef>
          </c:cat>
          <c:val>
            <c:numRef>
              <c:f>Tables!$B$13:$B$17</c:f>
              <c:numCache>
                <c:formatCode>General</c:formatCode>
                <c:ptCount val="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F-4522-B613-9E9F7AFC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83040"/>
        <c:axId val="264074400"/>
      </c:lineChart>
      <c:catAx>
        <c:axId val="264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74400"/>
        <c:crosses val="autoZero"/>
        <c:auto val="1"/>
        <c:lblAlgn val="ctr"/>
        <c:lblOffset val="100"/>
        <c:noMultiLvlLbl val="0"/>
      </c:catAx>
      <c:valAx>
        <c:axId val="26407440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Vmeas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53937007874015"/>
          <c:y val="0.16708333333333336"/>
          <c:w val="0.82490507436570426"/>
          <c:h val="0.62308654126567509"/>
        </c:manualLayout>
      </c:layout>
      <c:lineChart>
        <c:grouping val="stacked"/>
        <c:varyColors val="0"/>
        <c:ser>
          <c:idx val="0"/>
          <c:order val="0"/>
          <c:tx>
            <c:strRef>
              <c:f>Tables!$D$12</c:f>
              <c:strCache>
                <c:ptCount val="1"/>
                <c:pt idx="0">
                  <c:v>Imeas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Tables!$E$13:$E$17</c:f>
              <c:numCache>
                <c:formatCode>0.00</c:formatCode>
                <c:ptCount val="5"/>
                <c:pt idx="0">
                  <c:v>2255.6363636363635</c:v>
                </c:pt>
                <c:pt idx="1">
                  <c:v>2275.909090909091</c:v>
                </c:pt>
                <c:pt idx="2">
                  <c:v>2291.909090909091</c:v>
                </c:pt>
                <c:pt idx="3">
                  <c:v>2303.181818181818</c:v>
                </c:pt>
                <c:pt idx="4">
                  <c:v>2324.4545454545455</c:v>
                </c:pt>
              </c:numCache>
            </c:numRef>
          </c:cat>
          <c:val>
            <c:numRef>
              <c:f>Tables!$D$13:$D$17</c:f>
              <c:numCache>
                <c:formatCode>General</c:formatCode>
                <c:ptCount val="5"/>
                <c:pt idx="0">
                  <c:v>1.046</c:v>
                </c:pt>
                <c:pt idx="1">
                  <c:v>1.1240000000000001</c:v>
                </c:pt>
                <c:pt idx="2">
                  <c:v>1.204</c:v>
                </c:pt>
                <c:pt idx="3">
                  <c:v>1.2869999999999999</c:v>
                </c:pt>
                <c:pt idx="4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E-40E6-8E22-3000A1DB4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83040"/>
        <c:axId val="264074400"/>
      </c:lineChart>
      <c:catAx>
        <c:axId val="264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74400"/>
        <c:crosses val="autoZero"/>
        <c:auto val="1"/>
        <c:lblAlgn val="ctr"/>
        <c:lblOffset val="100"/>
        <c:noMultiLvlLbl val="0"/>
      </c:catAx>
      <c:valAx>
        <c:axId val="2640744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Imeas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Tables!$G$11</c:f>
              <c:strCache>
                <c:ptCount val="1"/>
                <c:pt idx="0">
                  <c:v>Vlow1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Tables!$H$13:$H$17</c:f>
              <c:numCache>
                <c:formatCode>0.00</c:formatCode>
                <c:ptCount val="5"/>
                <c:pt idx="0">
                  <c:v>2509.6363636363635</c:v>
                </c:pt>
                <c:pt idx="1">
                  <c:v>2640.4545454545455</c:v>
                </c:pt>
                <c:pt idx="2">
                  <c:v>2771</c:v>
                </c:pt>
                <c:pt idx="3">
                  <c:v>2902.6363636363635</c:v>
                </c:pt>
                <c:pt idx="4">
                  <c:v>3034.2727272727275</c:v>
                </c:pt>
              </c:numCache>
            </c:numRef>
          </c:xVal>
          <c:yVal>
            <c:numRef>
              <c:f>Tables!$G$13:$G$17</c:f>
              <c:numCache>
                <c:formatCode>General</c:formatCode>
                <c:ptCount val="5"/>
                <c:pt idx="0">
                  <c:v>21.8</c:v>
                </c:pt>
                <c:pt idx="1">
                  <c:v>27.6</c:v>
                </c:pt>
                <c:pt idx="2">
                  <c:v>33.5</c:v>
                </c:pt>
                <c:pt idx="3">
                  <c:v>39.4</c:v>
                </c:pt>
                <c:pt idx="4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D-40F3-8B99-52C21A143EBD}"/>
            </c:ext>
          </c:extLst>
        </c:ser>
        <c:ser>
          <c:idx val="1"/>
          <c:order val="1"/>
          <c:tx>
            <c:strRef>
              <c:f>Tables!$K$11</c:f>
              <c:strCache>
                <c:ptCount val="1"/>
                <c:pt idx="0">
                  <c:v>Vlow2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Tables!$L$13:$L$17</c:f>
              <c:numCache>
                <c:formatCode>0.00</c:formatCode>
                <c:ptCount val="5"/>
                <c:pt idx="0">
                  <c:v>2508.181818181818</c:v>
                </c:pt>
                <c:pt idx="1">
                  <c:v>2639</c:v>
                </c:pt>
                <c:pt idx="2">
                  <c:v>2770.3636363636365</c:v>
                </c:pt>
                <c:pt idx="3">
                  <c:v>2902.818181818182</c:v>
                </c:pt>
                <c:pt idx="4">
                  <c:v>3034.7272727272725</c:v>
                </c:pt>
              </c:numCache>
            </c:numRef>
          </c:xVal>
          <c:yVal>
            <c:numRef>
              <c:f>Tables!$K$13:$K$17</c:f>
              <c:numCache>
                <c:formatCode>General</c:formatCode>
                <c:ptCount val="5"/>
                <c:pt idx="0">
                  <c:v>21.7</c:v>
                </c:pt>
                <c:pt idx="1">
                  <c:v>27.6</c:v>
                </c:pt>
                <c:pt idx="2">
                  <c:v>33.5</c:v>
                </c:pt>
                <c:pt idx="3">
                  <c:v>39.5</c:v>
                </c:pt>
                <c:pt idx="4">
                  <c:v>45.4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D-40F3-8B99-52C21A14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00256"/>
        <c:axId val="798592576"/>
      </c:scatterChart>
      <c:valAx>
        <c:axId val="798600256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592576"/>
        <c:crosses val="autoZero"/>
        <c:crossBetween val="midCat"/>
      </c:valAx>
      <c:valAx>
        <c:axId val="7985925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6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Tables!$I$11</c:f>
              <c:strCache>
                <c:ptCount val="1"/>
                <c:pt idx="0">
                  <c:v>Ilow1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Tables!$J$13:$J$17</c:f>
              <c:numCache>
                <c:formatCode>0.00</c:formatCode>
                <c:ptCount val="5"/>
                <c:pt idx="0">
                  <c:v>2226.7272727272725</c:v>
                </c:pt>
                <c:pt idx="1">
                  <c:v>2290.6363636363635</c:v>
                </c:pt>
                <c:pt idx="2">
                  <c:v>2351.4545454545455</c:v>
                </c:pt>
                <c:pt idx="3">
                  <c:v>2407.181818181818</c:v>
                </c:pt>
                <c:pt idx="4">
                  <c:v>2469.909090909091</c:v>
                </c:pt>
              </c:numCache>
            </c:numRef>
          </c:xVal>
          <c:yVal>
            <c:numRef>
              <c:f>Tables!$I$13:$I$17</c:f>
              <c:numCache>
                <c:formatCode>General</c:formatCode>
                <c:ptCount val="5"/>
                <c:pt idx="0">
                  <c:v>1.0580000000000001</c:v>
                </c:pt>
                <c:pt idx="1">
                  <c:v>1.3420000000000001</c:v>
                </c:pt>
                <c:pt idx="2">
                  <c:v>1.63</c:v>
                </c:pt>
                <c:pt idx="3">
                  <c:v>1.92</c:v>
                </c:pt>
                <c:pt idx="4">
                  <c:v>2.2130000000000001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0-4FC8-91E2-8482FDE156E6}"/>
            </c:ext>
          </c:extLst>
        </c:ser>
        <c:ser>
          <c:idx val="1"/>
          <c:order val="1"/>
          <c:tx>
            <c:strRef>
              <c:f>Tables!$M$11</c:f>
              <c:strCache>
                <c:ptCount val="1"/>
                <c:pt idx="0">
                  <c:v>Ilow2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Tables!$N$13:$N$17</c:f>
              <c:numCache>
                <c:formatCode>0.00</c:formatCode>
                <c:ptCount val="5"/>
                <c:pt idx="0">
                  <c:v>2321.090909090909</c:v>
                </c:pt>
                <c:pt idx="1">
                  <c:v>2388.090909090909</c:v>
                </c:pt>
                <c:pt idx="2">
                  <c:v>2445.909090909091</c:v>
                </c:pt>
                <c:pt idx="3">
                  <c:v>2509.6363636363635</c:v>
                </c:pt>
                <c:pt idx="4">
                  <c:v>2572.5454545454545</c:v>
                </c:pt>
              </c:numCache>
            </c:numRef>
          </c:xVal>
          <c:yVal>
            <c:numRef>
              <c:f>Tables!$M$13:$M$17</c:f>
              <c:numCache>
                <c:formatCode>General</c:formatCode>
                <c:ptCount val="5"/>
                <c:pt idx="0">
                  <c:v>1.0609999999999999</c:v>
                </c:pt>
                <c:pt idx="1">
                  <c:v>1.3460000000000001</c:v>
                </c:pt>
                <c:pt idx="2">
                  <c:v>1.633</c:v>
                </c:pt>
                <c:pt idx="3">
                  <c:v>1.923</c:v>
                </c:pt>
                <c:pt idx="4">
                  <c:v>2.2149999999999999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0-4FC8-91E2-8482FDE15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00256"/>
        <c:axId val="798592576"/>
      </c:scatterChart>
      <c:valAx>
        <c:axId val="7986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592576"/>
        <c:crosses val="autoZero"/>
        <c:crossBetween val="midCat"/>
      </c:valAx>
      <c:valAx>
        <c:axId val="7985925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60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Tables!$B$20</c:f>
              <c:strCache>
                <c:ptCount val="1"/>
                <c:pt idx="0">
                  <c:v>Vmeas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Tables!$C$21:$C$25</c:f>
              <c:numCache>
                <c:formatCode>0.00</c:formatCode>
                <c:ptCount val="5"/>
                <c:pt idx="0">
                  <c:v>2025.6363636363637</c:v>
                </c:pt>
                <c:pt idx="1">
                  <c:v>2194.4545454545455</c:v>
                </c:pt>
                <c:pt idx="2">
                  <c:v>2368.4545454545455</c:v>
                </c:pt>
                <c:pt idx="3">
                  <c:v>2534.3636363636365</c:v>
                </c:pt>
                <c:pt idx="4">
                  <c:v>2705.909090909091</c:v>
                </c:pt>
              </c:numCache>
            </c:numRef>
          </c:cat>
          <c:val>
            <c:numRef>
              <c:f>Tables!$B$21:$B$25</c:f>
              <c:numCache>
                <c:formatCode>General</c:formatCode>
                <c:ptCount val="5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1-4DC5-8A18-15F289C77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83040"/>
        <c:axId val="264074400"/>
      </c:lineChart>
      <c:catAx>
        <c:axId val="2640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74400"/>
        <c:crosses val="autoZero"/>
        <c:auto val="1"/>
        <c:lblAlgn val="ctr"/>
        <c:lblOffset val="100"/>
        <c:noMultiLvlLbl val="0"/>
      </c:catAx>
      <c:valAx>
        <c:axId val="26407440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Vmeas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4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609600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AEF40B-0B51-4816-B61E-2809198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6112</xdr:colOff>
      <xdr:row>15</xdr:row>
      <xdr:rowOff>179781</xdr:rowOff>
    </xdr:from>
    <xdr:to>
      <xdr:col>6</xdr:col>
      <xdr:colOff>618727</xdr:colOff>
      <xdr:row>30</xdr:row>
      <xdr:rowOff>179782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3EE9B22-870B-4215-AD70-BA756B49A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609600</xdr:colOff>
      <xdr:row>16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B9F745-09C8-47B2-8817-B39367C9E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167472</xdr:rowOff>
    </xdr:from>
    <xdr:to>
      <xdr:col>15</xdr:col>
      <xdr:colOff>609600</xdr:colOff>
      <xdr:row>30</xdr:row>
      <xdr:rowOff>167473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60BE21-7936-493F-AB9A-EEBDFF114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212689</xdr:colOff>
      <xdr:row>2</xdr:row>
      <xdr:rowOff>112206</xdr:rowOff>
    </xdr:from>
    <xdr:ext cx="1986569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96AAACA1-3344-69C6-560B-1DA9ADFBAAD8}"/>
                </a:ext>
              </a:extLst>
            </xdr:cNvPr>
            <xdr:cNvSpPr txBox="1"/>
          </xdr:nvSpPr>
          <xdr:spPr>
            <a:xfrm>
              <a:off x="2771504" y="469687"/>
              <a:ext cx="198656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=0,02982614 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+0,1493394 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96AAACA1-3344-69C6-560B-1DA9ADFBAAD8}"/>
                </a:ext>
              </a:extLst>
            </xdr:cNvPr>
            <xdr:cNvSpPr txBox="1"/>
          </xdr:nvSpPr>
          <xdr:spPr>
            <a:xfrm>
              <a:off x="2771504" y="469687"/>
              <a:ext cx="1986569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𝑦=0,02982614 𝑥+0,1493394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139000</xdr:colOff>
      <xdr:row>17</xdr:row>
      <xdr:rowOff>105508</xdr:rowOff>
    </xdr:from>
    <xdr:ext cx="2111475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3B2854BA-77C3-49C1-82B5-6D6E0DB5D00A}"/>
                </a:ext>
              </a:extLst>
            </xdr:cNvPr>
            <xdr:cNvSpPr txBox="1"/>
          </xdr:nvSpPr>
          <xdr:spPr>
            <a:xfrm>
              <a:off x="2718077" y="3237244"/>
              <a:ext cx="211147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=0,00425576 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−8,54396474 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3B2854BA-77C3-49C1-82B5-6D6E0DB5D00A}"/>
                </a:ext>
              </a:extLst>
            </xdr:cNvPr>
            <xdr:cNvSpPr txBox="1"/>
          </xdr:nvSpPr>
          <xdr:spPr>
            <a:xfrm>
              <a:off x="2718077" y="3237244"/>
              <a:ext cx="211147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𝑦=0,00425576 𝑥−8,54396474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460550</xdr:colOff>
      <xdr:row>2</xdr:row>
      <xdr:rowOff>108857</xdr:rowOff>
    </xdr:from>
    <xdr:ext cx="2285434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2F0F3F86-5E92-420B-9F95-A4EF6A81B831}"/>
                </a:ext>
              </a:extLst>
            </xdr:cNvPr>
            <xdr:cNvSpPr txBox="1"/>
          </xdr:nvSpPr>
          <xdr:spPr>
            <a:xfrm>
              <a:off x="8976528" y="477297"/>
              <a:ext cx="228543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=0,04470449 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−90,8426899  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2F0F3F86-5E92-420B-9F95-A4EF6A81B831}"/>
                </a:ext>
              </a:extLst>
            </xdr:cNvPr>
            <xdr:cNvSpPr txBox="1"/>
          </xdr:nvSpPr>
          <xdr:spPr>
            <a:xfrm>
              <a:off x="8976528" y="477297"/>
              <a:ext cx="228543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𝑦_1=0,04470449  𝑥_1−90,8426899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462224</xdr:colOff>
      <xdr:row>3</xdr:row>
      <xdr:rowOff>85412</xdr:rowOff>
    </xdr:from>
    <xdr:ext cx="235404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208D46B7-ABE6-479F-B6EE-0561A8384A04}"/>
                </a:ext>
              </a:extLst>
            </xdr:cNvPr>
            <xdr:cNvSpPr txBox="1"/>
          </xdr:nvSpPr>
          <xdr:spPr>
            <a:xfrm>
              <a:off x="8978202" y="638071"/>
              <a:ext cx="23540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=0,04502376 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−91,9706978   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208D46B7-ABE6-479F-B6EE-0561A8384A04}"/>
                </a:ext>
              </a:extLst>
            </xdr:cNvPr>
            <xdr:cNvSpPr txBox="1"/>
          </xdr:nvSpPr>
          <xdr:spPr>
            <a:xfrm>
              <a:off x="8978202" y="638071"/>
              <a:ext cx="23540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𝑦_2=0,04502376  𝑥_2−91,9706978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478972</xdr:colOff>
      <xdr:row>17</xdr:row>
      <xdr:rowOff>77038</xdr:rowOff>
    </xdr:from>
    <xdr:ext cx="234750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192E6C9C-1BE7-4F3C-813F-933C5E34176C}"/>
                </a:ext>
              </a:extLst>
            </xdr:cNvPr>
            <xdr:cNvSpPr txBox="1"/>
          </xdr:nvSpPr>
          <xdr:spPr>
            <a:xfrm>
              <a:off x="8994950" y="3208774"/>
              <a:ext cx="23475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=0,00482212  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−10,0742764   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192E6C9C-1BE7-4F3C-813F-933C5E34176C}"/>
                </a:ext>
              </a:extLst>
            </xdr:cNvPr>
            <xdr:cNvSpPr txBox="1"/>
          </xdr:nvSpPr>
          <xdr:spPr>
            <a:xfrm>
              <a:off x="8994950" y="3208774"/>
              <a:ext cx="23475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𝑦_1=0,00482212   𝑥_1−10,0742764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472273</xdr:colOff>
      <xdr:row>18</xdr:row>
      <xdr:rowOff>53592</xdr:rowOff>
    </xdr:from>
    <xdr:ext cx="2416111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41AF729-71FD-4703-9152-462478D063E6}"/>
                </a:ext>
              </a:extLst>
            </xdr:cNvPr>
            <xdr:cNvSpPr txBox="1"/>
          </xdr:nvSpPr>
          <xdr:spPr>
            <a:xfrm>
              <a:off x="8988251" y="3369548"/>
              <a:ext cx="241611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=0,00461054  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−9,47877321    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41AF729-71FD-4703-9152-462478D063E6}"/>
                </a:ext>
              </a:extLst>
            </xdr:cNvPr>
            <xdr:cNvSpPr txBox="1"/>
          </xdr:nvSpPr>
          <xdr:spPr>
            <a:xfrm>
              <a:off x="8988251" y="3369548"/>
              <a:ext cx="241611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𝑦_2=0,00461054   𝑥_2−9,47877321 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609600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A1C956-D9A9-471D-91D5-9A927A52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6112</xdr:colOff>
      <xdr:row>15</xdr:row>
      <xdr:rowOff>179781</xdr:rowOff>
    </xdr:from>
    <xdr:to>
      <xdr:col>6</xdr:col>
      <xdr:colOff>618727</xdr:colOff>
      <xdr:row>30</xdr:row>
      <xdr:rowOff>179782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C65D157-0A18-4D40-94EC-14C54CA79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609600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15BBFBE-0B8B-4650-8B7A-EACD1B149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167472</xdr:rowOff>
    </xdr:from>
    <xdr:to>
      <xdr:col>15</xdr:col>
      <xdr:colOff>609600</xdr:colOff>
      <xdr:row>30</xdr:row>
      <xdr:rowOff>167473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6EBD087-68EB-4B0D-9F68-8F5D574F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212689</xdr:colOff>
      <xdr:row>2</xdr:row>
      <xdr:rowOff>112206</xdr:rowOff>
    </xdr:from>
    <xdr:ext cx="215777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6232DD18-AA19-4CA4-9D03-F65593980783}"/>
                </a:ext>
              </a:extLst>
            </xdr:cNvPr>
            <xdr:cNvSpPr txBox="1"/>
          </xdr:nvSpPr>
          <xdr:spPr>
            <a:xfrm>
              <a:off x="3368265" y="470794"/>
              <a:ext cx="215777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=0,02961692 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+0,22684886  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6232DD18-AA19-4CA4-9D03-F65593980783}"/>
                </a:ext>
              </a:extLst>
            </xdr:cNvPr>
            <xdr:cNvSpPr txBox="1"/>
          </xdr:nvSpPr>
          <xdr:spPr>
            <a:xfrm>
              <a:off x="3368265" y="470794"/>
              <a:ext cx="215777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𝑦=0,02961692 𝑥+0,22684886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139000</xdr:colOff>
      <xdr:row>17</xdr:row>
      <xdr:rowOff>105508</xdr:rowOff>
    </xdr:from>
    <xdr:ext cx="217354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789953C9-396E-4C48-82F4-269ACA60D3EF}"/>
                </a:ext>
              </a:extLst>
            </xdr:cNvPr>
            <xdr:cNvSpPr txBox="1"/>
          </xdr:nvSpPr>
          <xdr:spPr>
            <a:xfrm>
              <a:off x="3294576" y="3153508"/>
              <a:ext cx="21735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=0,00485974 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−9,92385473  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789953C9-396E-4C48-82F4-269ACA60D3EF}"/>
                </a:ext>
              </a:extLst>
            </xdr:cNvPr>
            <xdr:cNvSpPr txBox="1"/>
          </xdr:nvSpPr>
          <xdr:spPr>
            <a:xfrm>
              <a:off x="3294576" y="3153508"/>
              <a:ext cx="21735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𝑦=0,00485974 𝑥−9,92385473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460550</xdr:colOff>
      <xdr:row>2</xdr:row>
      <xdr:rowOff>108857</xdr:rowOff>
    </xdr:from>
    <xdr:ext cx="223862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358BFEB3-6DF0-4987-85A8-9C223534DDAF}"/>
                </a:ext>
              </a:extLst>
            </xdr:cNvPr>
            <xdr:cNvSpPr txBox="1"/>
          </xdr:nvSpPr>
          <xdr:spPr>
            <a:xfrm>
              <a:off x="9927279" y="467445"/>
              <a:ext cx="223862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=0,04498846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−91,1500284   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358BFEB3-6DF0-4987-85A8-9C223534DDAF}"/>
                </a:ext>
              </a:extLst>
            </xdr:cNvPr>
            <xdr:cNvSpPr txBox="1"/>
          </xdr:nvSpPr>
          <xdr:spPr>
            <a:xfrm>
              <a:off x="9927279" y="467445"/>
              <a:ext cx="223862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𝑦_1=0,04498846 𝑥_1−91,1500284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462224</xdr:colOff>
      <xdr:row>3</xdr:row>
      <xdr:rowOff>85412</xdr:rowOff>
    </xdr:from>
    <xdr:ext cx="227620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C2F155A5-AB03-447E-BD21-EB73D27B2399}"/>
                </a:ext>
              </a:extLst>
            </xdr:cNvPr>
            <xdr:cNvSpPr txBox="1"/>
          </xdr:nvSpPr>
          <xdr:spPr>
            <a:xfrm>
              <a:off x="9928953" y="623294"/>
              <a:ext cx="227620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=0,04502969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−91,2380848    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C2F155A5-AB03-447E-BD21-EB73D27B2399}"/>
                </a:ext>
              </a:extLst>
            </xdr:cNvPr>
            <xdr:cNvSpPr txBox="1"/>
          </xdr:nvSpPr>
          <xdr:spPr>
            <a:xfrm>
              <a:off x="9928953" y="623294"/>
              <a:ext cx="227620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𝑦_2=0,04502969 𝑥_2−91,2380848 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478972</xdr:colOff>
      <xdr:row>17</xdr:row>
      <xdr:rowOff>77038</xdr:rowOff>
    </xdr:from>
    <xdr:ext cx="230069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AA1C6A11-2435-440F-B2B3-FA524FB21E42}"/>
                </a:ext>
              </a:extLst>
            </xdr:cNvPr>
            <xdr:cNvSpPr txBox="1"/>
          </xdr:nvSpPr>
          <xdr:spPr>
            <a:xfrm>
              <a:off x="9945701" y="3125038"/>
              <a:ext cx="23006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=0,00478757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−9,61426522    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AA1C6A11-2435-440F-B2B3-FA524FB21E42}"/>
                </a:ext>
              </a:extLst>
            </xdr:cNvPr>
            <xdr:cNvSpPr txBox="1"/>
          </xdr:nvSpPr>
          <xdr:spPr>
            <a:xfrm>
              <a:off x="9945701" y="3125038"/>
              <a:ext cx="23006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𝑦_1=0,00478757 𝑥_1−9,61426522 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472273</xdr:colOff>
      <xdr:row>18</xdr:row>
      <xdr:rowOff>53592</xdr:rowOff>
    </xdr:from>
    <xdr:ext cx="226017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69E68060-69A9-4948-A4DC-F5C18C739E84}"/>
                </a:ext>
              </a:extLst>
            </xdr:cNvPr>
            <xdr:cNvSpPr txBox="1"/>
          </xdr:nvSpPr>
          <xdr:spPr>
            <a:xfrm>
              <a:off x="9939002" y="3280886"/>
              <a:ext cx="226017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=0,0046183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−9,66747852     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69E68060-69A9-4948-A4DC-F5C18C739E84}"/>
                </a:ext>
              </a:extLst>
            </xdr:cNvPr>
            <xdr:cNvSpPr txBox="1"/>
          </xdr:nvSpPr>
          <xdr:spPr>
            <a:xfrm>
              <a:off x="9939002" y="3280886"/>
              <a:ext cx="226017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𝑦_2=0,0046183 𝑥_2−9,66747852  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609600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3E9895-6528-427E-BE22-FA2E94F31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6112</xdr:colOff>
      <xdr:row>15</xdr:row>
      <xdr:rowOff>179781</xdr:rowOff>
    </xdr:from>
    <xdr:to>
      <xdr:col>6</xdr:col>
      <xdr:colOff>618727</xdr:colOff>
      <xdr:row>30</xdr:row>
      <xdr:rowOff>179782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582490-DA76-4534-A744-15E9EEC83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609600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EA98410-8A1B-4A8A-B603-0F0D2C04B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167472</xdr:rowOff>
    </xdr:from>
    <xdr:to>
      <xdr:col>15</xdr:col>
      <xdr:colOff>609600</xdr:colOff>
      <xdr:row>30</xdr:row>
      <xdr:rowOff>167473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F6E8C76-29CE-422C-B712-40C93E6BE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212689</xdr:colOff>
      <xdr:row>2</xdr:row>
      <xdr:rowOff>112206</xdr:rowOff>
    </xdr:from>
    <xdr:ext cx="209570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32383D59-2FFE-4589-A592-D1BDADA0B902}"/>
                </a:ext>
              </a:extLst>
            </xdr:cNvPr>
            <xdr:cNvSpPr txBox="1"/>
          </xdr:nvSpPr>
          <xdr:spPr>
            <a:xfrm>
              <a:off x="3368265" y="470794"/>
              <a:ext cx="2095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=0,02940279  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+0,43994592 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32383D59-2FFE-4589-A592-D1BDADA0B902}"/>
                </a:ext>
              </a:extLst>
            </xdr:cNvPr>
            <xdr:cNvSpPr txBox="1"/>
          </xdr:nvSpPr>
          <xdr:spPr>
            <a:xfrm>
              <a:off x="3368265" y="470794"/>
              <a:ext cx="2095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𝑦=0,02940279  𝑥+0,43994592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139000</xdr:colOff>
      <xdr:row>17</xdr:row>
      <xdr:rowOff>105508</xdr:rowOff>
    </xdr:from>
    <xdr:ext cx="217354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39CCAC65-A0FC-447F-BDCD-CB9E0CDC5437}"/>
                </a:ext>
              </a:extLst>
            </xdr:cNvPr>
            <xdr:cNvSpPr txBox="1"/>
          </xdr:nvSpPr>
          <xdr:spPr>
            <a:xfrm>
              <a:off x="3294576" y="3153508"/>
              <a:ext cx="21735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=0,00507463  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−10,3536879  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39CCAC65-A0FC-447F-BDCD-CB9E0CDC5437}"/>
                </a:ext>
              </a:extLst>
            </xdr:cNvPr>
            <xdr:cNvSpPr txBox="1"/>
          </xdr:nvSpPr>
          <xdr:spPr>
            <a:xfrm>
              <a:off x="3294576" y="3153508"/>
              <a:ext cx="21735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𝑦=0,00507463  𝑥−10,3536879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460550</xdr:colOff>
      <xdr:row>2</xdr:row>
      <xdr:rowOff>108857</xdr:rowOff>
    </xdr:from>
    <xdr:ext cx="216052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888ABDE8-61FD-49D4-8865-1B37F4D84CB5}"/>
                </a:ext>
              </a:extLst>
            </xdr:cNvPr>
            <xdr:cNvSpPr txBox="1"/>
          </xdr:nvSpPr>
          <xdr:spPr>
            <a:xfrm>
              <a:off x="10760997" y="467445"/>
              <a:ext cx="216052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=0,0448882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−91,1394102  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888ABDE8-61FD-49D4-8865-1B37F4D84CB5}"/>
                </a:ext>
              </a:extLst>
            </xdr:cNvPr>
            <xdr:cNvSpPr txBox="1"/>
          </xdr:nvSpPr>
          <xdr:spPr>
            <a:xfrm>
              <a:off x="10760997" y="467445"/>
              <a:ext cx="216052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𝑦_1=0,0448882 𝑥_1−91,1394102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435330</xdr:colOff>
      <xdr:row>3</xdr:row>
      <xdr:rowOff>85412</xdr:rowOff>
    </xdr:from>
    <xdr:ext cx="235404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5E770E59-17AE-485F-8A30-2CF713EF0E7A}"/>
                </a:ext>
              </a:extLst>
            </xdr:cNvPr>
            <xdr:cNvSpPr txBox="1"/>
          </xdr:nvSpPr>
          <xdr:spPr>
            <a:xfrm>
              <a:off x="10735777" y="623294"/>
              <a:ext cx="23540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=0,04494888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−91,5258128    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5E770E59-17AE-485F-8A30-2CF713EF0E7A}"/>
                </a:ext>
              </a:extLst>
            </xdr:cNvPr>
            <xdr:cNvSpPr txBox="1"/>
          </xdr:nvSpPr>
          <xdr:spPr>
            <a:xfrm>
              <a:off x="10735777" y="623294"/>
              <a:ext cx="23540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𝑦_2=0,04494888 𝑥_2−91,5258128 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478972</xdr:colOff>
      <xdr:row>17</xdr:row>
      <xdr:rowOff>77038</xdr:rowOff>
    </xdr:from>
    <xdr:ext cx="2285433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0948065E-4708-429F-877C-8BD63B6F1F0A}"/>
                </a:ext>
              </a:extLst>
            </xdr:cNvPr>
            <xdr:cNvSpPr txBox="1"/>
          </xdr:nvSpPr>
          <xdr:spPr>
            <a:xfrm>
              <a:off x="10779419" y="3125038"/>
              <a:ext cx="228543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=0,00474104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−9,83667057   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0948065E-4708-429F-877C-8BD63B6F1F0A}"/>
                </a:ext>
              </a:extLst>
            </xdr:cNvPr>
            <xdr:cNvSpPr txBox="1"/>
          </xdr:nvSpPr>
          <xdr:spPr>
            <a:xfrm>
              <a:off x="10779419" y="3125038"/>
              <a:ext cx="228543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𝑦_1=0,00474104 𝑥_1−9,83667057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472273</xdr:colOff>
      <xdr:row>18</xdr:row>
      <xdr:rowOff>53592</xdr:rowOff>
    </xdr:from>
    <xdr:ext cx="235404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3990373-7DC1-492C-907F-D57D61D11C0A}"/>
                </a:ext>
              </a:extLst>
            </xdr:cNvPr>
            <xdr:cNvSpPr txBox="1"/>
          </xdr:nvSpPr>
          <xdr:spPr>
            <a:xfrm>
              <a:off x="10772720" y="3280886"/>
              <a:ext cx="23540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=0,00549324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−11,0383086     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3990373-7DC1-492C-907F-D57D61D11C0A}"/>
                </a:ext>
              </a:extLst>
            </xdr:cNvPr>
            <xdr:cNvSpPr txBox="1"/>
          </xdr:nvSpPr>
          <xdr:spPr>
            <a:xfrm>
              <a:off x="10772720" y="3280886"/>
              <a:ext cx="23540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𝑦_2=0,00549324 𝑥_2−11,0383086  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609600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FBDD1E2-7CFC-4B35-9778-D3C6AB1F2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6112</xdr:colOff>
      <xdr:row>15</xdr:row>
      <xdr:rowOff>179781</xdr:rowOff>
    </xdr:from>
    <xdr:to>
      <xdr:col>6</xdr:col>
      <xdr:colOff>618727</xdr:colOff>
      <xdr:row>30</xdr:row>
      <xdr:rowOff>179782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810E493-E74D-421E-987D-B3FE3ACE8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609600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636AB1-E5F1-4775-9E0E-5E23804C2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167472</xdr:rowOff>
    </xdr:from>
    <xdr:to>
      <xdr:col>15</xdr:col>
      <xdr:colOff>609600</xdr:colOff>
      <xdr:row>30</xdr:row>
      <xdr:rowOff>167473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8255624-DDE2-4DC4-927A-E1659FED3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212689</xdr:colOff>
      <xdr:row>2</xdr:row>
      <xdr:rowOff>112206</xdr:rowOff>
    </xdr:from>
    <xdr:ext cx="2126736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394AB65C-C48A-47C2-A039-01D617F5BAA3}"/>
                </a:ext>
              </a:extLst>
            </xdr:cNvPr>
            <xdr:cNvSpPr txBox="1"/>
          </xdr:nvSpPr>
          <xdr:spPr>
            <a:xfrm>
              <a:off x="3368265" y="470794"/>
              <a:ext cx="212673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=0,02972447  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+0,08210927  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394AB65C-C48A-47C2-A039-01D617F5BAA3}"/>
                </a:ext>
              </a:extLst>
            </xdr:cNvPr>
            <xdr:cNvSpPr txBox="1"/>
          </xdr:nvSpPr>
          <xdr:spPr>
            <a:xfrm>
              <a:off x="3368265" y="470794"/>
              <a:ext cx="2126736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𝑦=0,02972447  𝑥+0,08210927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139000</xdr:colOff>
      <xdr:row>17</xdr:row>
      <xdr:rowOff>105508</xdr:rowOff>
    </xdr:from>
    <xdr:ext cx="217354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25F1F23-3036-4A2F-82BF-3095B8ADCA09}"/>
                </a:ext>
              </a:extLst>
            </xdr:cNvPr>
            <xdr:cNvSpPr txBox="1"/>
          </xdr:nvSpPr>
          <xdr:spPr>
            <a:xfrm>
              <a:off x="3294576" y="3153508"/>
              <a:ext cx="21735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=0,00471523  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−9,60694806  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C25F1F23-3036-4A2F-82BF-3095B8ADCA09}"/>
                </a:ext>
              </a:extLst>
            </xdr:cNvPr>
            <xdr:cNvSpPr txBox="1"/>
          </xdr:nvSpPr>
          <xdr:spPr>
            <a:xfrm>
              <a:off x="3294576" y="3153508"/>
              <a:ext cx="21735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𝑦=0,00471523  𝑥−9,60694806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460550</xdr:colOff>
      <xdr:row>2</xdr:row>
      <xdr:rowOff>108857</xdr:rowOff>
    </xdr:from>
    <xdr:ext cx="2160527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59E4BF20-287C-4F2A-A080-BEDAA283F3A0}"/>
                </a:ext>
              </a:extLst>
            </xdr:cNvPr>
            <xdr:cNvSpPr txBox="1"/>
          </xdr:nvSpPr>
          <xdr:spPr>
            <a:xfrm>
              <a:off x="9927279" y="467445"/>
              <a:ext cx="216052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=0,04478422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−90,715559   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59E4BF20-287C-4F2A-A080-BEDAA283F3A0}"/>
                </a:ext>
              </a:extLst>
            </xdr:cNvPr>
            <xdr:cNvSpPr txBox="1"/>
          </xdr:nvSpPr>
          <xdr:spPr>
            <a:xfrm>
              <a:off x="9927279" y="467445"/>
              <a:ext cx="2160527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𝑦_1=0,04478422 𝑥_1−90,715559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462224</xdr:colOff>
      <xdr:row>3</xdr:row>
      <xdr:rowOff>85412</xdr:rowOff>
    </xdr:from>
    <xdr:ext cx="235404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AEBA507-CDD7-4701-8B5F-13896D2ADA8C}"/>
                </a:ext>
              </a:extLst>
            </xdr:cNvPr>
            <xdr:cNvSpPr txBox="1"/>
          </xdr:nvSpPr>
          <xdr:spPr>
            <a:xfrm>
              <a:off x="9928953" y="623294"/>
              <a:ext cx="23540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=0,04473722  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−91,0984321   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AEBA507-CDD7-4701-8B5F-13896D2ADA8C}"/>
                </a:ext>
              </a:extLst>
            </xdr:cNvPr>
            <xdr:cNvSpPr txBox="1"/>
          </xdr:nvSpPr>
          <xdr:spPr>
            <a:xfrm>
              <a:off x="9928953" y="623294"/>
              <a:ext cx="23540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𝑦_2=0,04473722   𝑥_2−91,0984321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478972</xdr:colOff>
      <xdr:row>17</xdr:row>
      <xdr:rowOff>77038</xdr:rowOff>
    </xdr:from>
    <xdr:ext cx="231646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A3A084A2-D2EE-413B-9851-441FF1B0B324}"/>
                </a:ext>
              </a:extLst>
            </xdr:cNvPr>
            <xdr:cNvSpPr txBox="1"/>
          </xdr:nvSpPr>
          <xdr:spPr>
            <a:xfrm>
              <a:off x="9945701" y="3125038"/>
              <a:ext cx="231646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=0,00573453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−11,9329594    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A3A084A2-D2EE-413B-9851-441FF1B0B324}"/>
                </a:ext>
              </a:extLst>
            </xdr:cNvPr>
            <xdr:cNvSpPr txBox="1"/>
          </xdr:nvSpPr>
          <xdr:spPr>
            <a:xfrm>
              <a:off x="9945701" y="3125038"/>
              <a:ext cx="231646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𝑦_1=0,00573453 𝑥_1−11,9329594 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472273</xdr:colOff>
      <xdr:row>18</xdr:row>
      <xdr:rowOff>53592</xdr:rowOff>
    </xdr:from>
    <xdr:ext cx="235404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C87EA539-5256-4EFC-BE11-1BFD736670B3}"/>
                </a:ext>
              </a:extLst>
            </xdr:cNvPr>
            <xdr:cNvSpPr txBox="1"/>
          </xdr:nvSpPr>
          <xdr:spPr>
            <a:xfrm>
              <a:off x="9939002" y="3280886"/>
              <a:ext cx="23540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=0,00572879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−12,0529242     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C87EA539-5256-4EFC-BE11-1BFD736670B3}"/>
                </a:ext>
              </a:extLst>
            </xdr:cNvPr>
            <xdr:cNvSpPr txBox="1"/>
          </xdr:nvSpPr>
          <xdr:spPr>
            <a:xfrm>
              <a:off x="9939002" y="3280886"/>
              <a:ext cx="235404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𝑦_2=0,00572879 𝑥_2−12,0529242  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609600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168FEF-9311-4792-852F-B42A1C6D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6112</xdr:colOff>
      <xdr:row>15</xdr:row>
      <xdr:rowOff>179781</xdr:rowOff>
    </xdr:from>
    <xdr:to>
      <xdr:col>6</xdr:col>
      <xdr:colOff>618727</xdr:colOff>
      <xdr:row>30</xdr:row>
      <xdr:rowOff>179782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C851953-3723-49CC-9CDE-73C46EBF4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609600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E5A2F0A-6218-44D4-ABF0-1F7540FB3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15</xdr:row>
      <xdr:rowOff>167472</xdr:rowOff>
    </xdr:from>
    <xdr:to>
      <xdr:col>15</xdr:col>
      <xdr:colOff>609600</xdr:colOff>
      <xdr:row>30</xdr:row>
      <xdr:rowOff>167473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C7DE6F-FC50-46E8-87A7-6D105C539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212689</xdr:colOff>
      <xdr:row>2</xdr:row>
      <xdr:rowOff>112206</xdr:rowOff>
    </xdr:from>
    <xdr:ext cx="209570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2FC74C85-6C6A-46EB-B5CB-129240AD1AE5}"/>
                </a:ext>
              </a:extLst>
            </xdr:cNvPr>
            <xdr:cNvSpPr txBox="1"/>
          </xdr:nvSpPr>
          <xdr:spPr>
            <a:xfrm>
              <a:off x="3368265" y="470794"/>
              <a:ext cx="2095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=0,02968138  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+0,52505496 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2FC74C85-6C6A-46EB-B5CB-129240AD1AE5}"/>
                </a:ext>
              </a:extLst>
            </xdr:cNvPr>
            <xdr:cNvSpPr txBox="1"/>
          </xdr:nvSpPr>
          <xdr:spPr>
            <a:xfrm>
              <a:off x="3368265" y="470794"/>
              <a:ext cx="209570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𝑦=0,02968138  𝑥+0,52505496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139000</xdr:colOff>
      <xdr:row>17</xdr:row>
      <xdr:rowOff>105508</xdr:rowOff>
    </xdr:from>
    <xdr:ext cx="217354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D721006B-176E-45AD-BDCB-3775BB2400F4}"/>
                </a:ext>
              </a:extLst>
            </xdr:cNvPr>
            <xdr:cNvSpPr txBox="1"/>
          </xdr:nvSpPr>
          <xdr:spPr>
            <a:xfrm>
              <a:off x="3294576" y="3153508"/>
              <a:ext cx="21735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=0,00505018  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−10,3429875  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D721006B-176E-45AD-BDCB-3775BB2400F4}"/>
                </a:ext>
              </a:extLst>
            </xdr:cNvPr>
            <xdr:cNvSpPr txBox="1"/>
          </xdr:nvSpPr>
          <xdr:spPr>
            <a:xfrm>
              <a:off x="3294576" y="3153508"/>
              <a:ext cx="217354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𝑦=0,00505018  𝑥−10,3429875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460550</xdr:colOff>
      <xdr:row>2</xdr:row>
      <xdr:rowOff>108857</xdr:rowOff>
    </xdr:from>
    <xdr:ext cx="223862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499B1377-41B2-45C0-93C8-BEA04E2804F4}"/>
                </a:ext>
              </a:extLst>
            </xdr:cNvPr>
            <xdr:cNvSpPr txBox="1"/>
          </xdr:nvSpPr>
          <xdr:spPr>
            <a:xfrm>
              <a:off x="9927279" y="467445"/>
              <a:ext cx="223862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=0,04463316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−90,4392694   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499B1377-41B2-45C0-93C8-BEA04E2804F4}"/>
                </a:ext>
              </a:extLst>
            </xdr:cNvPr>
            <xdr:cNvSpPr txBox="1"/>
          </xdr:nvSpPr>
          <xdr:spPr>
            <a:xfrm>
              <a:off x="9927279" y="467445"/>
              <a:ext cx="223862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𝑦_1=0,04463316 𝑥_1−90,4392694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462224</xdr:colOff>
      <xdr:row>3</xdr:row>
      <xdr:rowOff>85412</xdr:rowOff>
    </xdr:from>
    <xdr:ext cx="227620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08C528E1-9B20-4E95-84E0-EB9D6EFBAFDC}"/>
                </a:ext>
              </a:extLst>
            </xdr:cNvPr>
            <xdr:cNvSpPr txBox="1"/>
          </xdr:nvSpPr>
          <xdr:spPr>
            <a:xfrm>
              <a:off x="9928953" y="623294"/>
              <a:ext cx="227620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=0,04481308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−90,9678432    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08C528E1-9B20-4E95-84E0-EB9D6EFBAFDC}"/>
                </a:ext>
              </a:extLst>
            </xdr:cNvPr>
            <xdr:cNvSpPr txBox="1"/>
          </xdr:nvSpPr>
          <xdr:spPr>
            <a:xfrm>
              <a:off x="9928953" y="623294"/>
              <a:ext cx="227620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𝑦_2=0,04481308 𝑥_2−90,9678432 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478972</xdr:colOff>
      <xdr:row>17</xdr:row>
      <xdr:rowOff>77038</xdr:rowOff>
    </xdr:from>
    <xdr:ext cx="2300694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0A8B30B7-04AF-4C97-9758-DE3426E53399}"/>
                </a:ext>
              </a:extLst>
            </xdr:cNvPr>
            <xdr:cNvSpPr txBox="1"/>
          </xdr:nvSpPr>
          <xdr:spPr>
            <a:xfrm>
              <a:off x="9945701" y="3125038"/>
              <a:ext cx="23006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=0,00584217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−12,1942043    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0A8B30B7-04AF-4C97-9758-DE3426E53399}"/>
                </a:ext>
              </a:extLst>
            </xdr:cNvPr>
            <xdr:cNvSpPr txBox="1"/>
          </xdr:nvSpPr>
          <xdr:spPr>
            <a:xfrm>
              <a:off x="9945701" y="3125038"/>
              <a:ext cx="2300694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𝑦_1=0,00584217 𝑥_1−12,1942043 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472273</xdr:colOff>
      <xdr:row>18</xdr:row>
      <xdr:rowOff>53592</xdr:rowOff>
    </xdr:from>
    <xdr:ext cx="230723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97F0AECD-E774-48B7-87C4-51DDCDB9F35E}"/>
                </a:ext>
              </a:extLst>
            </xdr:cNvPr>
            <xdr:cNvSpPr txBox="1"/>
          </xdr:nvSpPr>
          <xdr:spPr>
            <a:xfrm>
              <a:off x="9939002" y="3280886"/>
              <a:ext cx="230723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=0,00568454 </m:t>
                    </m:r>
                    <m:sSub>
                      <m:sSubPr>
                        <m:ctrlP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fr-FR" sz="11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fr-FR" sz="11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−12,0704135     </m:t>
                    </m:r>
                  </m:oMath>
                </m:oMathPara>
              </a14:m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97F0AECD-E774-48B7-87C4-51DDCDB9F35E}"/>
                </a:ext>
              </a:extLst>
            </xdr:cNvPr>
            <xdr:cNvSpPr txBox="1"/>
          </xdr:nvSpPr>
          <xdr:spPr>
            <a:xfrm>
              <a:off x="9939002" y="3280886"/>
              <a:ext cx="230723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𝑦_2=0,00568454 𝑥_2−12,0704135     </a:t>
              </a:r>
              <a:endParaRPr lang="fr-FR" sz="11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9560-9B54-4C0B-9C54-E89D33F8AF9C}">
  <dimension ref="B1:V64"/>
  <sheetViews>
    <sheetView topLeftCell="A3" zoomScale="101" zoomScaleNormal="101" workbookViewId="0">
      <selection activeCell="O10" sqref="O10"/>
    </sheetView>
  </sheetViews>
  <sheetFormatPr baseColWidth="10" defaultRowHeight="14.4" x14ac:dyDescent="0.3"/>
  <cols>
    <col min="15" max="15" width="24.88671875" customWidth="1"/>
  </cols>
  <sheetData>
    <row r="1" spans="2:22" ht="15" thickBot="1" x14ac:dyDescent="0.35"/>
    <row r="2" spans="2:22" x14ac:dyDescent="0.3"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  <c r="O2" t="s">
        <v>43</v>
      </c>
      <c r="P2" s="5"/>
      <c r="Q2" s="5"/>
      <c r="R2" s="5"/>
      <c r="S2" s="5"/>
      <c r="T2" s="5"/>
      <c r="U2" s="5"/>
      <c r="V2" s="5"/>
    </row>
    <row r="3" spans="2:22" x14ac:dyDescent="0.3">
      <c r="B3" s="22" t="s">
        <v>1</v>
      </c>
      <c r="C3" s="23"/>
      <c r="D3" s="23" t="s">
        <v>2</v>
      </c>
      <c r="E3" s="23"/>
      <c r="F3" s="25" t="s">
        <v>7</v>
      </c>
      <c r="G3" s="26"/>
      <c r="H3" s="27"/>
      <c r="I3" s="23" t="s">
        <v>9</v>
      </c>
      <c r="J3" s="23"/>
      <c r="K3" s="23" t="s">
        <v>8</v>
      </c>
      <c r="L3" s="23"/>
      <c r="M3" s="23" t="s">
        <v>10</v>
      </c>
      <c r="N3" s="24"/>
      <c r="O3" t="s">
        <v>44</v>
      </c>
      <c r="R3" s="5"/>
      <c r="S3" s="5"/>
      <c r="T3" s="5"/>
      <c r="U3" s="5"/>
      <c r="V3" s="5"/>
    </row>
    <row r="4" spans="2:22" x14ac:dyDescent="0.3">
      <c r="B4" s="9" t="s">
        <v>6</v>
      </c>
      <c r="C4" s="1" t="s">
        <v>3</v>
      </c>
      <c r="D4" s="1" t="s">
        <v>4</v>
      </c>
      <c r="E4" s="1" t="s">
        <v>5</v>
      </c>
      <c r="F4" s="7" t="s">
        <v>15</v>
      </c>
      <c r="G4" s="1" t="s">
        <v>6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3</v>
      </c>
      <c r="M4" s="1" t="s">
        <v>4</v>
      </c>
      <c r="N4" s="3" t="s">
        <v>5</v>
      </c>
      <c r="R4" s="5"/>
      <c r="S4" s="5"/>
      <c r="T4" s="5"/>
      <c r="U4" s="5"/>
      <c r="V4" s="5"/>
    </row>
    <row r="5" spans="2:22" x14ac:dyDescent="0.3">
      <c r="B5" s="9">
        <v>60</v>
      </c>
      <c r="C5" s="6">
        <f>AVERAGE('Mesures high'!C$3:C$13)</f>
        <v>2005.8181818181818</v>
      </c>
      <c r="D5" s="1">
        <v>1.0469999999999999</v>
      </c>
      <c r="E5" s="6">
        <f>AVERAGE('Mesures high'!F$3:F$13)</f>
        <v>2258.7272727272725</v>
      </c>
      <c r="F5" s="8">
        <v>0.4</v>
      </c>
      <c r="G5" s="1">
        <v>21.7</v>
      </c>
      <c r="H5" s="6">
        <f>AVERAGE('Mesures low'!D$3:D$13)</f>
        <v>2518.5454545454545</v>
      </c>
      <c r="I5" s="1">
        <v>1.0609999999999999</v>
      </c>
      <c r="J5" s="6">
        <f>AVERAGE('Mesures low'!$G$3:$G$13)</f>
        <v>2309.5454545454545</v>
      </c>
      <c r="K5" s="1">
        <v>21.8</v>
      </c>
      <c r="L5" s="6">
        <f>AVERAGE('Mesures low'!$M$3:$M$13)</f>
        <v>2525.3636363636365</v>
      </c>
      <c r="M5" s="1">
        <v>1.0589999999999999</v>
      </c>
      <c r="N5" s="12">
        <f>AVERAGE('Mesures low'!P$3:P$13)</f>
        <v>2285.909090909091</v>
      </c>
      <c r="R5" s="5"/>
      <c r="S5" s="5"/>
      <c r="T5" s="5"/>
      <c r="U5" s="5"/>
      <c r="V5" s="5"/>
    </row>
    <row r="6" spans="2:22" x14ac:dyDescent="0.3">
      <c r="B6" s="9">
        <v>65</v>
      </c>
      <c r="C6" s="6">
        <f>AVERAGE('Mesures high'!C$15:C$25)</f>
        <v>2174.5454545454545</v>
      </c>
      <c r="D6" s="1">
        <v>1.127</v>
      </c>
      <c r="E6" s="6">
        <f>AVERAGE('Mesures high'!F$15:F$25)</f>
        <v>2272.909090909091</v>
      </c>
      <c r="F6" s="8">
        <v>0.5</v>
      </c>
      <c r="G6" s="1">
        <v>27.6</v>
      </c>
      <c r="H6" s="6">
        <f>AVERAGE('Mesures low'!D$15:D$25)</f>
        <v>2649.4545454545455</v>
      </c>
      <c r="I6" s="1">
        <v>1.3460000000000001</v>
      </c>
      <c r="J6" s="6">
        <f>AVERAGE('Mesures low'!$G$15:$G$25)</f>
        <v>2366.2727272727275</v>
      </c>
      <c r="K6" s="1">
        <v>27.6</v>
      </c>
      <c r="L6" s="6">
        <f>AVERAGE('Mesures low'!$M$15:$M$25)</f>
        <v>2657.090909090909</v>
      </c>
      <c r="M6" s="1">
        <v>1.343</v>
      </c>
      <c r="N6" s="12">
        <f>AVERAGE('Mesures low'!P$15:P$25)</f>
        <v>2344.818181818182</v>
      </c>
      <c r="R6" s="5"/>
      <c r="S6" s="5"/>
      <c r="T6" s="5"/>
      <c r="U6" s="5"/>
      <c r="V6" s="5"/>
    </row>
    <row r="7" spans="2:22" x14ac:dyDescent="0.3">
      <c r="B7" s="9">
        <v>70</v>
      </c>
      <c r="C7" s="6">
        <f>AVERAGE('Mesures high'!C$27:C$37)</f>
        <v>2343.2727272727275</v>
      </c>
      <c r="D7" s="1">
        <v>1.2070000000000001</v>
      </c>
      <c r="E7" s="6">
        <f>AVERAGE('Mesures high'!F$27:F$37)</f>
        <v>2283</v>
      </c>
      <c r="F7" s="8">
        <v>0.6</v>
      </c>
      <c r="G7" s="1">
        <v>33.5</v>
      </c>
      <c r="H7" s="6">
        <f>AVERAGE('Mesures low'!D$27:D$37)</f>
        <v>2779.7272727272725</v>
      </c>
      <c r="I7" s="1">
        <v>1.62</v>
      </c>
      <c r="J7" s="6">
        <f>AVERAGE('Mesures low'!$G$27:$G$37)</f>
        <v>2425.7272727272725</v>
      </c>
      <c r="K7" s="1">
        <v>33.5</v>
      </c>
      <c r="L7" s="6">
        <f>AVERAGE('Mesures low'!$M$27:$M$37)</f>
        <v>2786.5454545454545</v>
      </c>
      <c r="M7" s="1">
        <v>1.631</v>
      </c>
      <c r="N7" s="12">
        <f>AVERAGE('Mesures low'!P$27:P$37)</f>
        <v>2412</v>
      </c>
      <c r="R7" s="5"/>
      <c r="S7" s="5"/>
      <c r="T7" s="5"/>
      <c r="U7" s="5"/>
      <c r="V7" s="5"/>
    </row>
    <row r="8" spans="2:22" x14ac:dyDescent="0.3">
      <c r="B8" s="9">
        <v>75</v>
      </c>
      <c r="C8" s="6">
        <f>AVERAGE('Mesures high'!C$39:C$49)</f>
        <v>2509.4545454545455</v>
      </c>
      <c r="D8" s="1">
        <v>1.288</v>
      </c>
      <c r="E8" s="6">
        <f>AVERAGE('Mesures high'!F$39:F$49)</f>
        <v>2310.4545454545455</v>
      </c>
      <c r="F8" s="8">
        <v>0.7</v>
      </c>
      <c r="G8" s="1">
        <v>39.4</v>
      </c>
      <c r="H8" s="6">
        <f>AVERAGE('Mesures low'!D$39:D$49)</f>
        <v>2912.6363636363635</v>
      </c>
      <c r="I8" s="1">
        <v>1.92</v>
      </c>
      <c r="J8" s="6">
        <f>AVERAGE('Mesures low'!$G$39:$G$49)</f>
        <v>2491.3636363636365</v>
      </c>
      <c r="K8" s="1">
        <v>39.4</v>
      </c>
      <c r="L8" s="6">
        <f>AVERAGE('Mesures low'!$M$39:$M$49)</f>
        <v>2920.3636363636365</v>
      </c>
      <c r="M8" s="1">
        <v>1.92</v>
      </c>
      <c r="N8" s="12">
        <f>AVERAGE('Mesures low'!P$39:P$49)</f>
        <v>2473.6363636363635</v>
      </c>
      <c r="R8" s="5"/>
      <c r="S8" s="5"/>
      <c r="T8" s="5"/>
      <c r="U8" s="5"/>
      <c r="V8" s="5"/>
    </row>
    <row r="9" spans="2:22" ht="15" thickBot="1" x14ac:dyDescent="0.35">
      <c r="B9" s="10">
        <v>80</v>
      </c>
      <c r="C9" s="13">
        <f>AVERAGE('Mesures high'!C$51:C$61)</f>
        <v>2676.5454545454545</v>
      </c>
      <c r="D9" s="4">
        <v>1.371</v>
      </c>
      <c r="E9" s="13">
        <f>AVERAGE('Mesures high'!F$51:F$61)</f>
        <v>2332.2727272727275</v>
      </c>
      <c r="F9" s="14">
        <v>0.8</v>
      </c>
      <c r="G9" s="4">
        <v>45.3</v>
      </c>
      <c r="H9" s="13">
        <f>AVERAGE('Mesures low'!D$51:D$61)</f>
        <v>3046.818181818182</v>
      </c>
      <c r="I9" s="4">
        <v>2.2090000000000001</v>
      </c>
      <c r="J9" s="13">
        <f>AVERAGE('Mesures low'!$G$51:$G$61)</f>
        <v>2544.3636363636365</v>
      </c>
      <c r="K9" s="4">
        <v>45.4</v>
      </c>
      <c r="L9" s="13">
        <f>AVERAGE('Mesures low'!$M$51:$M$61)</f>
        <v>3048.909090909091</v>
      </c>
      <c r="M9" s="4">
        <v>2.2109999999999999</v>
      </c>
      <c r="N9" s="15">
        <f>AVERAGE('Mesures low'!P$51:P$61)</f>
        <v>2533.818181818182</v>
      </c>
      <c r="R9" s="5"/>
      <c r="S9" s="5"/>
      <c r="T9" s="5"/>
      <c r="U9" s="5"/>
      <c r="V9" s="5"/>
    </row>
    <row r="10" spans="2:22" x14ac:dyDescent="0.3">
      <c r="B10" s="19" t="s">
        <v>11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P10" s="5"/>
      <c r="S10" s="5"/>
      <c r="T10" s="5"/>
      <c r="U10" s="5"/>
      <c r="V10" s="5"/>
    </row>
    <row r="11" spans="2:22" x14ac:dyDescent="0.3">
      <c r="B11" s="22" t="s">
        <v>1</v>
      </c>
      <c r="C11" s="23"/>
      <c r="D11" s="23" t="s">
        <v>2</v>
      </c>
      <c r="E11" s="23"/>
      <c r="F11" s="1"/>
      <c r="G11" s="23" t="s">
        <v>7</v>
      </c>
      <c r="H11" s="23"/>
      <c r="I11" s="23" t="s">
        <v>9</v>
      </c>
      <c r="J11" s="23"/>
      <c r="K11" s="23" t="s">
        <v>8</v>
      </c>
      <c r="L11" s="23"/>
      <c r="M11" s="23" t="s">
        <v>10</v>
      </c>
      <c r="N11" s="24"/>
      <c r="P11" s="5"/>
      <c r="S11" s="5"/>
      <c r="T11" s="5"/>
      <c r="U11" s="5"/>
      <c r="V11" s="5"/>
    </row>
    <row r="12" spans="2:22" x14ac:dyDescent="0.3">
      <c r="B12" s="2" t="s">
        <v>6</v>
      </c>
      <c r="C12" s="1" t="s">
        <v>3</v>
      </c>
      <c r="D12" s="1" t="s">
        <v>4</v>
      </c>
      <c r="E12" s="1" t="s">
        <v>5</v>
      </c>
      <c r="F12" s="7" t="s">
        <v>15</v>
      </c>
      <c r="G12" s="1" t="s">
        <v>6</v>
      </c>
      <c r="H12" s="1" t="s">
        <v>3</v>
      </c>
      <c r="I12" s="1" t="s">
        <v>4</v>
      </c>
      <c r="J12" s="1" t="s">
        <v>5</v>
      </c>
      <c r="K12" s="1" t="s">
        <v>6</v>
      </c>
      <c r="L12" s="1" t="s">
        <v>3</v>
      </c>
      <c r="M12" s="1" t="s">
        <v>4</v>
      </c>
      <c r="N12" s="3" t="s">
        <v>5</v>
      </c>
      <c r="P12" s="5"/>
      <c r="S12" s="5"/>
      <c r="T12" s="5"/>
      <c r="U12" s="5"/>
      <c r="V12" s="5"/>
    </row>
    <row r="13" spans="2:22" x14ac:dyDescent="0.3">
      <c r="B13" s="9">
        <v>60</v>
      </c>
      <c r="C13" s="6">
        <f>AVERAGE('Mesures high'!K$3:K$13)</f>
        <v>2019</v>
      </c>
      <c r="D13" s="1">
        <v>1.046</v>
      </c>
      <c r="E13" s="6">
        <f>AVERAGE('Mesures high'!N$3:N$13)</f>
        <v>2255.6363636363635</v>
      </c>
      <c r="F13" s="8">
        <v>0.4</v>
      </c>
      <c r="G13" s="1">
        <v>21.8</v>
      </c>
      <c r="H13" s="6">
        <f>AVERAGE('Mesures low'!T$3:T$13)</f>
        <v>2509.6363636363635</v>
      </c>
      <c r="I13" s="1">
        <v>1.0580000000000001</v>
      </c>
      <c r="J13" s="6">
        <f>AVERAGE('Mesures low'!$W$3:$W$13)</f>
        <v>2226.7272727272725</v>
      </c>
      <c r="K13" s="1">
        <v>21.7</v>
      </c>
      <c r="L13" s="6">
        <f>AVERAGE('Mesures low'!$AC$3:$AC$13)</f>
        <v>2508.181818181818</v>
      </c>
      <c r="M13" s="1">
        <v>1.0609999999999999</v>
      </c>
      <c r="N13" s="12">
        <f>AVERAGE('Mesures low'!AF$3:AF$13)</f>
        <v>2321.090909090909</v>
      </c>
      <c r="P13" s="5"/>
      <c r="S13" s="5"/>
      <c r="T13" s="5"/>
      <c r="U13" s="5"/>
      <c r="V13" s="5"/>
    </row>
    <row r="14" spans="2:22" x14ac:dyDescent="0.3">
      <c r="B14" s="9">
        <v>65</v>
      </c>
      <c r="C14" s="6">
        <f>AVERAGE('Mesures high'!K$15:K$25)</f>
        <v>2187.090909090909</v>
      </c>
      <c r="D14" s="1">
        <v>1.1240000000000001</v>
      </c>
      <c r="E14" s="6">
        <f>AVERAGE('Mesures high'!N$15:N$25)</f>
        <v>2275.909090909091</v>
      </c>
      <c r="F14" s="8">
        <v>0.5</v>
      </c>
      <c r="G14" s="1">
        <v>27.6</v>
      </c>
      <c r="H14" s="6">
        <f>AVERAGE('Mesures low'!T$15:T$25)</f>
        <v>2640.4545454545455</v>
      </c>
      <c r="I14" s="1">
        <v>1.3420000000000001</v>
      </c>
      <c r="J14" s="6">
        <f>AVERAGE('Mesures low'!$W$15:$W$25)</f>
        <v>2290.6363636363635</v>
      </c>
      <c r="K14" s="1">
        <v>27.6</v>
      </c>
      <c r="L14" s="6">
        <f>AVERAGE('Mesures low'!$AC$15:$AC$25)</f>
        <v>2639</v>
      </c>
      <c r="M14" s="1">
        <v>1.3460000000000001</v>
      </c>
      <c r="N14" s="12">
        <f>AVERAGE('Mesures low'!AF$15:AF$25)</f>
        <v>2388.090909090909</v>
      </c>
      <c r="P14" s="5"/>
      <c r="S14" s="5"/>
      <c r="T14" s="5"/>
      <c r="U14" s="5"/>
      <c r="V14" s="5"/>
    </row>
    <row r="15" spans="2:22" x14ac:dyDescent="0.3">
      <c r="B15" s="9">
        <v>70</v>
      </c>
      <c r="C15" s="6">
        <f>AVERAGE('Mesures high'!K$27:K$37)</f>
        <v>2355.090909090909</v>
      </c>
      <c r="D15" s="1">
        <v>1.204</v>
      </c>
      <c r="E15" s="6">
        <f>AVERAGE('Mesures high'!N$27:N$37)</f>
        <v>2291.909090909091</v>
      </c>
      <c r="F15" s="8">
        <v>0.6</v>
      </c>
      <c r="G15" s="1">
        <v>33.5</v>
      </c>
      <c r="H15" s="6">
        <f>AVERAGE('Mesures low'!T$27:T$37)</f>
        <v>2771</v>
      </c>
      <c r="I15" s="1">
        <v>1.63</v>
      </c>
      <c r="J15" s="6">
        <f>AVERAGE('Mesures low'!$W$27:$W$37)</f>
        <v>2351.4545454545455</v>
      </c>
      <c r="K15" s="1">
        <v>33.5</v>
      </c>
      <c r="L15" s="6">
        <f>AVERAGE('Mesures low'!$AC$27:$AC$37)</f>
        <v>2770.3636363636365</v>
      </c>
      <c r="M15" s="1">
        <v>1.633</v>
      </c>
      <c r="N15" s="12">
        <f>AVERAGE('Mesures low'!AF$27:AF$37)</f>
        <v>2445.909090909091</v>
      </c>
      <c r="P15" s="5"/>
      <c r="S15" s="5"/>
      <c r="T15" s="5"/>
      <c r="U15" s="5"/>
      <c r="V15" s="5"/>
    </row>
    <row r="16" spans="2:22" x14ac:dyDescent="0.3">
      <c r="B16" s="9">
        <v>75</v>
      </c>
      <c r="C16" s="6">
        <f>AVERAGE('Mesures high'!K$39:K$49)</f>
        <v>2522.909090909091</v>
      </c>
      <c r="D16" s="1">
        <v>1.2869999999999999</v>
      </c>
      <c r="E16" s="6">
        <f>AVERAGE('Mesures high'!N$39:N$49)</f>
        <v>2303.181818181818</v>
      </c>
      <c r="F16" s="8">
        <v>0.7</v>
      </c>
      <c r="G16" s="1">
        <v>39.4</v>
      </c>
      <c r="H16" s="6">
        <f>AVERAGE('Mesures low'!T$39:T$49)</f>
        <v>2902.6363636363635</v>
      </c>
      <c r="I16" s="1">
        <v>1.92</v>
      </c>
      <c r="J16" s="6">
        <f>AVERAGE('Mesures low'!$W$39:$W$49)</f>
        <v>2407.181818181818</v>
      </c>
      <c r="K16" s="1">
        <v>39.5</v>
      </c>
      <c r="L16" s="6">
        <f>AVERAGE('Mesures low'!$AC$39:$AC$49)</f>
        <v>2902.818181818182</v>
      </c>
      <c r="M16" s="1">
        <v>1.923</v>
      </c>
      <c r="N16" s="12">
        <f>AVERAGE('Mesures low'!AF$39:AF$49)</f>
        <v>2509.6363636363635</v>
      </c>
      <c r="P16" s="5"/>
      <c r="S16" s="5"/>
      <c r="T16" s="5"/>
      <c r="U16" s="5"/>
      <c r="V16" s="5"/>
    </row>
    <row r="17" spans="2:22" ht="15" thickBot="1" x14ac:dyDescent="0.35">
      <c r="B17" s="10">
        <v>80</v>
      </c>
      <c r="C17" s="13">
        <f>AVERAGE('Mesures high'!K$51:K$61)</f>
        <v>2695.181818181818</v>
      </c>
      <c r="D17" s="4">
        <v>1.369</v>
      </c>
      <c r="E17" s="13">
        <f>AVERAGE('Mesures high'!N$51:N$61)</f>
        <v>2324.4545454545455</v>
      </c>
      <c r="F17" s="14">
        <v>0.8</v>
      </c>
      <c r="G17" s="4">
        <v>45.4</v>
      </c>
      <c r="H17" s="13">
        <f>AVERAGE('Mesures low'!T$51:T$61)</f>
        <v>3034.2727272727275</v>
      </c>
      <c r="I17" s="4">
        <v>2.2130000000000001</v>
      </c>
      <c r="J17" s="13">
        <f>AVERAGE('Mesures low'!W$51:W$61)</f>
        <v>2469.909090909091</v>
      </c>
      <c r="K17" s="4">
        <v>45.4</v>
      </c>
      <c r="L17" s="13">
        <f>AVERAGE('Mesures low'!$AC$51:$AC$61)</f>
        <v>3034.7272727272725</v>
      </c>
      <c r="M17" s="4">
        <v>2.2149999999999999</v>
      </c>
      <c r="N17" s="15">
        <f>AVERAGE('Mesures low'!AF$51:AF$61)</f>
        <v>2572.5454545454545</v>
      </c>
      <c r="P17" s="5"/>
      <c r="Q17" s="5"/>
      <c r="R17" s="5"/>
      <c r="S17" s="5"/>
      <c r="T17" s="5"/>
      <c r="U17" s="5"/>
      <c r="V17" s="5"/>
    </row>
    <row r="18" spans="2:22" x14ac:dyDescent="0.3">
      <c r="B18" s="28" t="s">
        <v>12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30"/>
      <c r="P18" s="5"/>
      <c r="Q18" s="5"/>
      <c r="R18" s="5"/>
      <c r="S18" s="5"/>
      <c r="T18" s="5"/>
      <c r="U18" s="5"/>
      <c r="V18" s="5"/>
    </row>
    <row r="19" spans="2:22" x14ac:dyDescent="0.3">
      <c r="B19" s="22" t="s">
        <v>1</v>
      </c>
      <c r="C19" s="23"/>
      <c r="D19" s="23" t="s">
        <v>2</v>
      </c>
      <c r="E19" s="23"/>
      <c r="F19" s="1"/>
      <c r="G19" s="23" t="s">
        <v>7</v>
      </c>
      <c r="H19" s="23"/>
      <c r="I19" s="23" t="s">
        <v>9</v>
      </c>
      <c r="J19" s="23"/>
      <c r="K19" s="23" t="s">
        <v>8</v>
      </c>
      <c r="L19" s="23"/>
      <c r="M19" s="23" t="s">
        <v>10</v>
      </c>
      <c r="N19" s="24"/>
      <c r="P19" s="5"/>
      <c r="Q19" s="5"/>
      <c r="T19" s="5"/>
      <c r="U19" s="5"/>
      <c r="V19" s="5"/>
    </row>
    <row r="20" spans="2:22" x14ac:dyDescent="0.3">
      <c r="B20" s="2" t="s">
        <v>6</v>
      </c>
      <c r="C20" s="1" t="s">
        <v>3</v>
      </c>
      <c r="D20" s="1" t="s">
        <v>4</v>
      </c>
      <c r="E20" s="1" t="s">
        <v>5</v>
      </c>
      <c r="F20" s="7" t="s">
        <v>15</v>
      </c>
      <c r="G20" s="1" t="s">
        <v>6</v>
      </c>
      <c r="H20" s="1" t="s">
        <v>3</v>
      </c>
      <c r="I20" s="1" t="s">
        <v>4</v>
      </c>
      <c r="J20" s="1" t="s">
        <v>5</v>
      </c>
      <c r="K20" s="1" t="s">
        <v>6</v>
      </c>
      <c r="L20" s="1" t="s">
        <v>3</v>
      </c>
      <c r="M20" s="1" t="s">
        <v>4</v>
      </c>
      <c r="N20" s="3" t="s">
        <v>5</v>
      </c>
      <c r="P20" s="5"/>
      <c r="Q20" s="5"/>
      <c r="T20" s="5"/>
      <c r="U20" s="5"/>
      <c r="V20" s="5"/>
    </row>
    <row r="21" spans="2:22" x14ac:dyDescent="0.3">
      <c r="B21" s="9">
        <v>60</v>
      </c>
      <c r="C21" s="6">
        <f>AVERAGE('Mesures high'!S$3:S$13)</f>
        <v>2025.6363636363637</v>
      </c>
      <c r="D21" s="1">
        <v>1.044</v>
      </c>
      <c r="E21" s="6">
        <f>AVERAGE('Mesures high'!V$3:V$13)</f>
        <v>2247.3636363636365</v>
      </c>
      <c r="F21" s="8">
        <v>0.4</v>
      </c>
      <c r="G21" s="1">
        <v>21.8</v>
      </c>
      <c r="H21" s="6">
        <f>AVERAGE('Mesures low'!AJ$3:AJ$13)</f>
        <v>2516.6363636363635</v>
      </c>
      <c r="I21" s="1">
        <v>1.0649999999999999</v>
      </c>
      <c r="J21" s="6">
        <f>AVERAGE('Mesures low'!$AM$3:$AM$13)</f>
        <v>2298.3636363636365</v>
      </c>
      <c r="K21" s="1">
        <v>21.8</v>
      </c>
      <c r="L21" s="6">
        <f>AVERAGE('Mesures low'!$AS$3:$AS$13)</f>
        <v>2520.5454545454545</v>
      </c>
      <c r="M21" s="1">
        <v>1.056</v>
      </c>
      <c r="N21" s="12">
        <f>AVERAGE('Mesures low'!AV$3:AV$13)</f>
        <v>2201.181818181818</v>
      </c>
      <c r="P21" s="5"/>
      <c r="Q21" s="5"/>
      <c r="T21" s="5"/>
      <c r="U21" s="5"/>
      <c r="V21" s="5"/>
    </row>
    <row r="22" spans="2:22" x14ac:dyDescent="0.3">
      <c r="B22" s="9">
        <v>65</v>
      </c>
      <c r="C22" s="6">
        <f>AVERAGE('Mesures high'!S$15:S$25)</f>
        <v>2194.4545454545455</v>
      </c>
      <c r="D22" s="1">
        <v>1.1240000000000001</v>
      </c>
      <c r="E22" s="6">
        <f>AVERAGE('Mesures high'!V$15:V$25)</f>
        <v>2259.181818181818</v>
      </c>
      <c r="F22" s="8">
        <v>0.5</v>
      </c>
      <c r="G22" s="1">
        <v>27.7</v>
      </c>
      <c r="H22" s="6">
        <f>AVERAGE('Mesures low'!AJ$15:AJ$25)</f>
        <v>2646.3636363636365</v>
      </c>
      <c r="I22" s="1">
        <v>1.35</v>
      </c>
      <c r="J22" s="6">
        <f>AVERAGE('Mesures low'!$AM$15:$AM$25)</f>
        <v>2360.4545454545455</v>
      </c>
      <c r="K22" s="1">
        <v>27.6</v>
      </c>
      <c r="L22" s="6">
        <f>AVERAGE('Mesures low'!$AS$15:$AS$25)</f>
        <v>2652</v>
      </c>
      <c r="M22" s="1">
        <v>1.3340000000000001</v>
      </c>
      <c r="N22" s="12">
        <f>AVERAGE('Mesures low'!AV$15:AV$25)</f>
        <v>2252.3636363636365</v>
      </c>
      <c r="P22" s="5"/>
      <c r="Q22" s="5"/>
      <c r="T22" s="5"/>
      <c r="U22" s="5"/>
      <c r="V22" s="5"/>
    </row>
    <row r="23" spans="2:22" x14ac:dyDescent="0.3">
      <c r="B23" s="9">
        <v>70</v>
      </c>
      <c r="C23" s="6">
        <f>AVERAGE('Mesures high'!S$27:S$37)</f>
        <v>2368.4545454545455</v>
      </c>
      <c r="D23" s="1">
        <v>1.206</v>
      </c>
      <c r="E23" s="6">
        <f>AVERAGE('Mesures high'!V$27:V$37)</f>
        <v>2281.090909090909</v>
      </c>
      <c r="F23" s="8">
        <v>0.6</v>
      </c>
      <c r="G23" s="1">
        <v>33.6</v>
      </c>
      <c r="H23" s="6">
        <f>AVERAGE('Mesures low'!AJ$27:AJ$37)</f>
        <v>2779.181818181818</v>
      </c>
      <c r="I23" s="1">
        <v>1.637</v>
      </c>
      <c r="J23" s="6">
        <f>AVERAGE('Mesures low'!$AM$27:$AM$37)</f>
        <v>2421.6363636363635</v>
      </c>
      <c r="K23" s="1">
        <v>33.6</v>
      </c>
      <c r="L23" s="6">
        <f>AVERAGE('Mesures low'!$AS$27:$AS$37)</f>
        <v>2782.7272727272725</v>
      </c>
      <c r="M23" s="1">
        <v>1.631</v>
      </c>
      <c r="N23" s="12">
        <f>AVERAGE('Mesures low'!AV$27:AV$37)</f>
        <v>2307.3636363636365</v>
      </c>
      <c r="P23" s="5"/>
      <c r="Q23" s="5"/>
      <c r="T23" s="5"/>
      <c r="U23" s="5"/>
      <c r="V23" s="5"/>
    </row>
    <row r="24" spans="2:22" x14ac:dyDescent="0.3">
      <c r="B24" s="9">
        <v>75</v>
      </c>
      <c r="C24" s="6">
        <f>AVERAGE('Mesures high'!S$39:S$49)</f>
        <v>2534.3636363636365</v>
      </c>
      <c r="D24" s="1">
        <v>1.2869999999999999</v>
      </c>
      <c r="E24" s="6">
        <f>AVERAGE('Mesures high'!V$39:V$49)</f>
        <v>2291.5454545454545</v>
      </c>
      <c r="F24" s="8">
        <v>0.7</v>
      </c>
      <c r="G24" s="1">
        <v>39.5</v>
      </c>
      <c r="H24" s="6">
        <f>AVERAGE('Mesures low'!AJ$39:AJ$49)</f>
        <v>2910.5454545454545</v>
      </c>
      <c r="I24" s="1">
        <v>1.9239999999999999</v>
      </c>
      <c r="J24" s="6">
        <f>AVERAGE('Mesures low'!$AM$39:$AM$49)</f>
        <v>2479.090909090909</v>
      </c>
      <c r="K24" s="1">
        <v>39.5</v>
      </c>
      <c r="L24" s="6">
        <f>AVERAGE('Mesures low'!$AS$39:$AS$49)</f>
        <v>2914.4545454545455</v>
      </c>
      <c r="M24" s="1">
        <v>1.923</v>
      </c>
      <c r="N24" s="12">
        <f>AVERAGE('Mesures low'!AV$39:AV$49)</f>
        <v>2359.181818181818</v>
      </c>
      <c r="P24" s="5"/>
      <c r="Q24" s="5"/>
      <c r="T24" s="5"/>
      <c r="U24" s="5"/>
      <c r="V24" s="5"/>
    </row>
    <row r="25" spans="2:22" ht="15" thickBot="1" x14ac:dyDescent="0.35">
      <c r="B25" s="10">
        <v>80</v>
      </c>
      <c r="C25" s="13">
        <f>AVERAGE('Mesures high'!S$51:S$61)</f>
        <v>2705.909090909091</v>
      </c>
      <c r="D25" s="4">
        <v>1.3720000000000001</v>
      </c>
      <c r="E25" s="13">
        <f>AVERAGE('Mesures high'!V$51:V$61)</f>
        <v>2311.090909090909</v>
      </c>
      <c r="F25" s="14">
        <v>0.8</v>
      </c>
      <c r="G25" s="4">
        <v>45.4</v>
      </c>
      <c r="H25" s="13">
        <f>AVERAGE('Mesures low'!AJ$51:AJ$61)</f>
        <v>3041.7272727272725</v>
      </c>
      <c r="I25" s="4">
        <v>2.2149999999999999</v>
      </c>
      <c r="J25" s="13">
        <f>AVERAGE('Mesures low'!$AM$51:$AM$61)</f>
        <v>2542.090909090909</v>
      </c>
      <c r="K25" s="4">
        <v>45.4</v>
      </c>
      <c r="L25" s="13">
        <f>AVERAGE('Mesures low'!$AS$51:$AS$61)</f>
        <v>3046.7272727272725</v>
      </c>
      <c r="M25" s="4">
        <v>2.2130000000000001</v>
      </c>
      <c r="N25" s="15">
        <f>AVERAGE('Mesures low'!AV$51:AV$61)</f>
        <v>2412</v>
      </c>
      <c r="P25" s="5"/>
      <c r="Q25" s="5"/>
      <c r="T25" s="5"/>
      <c r="U25" s="5"/>
      <c r="V25" s="5"/>
    </row>
    <row r="26" spans="2:22" x14ac:dyDescent="0.3">
      <c r="B26" s="31" t="s">
        <v>13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  <c r="P26" s="5"/>
      <c r="Q26" s="5"/>
      <c r="R26" s="5"/>
      <c r="S26" s="5"/>
      <c r="T26" s="5"/>
      <c r="U26" s="5"/>
      <c r="V26" s="5"/>
    </row>
    <row r="27" spans="2:22" x14ac:dyDescent="0.3">
      <c r="B27" s="22" t="s">
        <v>1</v>
      </c>
      <c r="C27" s="23"/>
      <c r="D27" s="23" t="s">
        <v>2</v>
      </c>
      <c r="E27" s="23"/>
      <c r="F27" s="1"/>
      <c r="G27" s="23" t="s">
        <v>7</v>
      </c>
      <c r="H27" s="23"/>
      <c r="I27" s="23" t="s">
        <v>9</v>
      </c>
      <c r="J27" s="23"/>
      <c r="K27" s="23" t="s">
        <v>8</v>
      </c>
      <c r="L27" s="23"/>
      <c r="M27" s="23" t="s">
        <v>10</v>
      </c>
      <c r="N27" s="24"/>
      <c r="P27" s="5"/>
      <c r="S27" s="5"/>
      <c r="T27" s="5"/>
      <c r="U27" s="5"/>
      <c r="V27" s="5"/>
    </row>
    <row r="28" spans="2:22" x14ac:dyDescent="0.3">
      <c r="B28" s="2" t="s">
        <v>6</v>
      </c>
      <c r="C28" s="1" t="s">
        <v>3</v>
      </c>
      <c r="D28" s="1" t="s">
        <v>4</v>
      </c>
      <c r="E28" s="1" t="s">
        <v>5</v>
      </c>
      <c r="F28" s="7" t="s">
        <v>15</v>
      </c>
      <c r="G28" s="1" t="s">
        <v>6</v>
      </c>
      <c r="H28" s="1" t="s">
        <v>3</v>
      </c>
      <c r="I28" s="1" t="s">
        <v>4</v>
      </c>
      <c r="J28" s="1" t="s">
        <v>5</v>
      </c>
      <c r="K28" s="1" t="s">
        <v>6</v>
      </c>
      <c r="L28" s="1" t="s">
        <v>3</v>
      </c>
      <c r="M28" s="1" t="s">
        <v>4</v>
      </c>
      <c r="N28" s="3" t="s">
        <v>5</v>
      </c>
      <c r="P28" s="5"/>
      <c r="S28" s="5"/>
      <c r="T28" s="5"/>
      <c r="U28" s="5"/>
      <c r="V28" s="5"/>
    </row>
    <row r="29" spans="2:22" x14ac:dyDescent="0.3">
      <c r="B29" s="9">
        <v>60</v>
      </c>
      <c r="C29" s="6">
        <f>AVERAGE('Mesures high'!AA$3:AA$13)</f>
        <v>2017</v>
      </c>
      <c r="D29" s="1">
        <v>1.0489999999999999</v>
      </c>
      <c r="E29" s="6">
        <f>AVERAGE('Mesures high'!AD$3:AD$13)</f>
        <v>2261.5454545454545</v>
      </c>
      <c r="F29" s="8">
        <v>0.4</v>
      </c>
      <c r="G29" s="1">
        <v>21.9</v>
      </c>
      <c r="H29" s="6">
        <f>AVERAGE('Mesures low'!AZ$3:AZ$13)</f>
        <v>2514.2727272727275</v>
      </c>
      <c r="I29" s="1">
        <v>1.0660000000000001</v>
      </c>
      <c r="J29" s="6">
        <f>AVERAGE('Mesures low'!$BC$3:$BC$13)</f>
        <v>2265.3636363636365</v>
      </c>
      <c r="K29" s="1">
        <v>21.8</v>
      </c>
      <c r="L29" s="6">
        <f>AVERAGE('Mesures low'!$BI$3:$BI$13)</f>
        <v>2522.5454545454545</v>
      </c>
      <c r="M29" s="1">
        <v>1.0660000000000001</v>
      </c>
      <c r="N29" s="12">
        <f>AVERAGE('Mesures low'!BL$3:BL$13)</f>
        <v>2290.181818181818</v>
      </c>
      <c r="P29" s="5"/>
      <c r="S29" s="5"/>
      <c r="T29" s="5"/>
      <c r="U29" s="5"/>
      <c r="V29" s="5"/>
    </row>
    <row r="30" spans="2:22" x14ac:dyDescent="0.3">
      <c r="B30" s="9">
        <v>65</v>
      </c>
      <c r="C30" s="6">
        <f>AVERAGE('Mesures high'!AA$15:AA$25)</f>
        <v>2182.818181818182</v>
      </c>
      <c r="D30" s="1">
        <v>1.1279999999999999</v>
      </c>
      <c r="E30" s="6">
        <f>AVERAGE('Mesures high'!AD$15:AD$25)</f>
        <v>2275.3636363636365</v>
      </c>
      <c r="F30" s="8">
        <v>0.5</v>
      </c>
      <c r="G30" s="1">
        <v>27.7</v>
      </c>
      <c r="H30" s="6">
        <f>AVERAGE('Mesures low'!AZ$15:AZ$25)</f>
        <v>2643.2727272727275</v>
      </c>
      <c r="I30" s="1">
        <v>1.3520000000000001</v>
      </c>
      <c r="J30" s="6">
        <f>AVERAGE('Mesures low'!$BC$15:$BC$25)</f>
        <v>2320.3636363636365</v>
      </c>
      <c r="K30" s="1">
        <v>27.7</v>
      </c>
      <c r="L30" s="6">
        <f>AVERAGE('Mesures low'!$BI$15:$BI$25)</f>
        <v>2656.090909090909</v>
      </c>
      <c r="M30" s="1">
        <v>1.3520000000000001</v>
      </c>
      <c r="N30" s="12">
        <f>AVERAGE('Mesures low'!BL$15:BL$25)</f>
        <v>2342</v>
      </c>
      <c r="P30" s="5"/>
      <c r="S30" s="5"/>
      <c r="T30" s="5"/>
      <c r="U30" s="5"/>
      <c r="V30" s="5"/>
    </row>
    <row r="31" spans="2:22" x14ac:dyDescent="0.3">
      <c r="B31" s="9">
        <v>70</v>
      </c>
      <c r="C31" s="6">
        <f>AVERAGE('Mesures high'!AA$27:AA$37)</f>
        <v>2351.818181818182</v>
      </c>
      <c r="D31" s="1">
        <v>1.2070000000000001</v>
      </c>
      <c r="E31" s="6">
        <f>AVERAGE('Mesures high'!AD$27:AD$37)</f>
        <v>2291.181818181818</v>
      </c>
      <c r="F31" s="8">
        <v>0.6</v>
      </c>
      <c r="G31" s="1">
        <v>33.6</v>
      </c>
      <c r="H31" s="6">
        <f>AVERAGE('Mesures low'!AZ$27:AZ$37)</f>
        <v>2778.090909090909</v>
      </c>
      <c r="I31" s="1">
        <v>1.639</v>
      </c>
      <c r="J31" s="6">
        <f>AVERAGE('Mesures low'!$BC$27:$BC$37)</f>
        <v>2364.5454545454545</v>
      </c>
      <c r="K31" s="1">
        <v>33.6</v>
      </c>
      <c r="L31" s="6">
        <f>AVERAGE('Mesures low'!$BI$27:$BI$37)</f>
        <v>2788.2727272727275</v>
      </c>
      <c r="M31" s="1">
        <v>1.641</v>
      </c>
      <c r="N31" s="12">
        <f>AVERAGE('Mesures low'!BL$27:BL$37)</f>
        <v>2386.5454545454545</v>
      </c>
      <c r="P31" s="5"/>
      <c r="S31" s="5"/>
      <c r="T31" s="5"/>
      <c r="U31" s="5"/>
      <c r="V31" s="5"/>
    </row>
    <row r="32" spans="2:22" x14ac:dyDescent="0.3">
      <c r="B32" s="9">
        <v>75</v>
      </c>
      <c r="C32" s="6">
        <f>AVERAGE('Mesures high'!AA$39:AA$49)</f>
        <v>2519.818181818182</v>
      </c>
      <c r="D32" s="1">
        <v>1.29</v>
      </c>
      <c r="E32" s="6">
        <f>AVERAGE('Mesures high'!AD$39:AD$49)</f>
        <v>2313.909090909091</v>
      </c>
      <c r="F32" s="8">
        <v>0.7</v>
      </c>
      <c r="G32" s="1">
        <v>39.6</v>
      </c>
      <c r="H32" s="6">
        <f>AVERAGE('Mesures low'!AZ$39:AZ$49)</f>
        <v>2909.4545454545455</v>
      </c>
      <c r="I32" s="1">
        <v>1.929</v>
      </c>
      <c r="J32" s="6">
        <f>AVERAGE('Mesures low'!$BC$39:$BC$49)</f>
        <v>2416.6363636363635</v>
      </c>
      <c r="K32" s="1">
        <v>39.5</v>
      </c>
      <c r="L32" s="6">
        <f>AVERAGE('Mesures low'!$BI$39:$BI$49)</f>
        <v>2919.7272727272725</v>
      </c>
      <c r="M32" s="1">
        <v>1.93</v>
      </c>
      <c r="N32" s="12">
        <f>AVERAGE('Mesures low'!BL$39:BL$49)</f>
        <v>2441.909090909091</v>
      </c>
      <c r="P32" s="5"/>
      <c r="S32" s="5"/>
      <c r="T32" s="5"/>
      <c r="U32" s="5"/>
      <c r="V32" s="5"/>
    </row>
    <row r="33" spans="2:22" ht="15" thickBot="1" x14ac:dyDescent="0.35">
      <c r="B33" s="10">
        <v>80</v>
      </c>
      <c r="C33" s="13">
        <f>AVERAGE('Mesures high'!AA$51:AA$61)</f>
        <v>2689.5454545454545</v>
      </c>
      <c r="D33" s="4">
        <v>1.3720000000000001</v>
      </c>
      <c r="E33" s="13">
        <f>AVERAGE('Mesures high'!AD$51:AD$61)</f>
        <v>2327.3636363636365</v>
      </c>
      <c r="F33" s="14">
        <v>0.8</v>
      </c>
      <c r="G33" s="4">
        <v>45.5</v>
      </c>
      <c r="H33" s="13">
        <f>AVERAGE('Mesures low'!AZ$51:AZ$61)</f>
        <v>3041</v>
      </c>
      <c r="I33" s="4">
        <v>2.222</v>
      </c>
      <c r="J33" s="13">
        <f>AVERAGE('Mesures low'!$BC$51:$BC$61)</f>
        <v>2468.909090909091</v>
      </c>
      <c r="K33" s="4">
        <v>45.5</v>
      </c>
      <c r="L33" s="13">
        <f>AVERAGE('Mesures low'!$BI$51:$BI$61)</f>
        <v>3052.3636363636365</v>
      </c>
      <c r="M33" s="4">
        <v>2.2200000000000002</v>
      </c>
      <c r="N33" s="15">
        <f>AVERAGE('Mesures low'!BL$51:BL$61)</f>
        <v>2491.909090909091</v>
      </c>
      <c r="P33" s="5"/>
      <c r="S33" s="5"/>
      <c r="T33" s="5"/>
      <c r="U33" s="5"/>
      <c r="V33" s="5"/>
    </row>
    <row r="34" spans="2:22" x14ac:dyDescent="0.3">
      <c r="B34" s="34" t="s">
        <v>14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P34" s="5"/>
      <c r="Q34" s="5"/>
      <c r="R34" s="5"/>
      <c r="S34" s="5"/>
      <c r="T34" s="5"/>
      <c r="U34" s="5"/>
      <c r="V34" s="5"/>
    </row>
    <row r="35" spans="2:22" x14ac:dyDescent="0.3">
      <c r="B35" s="22" t="s">
        <v>1</v>
      </c>
      <c r="C35" s="23"/>
      <c r="D35" s="23" t="s">
        <v>2</v>
      </c>
      <c r="E35" s="23"/>
      <c r="F35" s="1"/>
      <c r="G35" s="23" t="s">
        <v>7</v>
      </c>
      <c r="H35" s="23"/>
      <c r="I35" s="23" t="s">
        <v>9</v>
      </c>
      <c r="J35" s="23"/>
      <c r="K35" s="23" t="s">
        <v>8</v>
      </c>
      <c r="L35" s="23"/>
      <c r="M35" s="23" t="s">
        <v>10</v>
      </c>
      <c r="N35" s="24"/>
      <c r="R35" s="5"/>
      <c r="S35" s="5"/>
      <c r="T35" s="5"/>
      <c r="U35" s="5"/>
      <c r="V35" s="5"/>
    </row>
    <row r="36" spans="2:22" x14ac:dyDescent="0.3">
      <c r="B36" s="2" t="s">
        <v>6</v>
      </c>
      <c r="C36" s="1" t="s">
        <v>3</v>
      </c>
      <c r="D36" s="1" t="s">
        <v>4</v>
      </c>
      <c r="E36" s="1" t="s">
        <v>5</v>
      </c>
      <c r="F36" s="7" t="s">
        <v>15</v>
      </c>
      <c r="G36" s="1" t="s">
        <v>6</v>
      </c>
      <c r="H36" s="1" t="s">
        <v>3</v>
      </c>
      <c r="I36" s="1" t="s">
        <v>4</v>
      </c>
      <c r="J36" s="1" t="s">
        <v>5</v>
      </c>
      <c r="K36" s="1" t="s">
        <v>6</v>
      </c>
      <c r="L36" s="1" t="s">
        <v>3</v>
      </c>
      <c r="M36" s="1" t="s">
        <v>4</v>
      </c>
      <c r="N36" s="3" t="s">
        <v>5</v>
      </c>
      <c r="R36" s="5"/>
      <c r="S36" s="5"/>
      <c r="T36" s="5"/>
      <c r="U36" s="5"/>
      <c r="V36" s="5"/>
    </row>
    <row r="37" spans="2:22" x14ac:dyDescent="0.3">
      <c r="B37" s="9">
        <v>60</v>
      </c>
      <c r="C37" s="6">
        <f>AVERAGE('Mesures high'!AI$3:AI$13)</f>
        <v>2003.6363636363637</v>
      </c>
      <c r="D37" s="1">
        <v>1.0449999999999999</v>
      </c>
      <c r="E37" s="6">
        <f>AVERAGE('Mesures high'!AL$3:AL$13)</f>
        <v>2255</v>
      </c>
      <c r="F37" s="8">
        <v>0.4</v>
      </c>
      <c r="G37" s="1">
        <v>21.7</v>
      </c>
      <c r="H37" s="6">
        <f>AVERAGE('Mesures low'!BP$3:BP$13)</f>
        <v>2512.6363636363635</v>
      </c>
      <c r="I37" s="1">
        <v>1.069</v>
      </c>
      <c r="J37" s="6">
        <f>AVERAGE('Mesures low'!$BS$3:$BS$13)</f>
        <v>2267.4545454545455</v>
      </c>
      <c r="K37" s="1">
        <v>21.7</v>
      </c>
      <c r="L37" s="6">
        <f>AVERAGE('Mesures low'!$BY$3:$BY$13)</f>
        <v>2514.3636363636365</v>
      </c>
      <c r="M37" s="1">
        <v>1.071</v>
      </c>
      <c r="N37" s="12">
        <f>AVERAGE('Mesures low'!CB$3:CB$13)</f>
        <v>2310.909090909091</v>
      </c>
      <c r="R37" s="5"/>
      <c r="S37" s="5"/>
      <c r="T37" s="5"/>
      <c r="U37" s="5"/>
      <c r="V37" s="5"/>
    </row>
    <row r="38" spans="2:22" x14ac:dyDescent="0.3">
      <c r="B38" s="9">
        <v>65</v>
      </c>
      <c r="C38" s="6">
        <f>AVERAGE('Mesures high'!AI$15:AI$25)</f>
        <v>2171.6363636363635</v>
      </c>
      <c r="D38" s="1">
        <v>1.125</v>
      </c>
      <c r="E38" s="6">
        <f>AVERAGE('Mesures high'!AL$15:AL$25)</f>
        <v>2271.3636363636365</v>
      </c>
      <c r="F38" s="8">
        <v>0.5</v>
      </c>
      <c r="G38" s="1">
        <v>27.6</v>
      </c>
      <c r="H38" s="6">
        <f>AVERAGE('Mesures low'!BP$15:BP$25)</f>
        <v>2644.181818181818</v>
      </c>
      <c r="I38" s="1">
        <v>1.357</v>
      </c>
      <c r="J38" s="6">
        <f>AVERAGE('Mesures low'!$BS$15:$BS$25)</f>
        <v>2321.6363636363635</v>
      </c>
      <c r="K38" s="1">
        <v>27.6</v>
      </c>
      <c r="L38" s="6">
        <f>AVERAGE('Mesures low'!$BY$15:$BY$25)</f>
        <v>2645.7272727272725</v>
      </c>
      <c r="M38" s="1">
        <v>1.359</v>
      </c>
      <c r="N38" s="12">
        <f>AVERAGE('Mesures low'!CB$15:CB$25)</f>
        <v>2364.3636363636365</v>
      </c>
      <c r="R38" s="5"/>
      <c r="S38" s="5"/>
      <c r="T38" s="5"/>
      <c r="U38" s="5"/>
      <c r="V38" s="5"/>
    </row>
    <row r="39" spans="2:22" x14ac:dyDescent="0.3">
      <c r="B39" s="9">
        <v>70</v>
      </c>
      <c r="C39" s="6">
        <f>AVERAGE('Mesures high'!AI$27:AI$37)</f>
        <v>2341.909090909091</v>
      </c>
      <c r="D39" s="1">
        <v>1.206</v>
      </c>
      <c r="E39" s="6">
        <f>AVERAGE('Mesures high'!AL$27:AL$37)</f>
        <v>2285.7272727272725</v>
      </c>
      <c r="F39" s="8">
        <v>0.6</v>
      </c>
      <c r="G39" s="1">
        <v>33.5</v>
      </c>
      <c r="H39" s="6">
        <f>AVERAGE('Mesures low'!BP$27:BP$37)</f>
        <v>2776.6363636363635</v>
      </c>
      <c r="I39" s="1">
        <v>1.6459999999999999</v>
      </c>
      <c r="J39" s="6">
        <f>AVERAGE('Mesures low'!$BS$27:$BS$37)</f>
        <v>2370.6363636363635</v>
      </c>
      <c r="K39" s="1">
        <v>33.5</v>
      </c>
      <c r="L39" s="6">
        <f>AVERAGE('Mesures low'!$BY$27:$BY$37)</f>
        <v>2777.5454545454545</v>
      </c>
      <c r="M39" s="1">
        <v>1.65</v>
      </c>
      <c r="N39" s="12">
        <f>AVERAGE('Mesures low'!CB$27:CB$37)</f>
        <v>2410.5454545454545</v>
      </c>
      <c r="R39" s="5"/>
      <c r="S39" s="5"/>
      <c r="T39" s="5"/>
      <c r="U39" s="5"/>
      <c r="V39" s="5"/>
    </row>
    <row r="40" spans="2:22" x14ac:dyDescent="0.3">
      <c r="B40" s="9">
        <v>75</v>
      </c>
      <c r="C40" s="6">
        <f>AVERAGE('Mesures high'!AI$39:AI$49)</f>
        <v>2509.090909090909</v>
      </c>
      <c r="D40" s="1">
        <v>1.2869999999999999</v>
      </c>
      <c r="E40" s="6">
        <f>AVERAGE('Mesures high'!AL$39:AL$49)</f>
        <v>2303.4545454545455</v>
      </c>
      <c r="F40" s="8">
        <v>0.7</v>
      </c>
      <c r="G40" s="1">
        <v>39.4</v>
      </c>
      <c r="H40" s="6">
        <f>AVERAGE('Mesures low'!BP$39:BP$49)</f>
        <v>2910.181818181818</v>
      </c>
      <c r="I40" s="1">
        <v>1.9410000000000001</v>
      </c>
      <c r="J40" s="6">
        <f>AVERAGE('Mesures low'!$BS$39:$BS$49)</f>
        <v>2421.7272727272725</v>
      </c>
      <c r="K40" s="1">
        <v>39.5</v>
      </c>
      <c r="L40" s="6">
        <f>AVERAGE('Mesures low'!$BY$39:$BY$49)</f>
        <v>2910.818181818182</v>
      </c>
      <c r="M40" s="1">
        <v>1.9410000000000001</v>
      </c>
      <c r="N40" s="12">
        <f>AVERAGE('Mesures low'!CB$39:CB$49)</f>
        <v>2469.2727272727275</v>
      </c>
      <c r="R40" s="5"/>
      <c r="S40" s="5"/>
      <c r="T40" s="5"/>
      <c r="U40" s="5"/>
      <c r="V40" s="5"/>
    </row>
    <row r="41" spans="2:22" ht="15" thickBot="1" x14ac:dyDescent="0.35">
      <c r="B41" s="10">
        <v>80</v>
      </c>
      <c r="C41" s="13">
        <f>AVERAGE('Mesures high'!AI$51:AI$61)</f>
        <v>2677.181818181818</v>
      </c>
      <c r="D41" s="4">
        <v>1.369</v>
      </c>
      <c r="E41" s="13">
        <f>AVERAGE('Mesures high'!AL$51:AL$61)</f>
        <v>2319.090909090909</v>
      </c>
      <c r="F41" s="14">
        <v>0.8</v>
      </c>
      <c r="G41" s="4">
        <v>45.4</v>
      </c>
      <c r="H41" s="13">
        <f>AVERAGE('Mesures low'!BP$51:BP$61)</f>
        <v>3042.818181818182</v>
      </c>
      <c r="I41" s="4">
        <v>2.2330000000000001</v>
      </c>
      <c r="J41" s="13">
        <f>AVERAGE('Mesures low'!$BS$51:$BS$61)</f>
        <v>2466.3636363636365</v>
      </c>
      <c r="K41" s="4">
        <v>45.4</v>
      </c>
      <c r="L41" s="13">
        <f>AVERAGE('Mesures low'!$BY$51:$BY$61)</f>
        <v>3043.4545454545455</v>
      </c>
      <c r="M41" s="4">
        <v>2.2589999999999999</v>
      </c>
      <c r="N41" s="15">
        <f>AVERAGE('Mesures low'!CB$51:CB$61)</f>
        <v>2518.3636363636365</v>
      </c>
      <c r="R41" s="5"/>
      <c r="S41" s="5"/>
      <c r="T41" s="5"/>
      <c r="U41" s="5"/>
      <c r="V41" s="5"/>
    </row>
    <row r="42" spans="2:22" x14ac:dyDescent="0.3">
      <c r="P42" s="5"/>
      <c r="Q42" s="5"/>
      <c r="R42" s="5"/>
      <c r="S42" s="5"/>
      <c r="T42" s="5"/>
      <c r="U42" s="5"/>
      <c r="V42" s="5"/>
    </row>
    <row r="43" spans="2:22" x14ac:dyDescent="0.3">
      <c r="P43" s="5"/>
      <c r="Q43" s="5"/>
      <c r="R43" s="5"/>
      <c r="S43" s="5"/>
      <c r="T43" s="5"/>
      <c r="U43" s="5"/>
      <c r="V43" s="5"/>
    </row>
    <row r="44" spans="2:22" x14ac:dyDescent="0.3">
      <c r="P44" s="5"/>
      <c r="Q44" s="5"/>
      <c r="R44" s="5"/>
      <c r="S44" s="5"/>
      <c r="T44" s="5"/>
      <c r="U44" s="5"/>
      <c r="V44" s="5"/>
    </row>
    <row r="45" spans="2:22" x14ac:dyDescent="0.3">
      <c r="P45" s="5"/>
      <c r="Q45" s="5"/>
      <c r="R45" s="5"/>
      <c r="S45" s="5"/>
      <c r="T45" s="5"/>
      <c r="U45" s="5"/>
      <c r="V45" s="5"/>
    </row>
    <row r="46" spans="2:22" x14ac:dyDescent="0.3">
      <c r="P46" s="5"/>
      <c r="Q46" s="5"/>
      <c r="R46" s="5"/>
      <c r="S46" s="5"/>
      <c r="T46" s="5"/>
      <c r="U46" s="5"/>
      <c r="V46" s="5"/>
    </row>
    <row r="47" spans="2:22" x14ac:dyDescent="0.3">
      <c r="P47" s="5"/>
      <c r="Q47" s="5"/>
      <c r="R47" s="5"/>
      <c r="S47" s="5"/>
      <c r="T47" s="5"/>
      <c r="U47" s="5"/>
      <c r="V47" s="5"/>
    </row>
    <row r="48" spans="2:22" x14ac:dyDescent="0.3">
      <c r="P48" s="5"/>
      <c r="Q48" s="5"/>
      <c r="R48" s="5"/>
      <c r="S48" s="5"/>
      <c r="T48" s="5"/>
      <c r="U48" s="5"/>
      <c r="V48" s="5"/>
    </row>
    <row r="49" spans="16:22" x14ac:dyDescent="0.3">
      <c r="P49" s="5"/>
      <c r="Q49" s="5"/>
      <c r="R49" s="5"/>
      <c r="S49" s="5"/>
      <c r="T49" s="5"/>
      <c r="U49" s="5"/>
      <c r="V49" s="5"/>
    </row>
    <row r="50" spans="16:22" x14ac:dyDescent="0.3">
      <c r="P50" s="5"/>
      <c r="Q50" s="5"/>
      <c r="R50" s="5"/>
      <c r="S50" s="5"/>
      <c r="T50" s="5"/>
      <c r="U50" s="5"/>
      <c r="V50" s="5"/>
    </row>
    <row r="51" spans="16:22" x14ac:dyDescent="0.3">
      <c r="P51" s="5"/>
      <c r="Q51" s="5"/>
      <c r="R51" s="5"/>
      <c r="S51" s="5"/>
      <c r="T51" s="5"/>
      <c r="U51" s="5"/>
      <c r="V51" s="5"/>
    </row>
    <row r="52" spans="16:22" x14ac:dyDescent="0.3">
      <c r="P52" s="5"/>
      <c r="Q52" s="5"/>
      <c r="R52" s="5"/>
      <c r="S52" s="5"/>
      <c r="T52" s="5"/>
      <c r="U52" s="5"/>
      <c r="V52" s="5"/>
    </row>
    <row r="53" spans="16:22" x14ac:dyDescent="0.3">
      <c r="P53" s="5"/>
      <c r="Q53" s="5"/>
      <c r="R53" s="5"/>
      <c r="S53" s="5"/>
      <c r="T53" s="5"/>
      <c r="U53" s="5"/>
      <c r="V53" s="5"/>
    </row>
    <row r="54" spans="16:22" x14ac:dyDescent="0.3">
      <c r="P54" s="5"/>
      <c r="Q54" s="5"/>
      <c r="R54" s="5"/>
      <c r="S54" s="5"/>
      <c r="T54" s="5"/>
      <c r="U54" s="5"/>
      <c r="V54" s="5"/>
    </row>
    <row r="55" spans="16:22" x14ac:dyDescent="0.3">
      <c r="P55" s="5"/>
      <c r="Q55" s="5"/>
      <c r="R55" s="5"/>
      <c r="S55" s="5"/>
      <c r="T55" s="5"/>
      <c r="U55" s="5"/>
      <c r="V55" s="5"/>
    </row>
    <row r="56" spans="16:22" x14ac:dyDescent="0.3">
      <c r="P56" s="5"/>
      <c r="Q56" s="5"/>
      <c r="R56" s="5"/>
      <c r="S56" s="5"/>
      <c r="T56" s="5"/>
      <c r="U56" s="5"/>
      <c r="V56" s="5"/>
    </row>
    <row r="57" spans="16:22" x14ac:dyDescent="0.3">
      <c r="P57" s="5"/>
      <c r="Q57" s="5"/>
      <c r="R57" s="5"/>
      <c r="S57" s="5"/>
      <c r="T57" s="5"/>
      <c r="U57" s="5"/>
      <c r="V57" s="5"/>
    </row>
    <row r="58" spans="16:22" x14ac:dyDescent="0.3">
      <c r="P58" s="5"/>
      <c r="Q58" s="5"/>
      <c r="R58" s="5"/>
      <c r="S58" s="5"/>
      <c r="T58" s="5"/>
      <c r="U58" s="5"/>
      <c r="V58" s="5"/>
    </row>
    <row r="59" spans="16:22" x14ac:dyDescent="0.3">
      <c r="P59" s="5"/>
      <c r="Q59" s="5"/>
      <c r="R59" s="5"/>
      <c r="S59" s="5"/>
      <c r="T59" s="5"/>
      <c r="U59" s="5"/>
      <c r="V59" s="5"/>
    </row>
    <row r="60" spans="16:22" x14ac:dyDescent="0.3">
      <c r="P60" s="5"/>
      <c r="Q60" s="5"/>
      <c r="R60" s="5"/>
      <c r="S60" s="5"/>
      <c r="T60" s="5"/>
      <c r="U60" s="5"/>
      <c r="V60" s="5"/>
    </row>
    <row r="61" spans="16:22" x14ac:dyDescent="0.3">
      <c r="P61" s="5"/>
      <c r="Q61" s="5"/>
      <c r="R61" s="5"/>
      <c r="S61" s="5"/>
      <c r="T61" s="5"/>
      <c r="U61" s="5"/>
      <c r="V61" s="5"/>
    </row>
    <row r="62" spans="16:22" x14ac:dyDescent="0.3">
      <c r="P62" s="5"/>
      <c r="Q62" s="5"/>
      <c r="R62" s="5"/>
      <c r="S62" s="5"/>
      <c r="T62" s="5"/>
      <c r="U62" s="5"/>
      <c r="V62" s="5"/>
    </row>
    <row r="63" spans="16:22" x14ac:dyDescent="0.3">
      <c r="P63" s="5"/>
      <c r="Q63" s="5"/>
      <c r="R63" s="5"/>
      <c r="S63" s="5"/>
      <c r="T63" s="5"/>
      <c r="U63" s="5"/>
      <c r="V63" s="5"/>
    </row>
    <row r="64" spans="16:22" x14ac:dyDescent="0.3">
      <c r="P64" s="5"/>
      <c r="Q64" s="5"/>
      <c r="R64" s="5"/>
      <c r="S64" s="5"/>
      <c r="T64" s="5"/>
      <c r="U64" s="5"/>
      <c r="V64" s="5"/>
    </row>
  </sheetData>
  <mergeCells count="35">
    <mergeCell ref="B34:N34"/>
    <mergeCell ref="B35:C35"/>
    <mergeCell ref="D35:E35"/>
    <mergeCell ref="G35:H35"/>
    <mergeCell ref="K35:L35"/>
    <mergeCell ref="I35:J35"/>
    <mergeCell ref="M35:N35"/>
    <mergeCell ref="B26:N26"/>
    <mergeCell ref="B27:C27"/>
    <mergeCell ref="D27:E27"/>
    <mergeCell ref="G27:H27"/>
    <mergeCell ref="K27:L27"/>
    <mergeCell ref="I27:J27"/>
    <mergeCell ref="M27:N27"/>
    <mergeCell ref="B18:N18"/>
    <mergeCell ref="B19:C19"/>
    <mergeCell ref="D19:E19"/>
    <mergeCell ref="G19:H19"/>
    <mergeCell ref="K19:L19"/>
    <mergeCell ref="I19:J19"/>
    <mergeCell ref="M19:N19"/>
    <mergeCell ref="B2:N2"/>
    <mergeCell ref="B10:N10"/>
    <mergeCell ref="B11:C11"/>
    <mergeCell ref="D11:E11"/>
    <mergeCell ref="G11:H11"/>
    <mergeCell ref="K11:L11"/>
    <mergeCell ref="I11:J11"/>
    <mergeCell ref="M11:N11"/>
    <mergeCell ref="F3:H3"/>
    <mergeCell ref="B3:C3"/>
    <mergeCell ref="D3:E3"/>
    <mergeCell ref="K3:L3"/>
    <mergeCell ref="I3:J3"/>
    <mergeCell ref="M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E5C6-B25E-4DA2-9805-C0ADAFAA4369}">
  <dimension ref="B1:CB61"/>
  <sheetViews>
    <sheetView zoomScale="94" zoomScaleNormal="94" workbookViewId="0">
      <selection activeCell="CB65" sqref="CB65"/>
    </sheetView>
  </sheetViews>
  <sheetFormatPr baseColWidth="10" defaultRowHeight="14.4" x14ac:dyDescent="0.3"/>
  <sheetData>
    <row r="1" spans="2:80" x14ac:dyDescent="0.3">
      <c r="B1" s="23" t="s">
        <v>28</v>
      </c>
      <c r="C1" s="23"/>
      <c r="D1" s="23"/>
      <c r="E1" s="23"/>
      <c r="F1" s="23"/>
      <c r="G1" s="23"/>
      <c r="H1" s="23"/>
      <c r="J1" s="23" t="s">
        <v>29</v>
      </c>
      <c r="K1" s="23"/>
      <c r="L1" s="23"/>
      <c r="M1" s="23"/>
      <c r="N1" s="23"/>
      <c r="O1" s="23"/>
      <c r="P1" s="23"/>
      <c r="R1" s="23" t="s">
        <v>30</v>
      </c>
      <c r="S1" s="23"/>
      <c r="T1" s="23"/>
      <c r="U1" s="23"/>
      <c r="V1" s="23"/>
      <c r="W1" s="23"/>
      <c r="X1" s="23"/>
      <c r="Z1" s="23" t="s">
        <v>31</v>
      </c>
      <c r="AA1" s="23"/>
      <c r="AB1" s="23"/>
      <c r="AC1" s="23"/>
      <c r="AD1" s="23"/>
      <c r="AE1" s="23"/>
      <c r="AF1" s="23"/>
      <c r="AH1" s="23" t="s">
        <v>32</v>
      </c>
      <c r="AI1" s="23"/>
      <c r="AJ1" s="23"/>
      <c r="AK1" s="23"/>
      <c r="AL1" s="23"/>
      <c r="AM1" s="23"/>
      <c r="AN1" s="23"/>
      <c r="AP1" s="23" t="s">
        <v>33</v>
      </c>
      <c r="AQ1" s="23"/>
      <c r="AR1" s="23"/>
      <c r="AS1" s="23"/>
      <c r="AT1" s="23"/>
      <c r="AU1" s="23"/>
      <c r="AV1" s="23"/>
      <c r="AX1" s="23" t="s">
        <v>34</v>
      </c>
      <c r="AY1" s="23"/>
      <c r="AZ1" s="23"/>
      <c r="BA1" s="23"/>
      <c r="BB1" s="23"/>
      <c r="BC1" s="23"/>
      <c r="BD1" s="23"/>
      <c r="BF1" s="23" t="s">
        <v>35</v>
      </c>
      <c r="BG1" s="23"/>
      <c r="BH1" s="23"/>
      <c r="BI1" s="23"/>
      <c r="BJ1" s="23"/>
      <c r="BK1" s="23"/>
      <c r="BL1" s="23"/>
      <c r="BN1" s="23" t="s">
        <v>36</v>
      </c>
      <c r="BO1" s="23"/>
      <c r="BP1" s="23"/>
      <c r="BQ1" s="23"/>
      <c r="BR1" s="23"/>
      <c r="BS1" s="23"/>
      <c r="BT1" s="23"/>
      <c r="BV1" s="23" t="s">
        <v>37</v>
      </c>
      <c r="BW1" s="23"/>
      <c r="BX1" s="23"/>
      <c r="BY1" s="23"/>
      <c r="BZ1" s="23"/>
      <c r="CA1" s="23"/>
      <c r="CB1" s="23"/>
    </row>
    <row r="2" spans="2:80" x14ac:dyDescent="0.3">
      <c r="B2" s="1" t="s">
        <v>38</v>
      </c>
      <c r="C2" s="1" t="s">
        <v>1</v>
      </c>
      <c r="D2" s="1" t="s">
        <v>39</v>
      </c>
      <c r="E2" s="1" t="s">
        <v>40</v>
      </c>
      <c r="F2" s="1" t="s">
        <v>2</v>
      </c>
      <c r="G2" s="1" t="s">
        <v>41</v>
      </c>
      <c r="H2" s="1" t="s">
        <v>42</v>
      </c>
      <c r="J2" s="1" t="s">
        <v>38</v>
      </c>
      <c r="K2" s="1" t="s">
        <v>1</v>
      </c>
      <c r="L2" s="1" t="s">
        <v>39</v>
      </c>
      <c r="M2" s="1" t="s">
        <v>40</v>
      </c>
      <c r="N2" s="1" t="s">
        <v>2</v>
      </c>
      <c r="O2" s="1" t="s">
        <v>41</v>
      </c>
      <c r="P2" s="1" t="s">
        <v>42</v>
      </c>
      <c r="R2" s="1" t="s">
        <v>38</v>
      </c>
      <c r="S2" s="1" t="s">
        <v>1</v>
      </c>
      <c r="T2" s="1" t="s">
        <v>39</v>
      </c>
      <c r="U2" s="1" t="s">
        <v>40</v>
      </c>
      <c r="V2" s="1" t="s">
        <v>2</v>
      </c>
      <c r="W2" s="1" t="s">
        <v>41</v>
      </c>
      <c r="X2" s="1" t="s">
        <v>42</v>
      </c>
      <c r="Z2" s="1" t="s">
        <v>38</v>
      </c>
      <c r="AA2" s="1" t="s">
        <v>1</v>
      </c>
      <c r="AB2" s="1" t="s">
        <v>39</v>
      </c>
      <c r="AC2" s="1" t="s">
        <v>40</v>
      </c>
      <c r="AD2" s="1" t="s">
        <v>2</v>
      </c>
      <c r="AE2" s="1" t="s">
        <v>41</v>
      </c>
      <c r="AF2" s="1" t="s">
        <v>42</v>
      </c>
      <c r="AH2" s="1" t="s">
        <v>38</v>
      </c>
      <c r="AI2" s="1" t="s">
        <v>1</v>
      </c>
      <c r="AJ2" s="1" t="s">
        <v>39</v>
      </c>
      <c r="AK2" s="1" t="s">
        <v>40</v>
      </c>
      <c r="AL2" s="1" t="s">
        <v>2</v>
      </c>
      <c r="AM2" s="1" t="s">
        <v>41</v>
      </c>
      <c r="AN2" s="1" t="s">
        <v>42</v>
      </c>
      <c r="AP2" s="1" t="s">
        <v>38</v>
      </c>
      <c r="AQ2" s="1" t="s">
        <v>1</v>
      </c>
      <c r="AR2" s="1" t="s">
        <v>39</v>
      </c>
      <c r="AS2" s="1" t="s">
        <v>40</v>
      </c>
      <c r="AT2" s="1" t="s">
        <v>2</v>
      </c>
      <c r="AU2" s="1" t="s">
        <v>41</v>
      </c>
      <c r="AV2" s="1" t="s">
        <v>42</v>
      </c>
      <c r="AX2" s="1" t="s">
        <v>38</v>
      </c>
      <c r="AY2" s="1" t="s">
        <v>1</v>
      </c>
      <c r="AZ2" s="1" t="s">
        <v>39</v>
      </c>
      <c r="BA2" s="1" t="s">
        <v>40</v>
      </c>
      <c r="BB2" s="1" t="s">
        <v>2</v>
      </c>
      <c r="BC2" s="1" t="s">
        <v>41</v>
      </c>
      <c r="BD2" s="1" t="s">
        <v>42</v>
      </c>
      <c r="BF2" s="1" t="s">
        <v>38</v>
      </c>
      <c r="BG2" s="1" t="s">
        <v>1</v>
      </c>
      <c r="BH2" s="1" t="s">
        <v>39</v>
      </c>
      <c r="BI2" s="1" t="s">
        <v>40</v>
      </c>
      <c r="BJ2" s="1" t="s">
        <v>2</v>
      </c>
      <c r="BK2" s="1" t="s">
        <v>41</v>
      </c>
      <c r="BL2" s="1" t="s">
        <v>42</v>
      </c>
      <c r="BN2" s="1" t="s">
        <v>38</v>
      </c>
      <c r="BO2" s="1" t="s">
        <v>1</v>
      </c>
      <c r="BP2" s="1" t="s">
        <v>39</v>
      </c>
      <c r="BQ2" s="1" t="s">
        <v>40</v>
      </c>
      <c r="BR2" s="1" t="s">
        <v>2</v>
      </c>
      <c r="BS2" s="1" t="s">
        <v>41</v>
      </c>
      <c r="BT2" s="1" t="s">
        <v>42</v>
      </c>
      <c r="BV2" s="1" t="s">
        <v>38</v>
      </c>
      <c r="BW2" s="1" t="s">
        <v>1</v>
      </c>
      <c r="BX2" s="1" t="s">
        <v>39</v>
      </c>
      <c r="BY2" s="1" t="s">
        <v>40</v>
      </c>
      <c r="BZ2" s="1" t="s">
        <v>2</v>
      </c>
      <c r="CA2" s="1" t="s">
        <v>41</v>
      </c>
      <c r="CB2" s="1" t="s">
        <v>42</v>
      </c>
    </row>
    <row r="3" spans="2:80" x14ac:dyDescent="0.3">
      <c r="B3" s="11">
        <v>0.4</v>
      </c>
      <c r="C3" s="11">
        <v>2006</v>
      </c>
      <c r="D3" s="11">
        <v>2518</v>
      </c>
      <c r="E3" s="11">
        <v>2570</v>
      </c>
      <c r="F3" s="11">
        <v>2157</v>
      </c>
      <c r="G3" s="11">
        <v>2307</v>
      </c>
      <c r="H3" s="11">
        <v>2071</v>
      </c>
      <c r="J3" s="11">
        <v>0.4</v>
      </c>
      <c r="K3" s="11">
        <v>2000</v>
      </c>
      <c r="L3" s="11">
        <v>2569</v>
      </c>
      <c r="M3" s="11">
        <v>2524</v>
      </c>
      <c r="N3" s="11">
        <v>2121</v>
      </c>
      <c r="O3" s="11">
        <v>2083</v>
      </c>
      <c r="P3" s="11">
        <v>2275</v>
      </c>
      <c r="R3" s="11">
        <v>0.4</v>
      </c>
      <c r="S3" s="11">
        <v>2022</v>
      </c>
      <c r="T3" s="11">
        <v>2510</v>
      </c>
      <c r="U3" s="11">
        <v>2553</v>
      </c>
      <c r="V3" s="11">
        <v>2154</v>
      </c>
      <c r="W3" s="11">
        <v>2225</v>
      </c>
      <c r="X3" s="11">
        <v>2106</v>
      </c>
      <c r="Z3" s="11">
        <v>0.4</v>
      </c>
      <c r="AA3" s="11">
        <v>2013</v>
      </c>
      <c r="AB3" s="11">
        <v>2551</v>
      </c>
      <c r="AC3" s="11">
        <v>2511</v>
      </c>
      <c r="AD3" s="11">
        <v>2141</v>
      </c>
      <c r="AE3" s="11">
        <v>2026</v>
      </c>
      <c r="AF3" s="11">
        <v>2327</v>
      </c>
      <c r="AH3" s="11">
        <v>0.4</v>
      </c>
      <c r="AI3" s="11">
        <v>2033</v>
      </c>
      <c r="AJ3" s="11">
        <v>2517</v>
      </c>
      <c r="AK3" s="11">
        <v>2568</v>
      </c>
      <c r="AL3" s="11">
        <v>2143</v>
      </c>
      <c r="AM3" s="11">
        <v>2292</v>
      </c>
      <c r="AN3" s="11">
        <v>2030</v>
      </c>
      <c r="AP3" s="11">
        <v>0.4</v>
      </c>
      <c r="AQ3" s="11">
        <v>2027</v>
      </c>
      <c r="AR3" s="11">
        <v>2561</v>
      </c>
      <c r="AS3" s="11">
        <v>2523</v>
      </c>
      <c r="AT3" s="11">
        <v>2131</v>
      </c>
      <c r="AU3" s="11">
        <v>2098</v>
      </c>
      <c r="AV3" s="11">
        <v>2195</v>
      </c>
      <c r="AX3" s="11">
        <v>0.4</v>
      </c>
      <c r="AY3" s="11">
        <v>2011</v>
      </c>
      <c r="AZ3" s="11">
        <v>2515</v>
      </c>
      <c r="BA3" s="11">
        <v>2565</v>
      </c>
      <c r="BB3" s="11">
        <v>2144</v>
      </c>
      <c r="BC3" s="11">
        <v>2260</v>
      </c>
      <c r="BD3" s="11">
        <v>2105</v>
      </c>
      <c r="BF3" s="11">
        <v>0.4</v>
      </c>
      <c r="BG3" s="11">
        <v>2019</v>
      </c>
      <c r="BH3" s="11">
        <v>2562</v>
      </c>
      <c r="BI3" s="11">
        <v>2521</v>
      </c>
      <c r="BJ3" s="11">
        <v>2149</v>
      </c>
      <c r="BK3" s="11">
        <v>2080</v>
      </c>
      <c r="BL3" s="11">
        <v>2286</v>
      </c>
      <c r="BN3" s="11">
        <v>0.4</v>
      </c>
      <c r="BO3" s="11">
        <v>2009</v>
      </c>
      <c r="BP3" s="11">
        <v>2511</v>
      </c>
      <c r="BQ3" s="11">
        <v>2560</v>
      </c>
      <c r="BR3" s="11">
        <v>2134</v>
      </c>
      <c r="BS3" s="11">
        <v>2258</v>
      </c>
      <c r="BT3" s="11">
        <v>2141</v>
      </c>
      <c r="BV3" s="11">
        <v>0.4</v>
      </c>
      <c r="BW3" s="11">
        <v>2012</v>
      </c>
      <c r="BX3" s="11">
        <v>2563</v>
      </c>
      <c r="BY3" s="11">
        <v>2512</v>
      </c>
      <c r="BZ3" s="11">
        <v>2135</v>
      </c>
      <c r="CA3" s="11">
        <v>2082</v>
      </c>
      <c r="CB3" s="11">
        <v>2310</v>
      </c>
    </row>
    <row r="4" spans="2:80" x14ac:dyDescent="0.3">
      <c r="B4" s="11">
        <v>0.4</v>
      </c>
      <c r="C4" s="11">
        <v>2002</v>
      </c>
      <c r="D4" s="11">
        <v>2519</v>
      </c>
      <c r="E4" s="11">
        <v>2564</v>
      </c>
      <c r="F4" s="11">
        <v>2148</v>
      </c>
      <c r="G4" s="11">
        <v>2319</v>
      </c>
      <c r="H4" s="11">
        <v>2077</v>
      </c>
      <c r="J4" s="11">
        <v>0.4</v>
      </c>
      <c r="K4" s="11">
        <v>2001</v>
      </c>
      <c r="L4" s="11">
        <v>2569</v>
      </c>
      <c r="M4" s="11">
        <v>2525</v>
      </c>
      <c r="N4" s="11">
        <v>2168</v>
      </c>
      <c r="O4" s="11">
        <v>2088</v>
      </c>
      <c r="P4" s="11">
        <v>2274</v>
      </c>
      <c r="R4" s="11">
        <v>0.4</v>
      </c>
      <c r="S4" s="11">
        <v>2014</v>
      </c>
      <c r="T4" s="11">
        <v>2511</v>
      </c>
      <c r="U4" s="11">
        <v>2554</v>
      </c>
      <c r="V4" s="11">
        <v>2135</v>
      </c>
      <c r="W4" s="11">
        <v>2231</v>
      </c>
      <c r="X4" s="11">
        <v>2103</v>
      </c>
      <c r="Z4" s="11">
        <v>0.4</v>
      </c>
      <c r="AA4" s="11">
        <v>2012</v>
      </c>
      <c r="AB4" s="11">
        <v>2556</v>
      </c>
      <c r="AC4" s="11">
        <v>2510</v>
      </c>
      <c r="AD4" s="11">
        <v>2137</v>
      </c>
      <c r="AE4" s="11">
        <v>2007</v>
      </c>
      <c r="AF4" s="11">
        <v>2325</v>
      </c>
      <c r="AH4" s="11">
        <v>0.4</v>
      </c>
      <c r="AI4" s="11">
        <v>2019</v>
      </c>
      <c r="AJ4" s="11">
        <v>2516</v>
      </c>
      <c r="AK4" s="11">
        <v>2568</v>
      </c>
      <c r="AL4" s="11">
        <v>2136</v>
      </c>
      <c r="AM4" s="11">
        <v>2304</v>
      </c>
      <c r="AN4" s="11">
        <v>2037</v>
      </c>
      <c r="AP4" s="11">
        <v>0.4</v>
      </c>
      <c r="AQ4" s="11">
        <v>2035</v>
      </c>
      <c r="AR4" s="11">
        <v>2557</v>
      </c>
      <c r="AS4" s="11">
        <v>2522</v>
      </c>
      <c r="AT4" s="11">
        <v>2126</v>
      </c>
      <c r="AU4" s="11">
        <v>2101</v>
      </c>
      <c r="AV4" s="11">
        <v>2186</v>
      </c>
      <c r="AX4" s="11">
        <v>0.4</v>
      </c>
      <c r="AY4" s="11">
        <v>2018</v>
      </c>
      <c r="AZ4" s="11">
        <v>2514</v>
      </c>
      <c r="BA4" s="11">
        <v>2568</v>
      </c>
      <c r="BB4" s="11">
        <v>2145</v>
      </c>
      <c r="BC4" s="11">
        <v>2263</v>
      </c>
      <c r="BD4" s="11">
        <v>2091</v>
      </c>
      <c r="BF4" s="11">
        <v>0.4</v>
      </c>
      <c r="BG4" s="11">
        <v>2015</v>
      </c>
      <c r="BH4" s="11">
        <v>2560</v>
      </c>
      <c r="BI4" s="11">
        <v>2523</v>
      </c>
      <c r="BJ4" s="11">
        <v>2150</v>
      </c>
      <c r="BK4" s="11">
        <v>2076</v>
      </c>
      <c r="BL4" s="11">
        <v>2285</v>
      </c>
      <c r="BN4" s="11">
        <v>0.4</v>
      </c>
      <c r="BO4" s="11">
        <v>2003</v>
      </c>
      <c r="BP4" s="11">
        <v>2514</v>
      </c>
      <c r="BQ4" s="11">
        <v>2564</v>
      </c>
      <c r="BR4" s="11">
        <v>2139</v>
      </c>
      <c r="BS4" s="11">
        <v>2261</v>
      </c>
      <c r="BT4" s="11">
        <v>2133</v>
      </c>
      <c r="BV4" s="11">
        <v>0.4</v>
      </c>
      <c r="BW4" s="11">
        <v>2002</v>
      </c>
      <c r="BX4" s="11">
        <v>2560</v>
      </c>
      <c r="BY4" s="11">
        <v>2516</v>
      </c>
      <c r="BZ4" s="11">
        <v>2133</v>
      </c>
      <c r="CA4" s="11">
        <v>2098</v>
      </c>
      <c r="CB4" s="11">
        <v>2314</v>
      </c>
    </row>
    <row r="5" spans="2:80" x14ac:dyDescent="0.3">
      <c r="B5" s="11">
        <v>0.4</v>
      </c>
      <c r="C5" s="11">
        <v>2005</v>
      </c>
      <c r="D5" s="11">
        <v>2522</v>
      </c>
      <c r="E5" s="11">
        <v>2565</v>
      </c>
      <c r="F5" s="11">
        <v>2141</v>
      </c>
      <c r="G5" s="11">
        <v>2295</v>
      </c>
      <c r="H5" s="11">
        <v>2087</v>
      </c>
      <c r="J5" s="11">
        <v>0.4</v>
      </c>
      <c r="K5" s="11">
        <v>2003</v>
      </c>
      <c r="L5" s="11">
        <v>2557</v>
      </c>
      <c r="M5" s="11">
        <v>2524</v>
      </c>
      <c r="N5" s="11">
        <v>2152</v>
      </c>
      <c r="O5" s="11">
        <v>2110</v>
      </c>
      <c r="P5" s="11">
        <v>2292</v>
      </c>
      <c r="R5" s="11">
        <v>0.4</v>
      </c>
      <c r="S5" s="11">
        <v>2028</v>
      </c>
      <c r="T5" s="11">
        <v>2510</v>
      </c>
      <c r="U5" s="11">
        <v>2557</v>
      </c>
      <c r="V5" s="11">
        <v>2156</v>
      </c>
      <c r="W5" s="11">
        <v>2225</v>
      </c>
      <c r="X5" s="11">
        <v>2107</v>
      </c>
      <c r="Z5" s="11">
        <v>0.4</v>
      </c>
      <c r="AA5" s="11">
        <v>2012</v>
      </c>
      <c r="AB5" s="11">
        <v>2554</v>
      </c>
      <c r="AC5" s="11">
        <v>2508</v>
      </c>
      <c r="AD5" s="11">
        <v>2144</v>
      </c>
      <c r="AE5" s="11">
        <v>2027</v>
      </c>
      <c r="AF5" s="11">
        <v>2326</v>
      </c>
      <c r="AH5" s="11">
        <v>0.4</v>
      </c>
      <c r="AI5" s="11">
        <v>2032</v>
      </c>
      <c r="AJ5" s="11">
        <v>2516</v>
      </c>
      <c r="AK5" s="11">
        <v>2569</v>
      </c>
      <c r="AL5" s="11">
        <v>2116</v>
      </c>
      <c r="AM5" s="11">
        <v>2288</v>
      </c>
      <c r="AN5" s="11">
        <v>2033</v>
      </c>
      <c r="AP5" s="11">
        <v>0.4</v>
      </c>
      <c r="AQ5" s="11">
        <v>2026</v>
      </c>
      <c r="AR5" s="11">
        <v>2563</v>
      </c>
      <c r="AS5" s="11">
        <v>2519</v>
      </c>
      <c r="AT5" s="11">
        <v>2124</v>
      </c>
      <c r="AU5" s="11">
        <v>2081</v>
      </c>
      <c r="AV5" s="11">
        <v>2205</v>
      </c>
      <c r="AX5" s="11">
        <v>0.4</v>
      </c>
      <c r="AY5" s="11">
        <v>2015</v>
      </c>
      <c r="AZ5" s="11">
        <v>2515</v>
      </c>
      <c r="BA5" s="11">
        <v>2567</v>
      </c>
      <c r="BB5" s="11">
        <v>2116</v>
      </c>
      <c r="BC5" s="11">
        <v>2264</v>
      </c>
      <c r="BD5" s="11">
        <v>2109</v>
      </c>
      <c r="BF5" s="11">
        <v>0.4</v>
      </c>
      <c r="BG5" s="11">
        <v>2012</v>
      </c>
      <c r="BH5" s="11">
        <v>2563</v>
      </c>
      <c r="BI5" s="11">
        <v>2521</v>
      </c>
      <c r="BJ5" s="11">
        <v>2150</v>
      </c>
      <c r="BK5" s="11">
        <v>2103</v>
      </c>
      <c r="BL5" s="11">
        <v>2286</v>
      </c>
      <c r="BN5" s="11">
        <v>0.4</v>
      </c>
      <c r="BO5" s="11">
        <v>2003</v>
      </c>
      <c r="BP5" s="11">
        <v>2510</v>
      </c>
      <c r="BQ5" s="11">
        <v>2560</v>
      </c>
      <c r="BR5" s="11">
        <v>2131</v>
      </c>
      <c r="BS5" s="11">
        <v>2257</v>
      </c>
      <c r="BT5" s="11">
        <v>2129</v>
      </c>
      <c r="BV5" s="11">
        <v>0.4</v>
      </c>
      <c r="BW5" s="11">
        <v>2003</v>
      </c>
      <c r="BX5" s="11">
        <v>2557</v>
      </c>
      <c r="BY5" s="11">
        <v>2509</v>
      </c>
      <c r="BZ5" s="11">
        <v>2126</v>
      </c>
      <c r="CA5" s="11">
        <v>2088</v>
      </c>
      <c r="CB5" s="11">
        <v>2298</v>
      </c>
    </row>
    <row r="6" spans="2:80" x14ac:dyDescent="0.3">
      <c r="B6" s="11">
        <v>0.4</v>
      </c>
      <c r="C6" s="11">
        <v>2004</v>
      </c>
      <c r="D6" s="11">
        <v>2515</v>
      </c>
      <c r="E6" s="11">
        <v>2568</v>
      </c>
      <c r="F6" s="11">
        <v>2146</v>
      </c>
      <c r="G6" s="11">
        <v>2317</v>
      </c>
      <c r="H6" s="11">
        <v>2064</v>
      </c>
      <c r="J6" s="11">
        <v>0.4</v>
      </c>
      <c r="K6" s="11">
        <v>2010</v>
      </c>
      <c r="L6" s="11">
        <v>2563</v>
      </c>
      <c r="M6" s="11">
        <v>2529</v>
      </c>
      <c r="N6" s="11">
        <v>2128</v>
      </c>
      <c r="O6" s="11">
        <v>2089</v>
      </c>
      <c r="P6" s="11">
        <v>2287</v>
      </c>
      <c r="R6" s="11">
        <v>0.4</v>
      </c>
      <c r="S6" s="11">
        <v>2017</v>
      </c>
      <c r="T6" s="11">
        <v>2506</v>
      </c>
      <c r="U6" s="11">
        <v>2553</v>
      </c>
      <c r="V6" s="11">
        <v>2141</v>
      </c>
      <c r="W6" s="11">
        <v>2219</v>
      </c>
      <c r="X6" s="11">
        <v>2094</v>
      </c>
      <c r="Z6" s="11">
        <v>0.4</v>
      </c>
      <c r="AA6" s="11">
        <v>2011</v>
      </c>
      <c r="AB6" s="11">
        <v>2547</v>
      </c>
      <c r="AC6" s="11">
        <v>2506</v>
      </c>
      <c r="AD6" s="11">
        <v>2141</v>
      </c>
      <c r="AE6" s="11">
        <v>2012</v>
      </c>
      <c r="AF6" s="11">
        <v>2315</v>
      </c>
      <c r="AH6" s="11">
        <v>0.4</v>
      </c>
      <c r="AI6" s="11">
        <v>2030</v>
      </c>
      <c r="AJ6" s="11">
        <v>2515</v>
      </c>
      <c r="AK6" s="11">
        <v>2567</v>
      </c>
      <c r="AL6" s="11">
        <v>2132</v>
      </c>
      <c r="AM6" s="11">
        <v>2284</v>
      </c>
      <c r="AN6" s="11">
        <v>2031</v>
      </c>
      <c r="AP6" s="11">
        <v>0.4</v>
      </c>
      <c r="AQ6" s="11">
        <v>2029</v>
      </c>
      <c r="AR6" s="11">
        <v>2559</v>
      </c>
      <c r="AS6" s="11">
        <v>2519</v>
      </c>
      <c r="AT6" s="11">
        <v>2131</v>
      </c>
      <c r="AU6" s="11">
        <v>2092</v>
      </c>
      <c r="AV6" s="11">
        <v>2203</v>
      </c>
      <c r="AX6" s="11">
        <v>0.4</v>
      </c>
      <c r="AY6" s="11">
        <v>2019</v>
      </c>
      <c r="AZ6" s="11">
        <v>2516</v>
      </c>
      <c r="BA6" s="11">
        <v>2568</v>
      </c>
      <c r="BB6" s="11">
        <v>2167</v>
      </c>
      <c r="BC6" s="11">
        <v>2262</v>
      </c>
      <c r="BD6" s="11">
        <v>2104</v>
      </c>
      <c r="BF6" s="11">
        <v>0.4</v>
      </c>
      <c r="BG6" s="11">
        <v>2023</v>
      </c>
      <c r="BH6" s="11">
        <v>2559</v>
      </c>
      <c r="BI6" s="11">
        <v>2523</v>
      </c>
      <c r="BJ6" s="11">
        <v>2149</v>
      </c>
      <c r="BK6" s="11">
        <v>2093</v>
      </c>
      <c r="BL6" s="11">
        <v>2310</v>
      </c>
      <c r="BN6" s="11">
        <v>0.4</v>
      </c>
      <c r="BO6" s="11">
        <v>2006</v>
      </c>
      <c r="BP6" s="11">
        <v>2511</v>
      </c>
      <c r="BQ6" s="11">
        <v>2563</v>
      </c>
      <c r="BR6" s="11">
        <v>2140</v>
      </c>
      <c r="BS6" s="11">
        <v>2269</v>
      </c>
      <c r="BT6" s="11">
        <v>2145</v>
      </c>
      <c r="BV6" s="11">
        <v>0.4</v>
      </c>
      <c r="BW6" s="11">
        <v>2005</v>
      </c>
      <c r="BX6" s="11">
        <v>2560</v>
      </c>
      <c r="BY6" s="11">
        <v>2517</v>
      </c>
      <c r="BZ6" s="11">
        <v>2159</v>
      </c>
      <c r="CA6" s="11">
        <v>2085</v>
      </c>
      <c r="CB6" s="11">
        <v>2295</v>
      </c>
    </row>
    <row r="7" spans="2:80" x14ac:dyDescent="0.3">
      <c r="B7" s="11">
        <v>0.4</v>
      </c>
      <c r="C7" s="11">
        <v>2005</v>
      </c>
      <c r="D7" s="11">
        <v>2518</v>
      </c>
      <c r="E7" s="11">
        <v>2572</v>
      </c>
      <c r="F7" s="11">
        <v>2161</v>
      </c>
      <c r="G7" s="11">
        <v>2315</v>
      </c>
      <c r="H7" s="11">
        <v>2052</v>
      </c>
      <c r="J7" s="11">
        <v>0.4</v>
      </c>
      <c r="K7" s="11">
        <v>2007</v>
      </c>
      <c r="L7" s="11">
        <v>2568</v>
      </c>
      <c r="M7" s="11">
        <v>2527</v>
      </c>
      <c r="N7" s="11">
        <v>2133</v>
      </c>
      <c r="O7" s="11">
        <v>2077</v>
      </c>
      <c r="P7" s="11">
        <v>2288</v>
      </c>
      <c r="R7" s="11">
        <v>0.4</v>
      </c>
      <c r="S7" s="11">
        <v>2014</v>
      </c>
      <c r="T7" s="11">
        <v>2508</v>
      </c>
      <c r="U7" s="11">
        <v>2555</v>
      </c>
      <c r="V7" s="11">
        <v>2156</v>
      </c>
      <c r="W7" s="11">
        <v>2230</v>
      </c>
      <c r="X7" s="11">
        <v>2092</v>
      </c>
      <c r="Z7" s="11">
        <v>0.4</v>
      </c>
      <c r="AA7" s="11">
        <v>2022</v>
      </c>
      <c r="AB7" s="11">
        <v>2554</v>
      </c>
      <c r="AC7" s="11">
        <v>2509</v>
      </c>
      <c r="AD7" s="11">
        <v>2141</v>
      </c>
      <c r="AE7" s="11">
        <v>2019</v>
      </c>
      <c r="AF7" s="11">
        <v>2328</v>
      </c>
      <c r="AH7" s="11">
        <v>0.4</v>
      </c>
      <c r="AI7" s="11">
        <v>2029</v>
      </c>
      <c r="AJ7" s="11">
        <v>2515</v>
      </c>
      <c r="AK7" s="11">
        <v>2565</v>
      </c>
      <c r="AL7" s="11">
        <v>2131</v>
      </c>
      <c r="AM7" s="11">
        <v>2297</v>
      </c>
      <c r="AN7" s="11">
        <v>2014</v>
      </c>
      <c r="AP7" s="11">
        <v>0.4</v>
      </c>
      <c r="AQ7" s="11">
        <v>2020</v>
      </c>
      <c r="AR7" s="11">
        <v>2564</v>
      </c>
      <c r="AS7" s="11">
        <v>2520</v>
      </c>
      <c r="AT7" s="11">
        <v>2133</v>
      </c>
      <c r="AU7" s="11">
        <v>2080</v>
      </c>
      <c r="AV7" s="11">
        <v>2203</v>
      </c>
      <c r="AX7" s="11">
        <v>0.4</v>
      </c>
      <c r="AY7" s="11">
        <v>2013</v>
      </c>
      <c r="AZ7" s="11">
        <v>2514</v>
      </c>
      <c r="BA7" s="11">
        <v>2568</v>
      </c>
      <c r="BB7" s="11">
        <v>2149</v>
      </c>
      <c r="BC7" s="11">
        <v>2265</v>
      </c>
      <c r="BD7" s="11">
        <v>2086</v>
      </c>
      <c r="BF7" s="11">
        <v>0.4</v>
      </c>
      <c r="BG7" s="11">
        <v>2013</v>
      </c>
      <c r="BH7" s="11">
        <v>2557</v>
      </c>
      <c r="BI7" s="11">
        <v>2523</v>
      </c>
      <c r="BJ7" s="11">
        <v>2150</v>
      </c>
      <c r="BK7" s="11">
        <v>2085</v>
      </c>
      <c r="BL7" s="11">
        <v>2288</v>
      </c>
      <c r="BN7" s="11">
        <v>0.4</v>
      </c>
      <c r="BO7" s="11">
        <v>2002</v>
      </c>
      <c r="BP7" s="11">
        <v>2514</v>
      </c>
      <c r="BQ7" s="11">
        <v>2560</v>
      </c>
      <c r="BR7" s="11">
        <v>2131</v>
      </c>
      <c r="BS7" s="11">
        <v>2275</v>
      </c>
      <c r="BT7" s="11">
        <v>2138</v>
      </c>
      <c r="BV7" s="11">
        <v>0.4</v>
      </c>
      <c r="BW7" s="11">
        <v>2007</v>
      </c>
      <c r="BX7" s="11">
        <v>2558</v>
      </c>
      <c r="BY7" s="11">
        <v>2515</v>
      </c>
      <c r="BZ7" s="11">
        <v>2146</v>
      </c>
      <c r="CA7" s="11">
        <v>2095</v>
      </c>
      <c r="CB7" s="11">
        <v>2309</v>
      </c>
    </row>
    <row r="8" spans="2:80" x14ac:dyDescent="0.3">
      <c r="B8" s="11">
        <v>0.4</v>
      </c>
      <c r="C8" s="11">
        <v>2002</v>
      </c>
      <c r="D8" s="11">
        <v>2518</v>
      </c>
      <c r="E8" s="11">
        <v>2567</v>
      </c>
      <c r="F8" s="11">
        <v>2152</v>
      </c>
      <c r="G8" s="11">
        <v>2296</v>
      </c>
      <c r="H8" s="11">
        <v>2065</v>
      </c>
      <c r="J8" s="11">
        <v>0.4</v>
      </c>
      <c r="K8" s="11">
        <v>2001</v>
      </c>
      <c r="L8" s="11">
        <v>2564</v>
      </c>
      <c r="M8" s="11">
        <v>2523</v>
      </c>
      <c r="N8" s="11">
        <v>2138</v>
      </c>
      <c r="O8" s="11">
        <v>2075</v>
      </c>
      <c r="P8" s="11">
        <v>2279</v>
      </c>
      <c r="R8" s="11">
        <v>0.4</v>
      </c>
      <c r="S8" s="11">
        <v>2021</v>
      </c>
      <c r="T8" s="11">
        <v>2512</v>
      </c>
      <c r="U8" s="11">
        <v>2553</v>
      </c>
      <c r="V8" s="11">
        <v>2145</v>
      </c>
      <c r="W8" s="11">
        <v>2226</v>
      </c>
      <c r="X8" s="11">
        <v>2098</v>
      </c>
      <c r="Z8" s="11">
        <v>0.4</v>
      </c>
      <c r="AA8" s="11">
        <v>2013</v>
      </c>
      <c r="AB8" s="11">
        <v>2553</v>
      </c>
      <c r="AC8" s="11">
        <v>2511</v>
      </c>
      <c r="AD8" s="11">
        <v>2142</v>
      </c>
      <c r="AE8" s="11">
        <v>2021</v>
      </c>
      <c r="AF8" s="11">
        <v>2325</v>
      </c>
      <c r="AH8" s="11">
        <v>0.4</v>
      </c>
      <c r="AI8" s="11">
        <v>2029</v>
      </c>
      <c r="AJ8" s="11">
        <v>2516</v>
      </c>
      <c r="AK8" s="11">
        <v>2565</v>
      </c>
      <c r="AL8" s="11">
        <v>2133</v>
      </c>
      <c r="AM8" s="11">
        <v>2297</v>
      </c>
      <c r="AN8" s="11">
        <v>2015</v>
      </c>
      <c r="AP8" s="11">
        <v>0.4</v>
      </c>
      <c r="AQ8" s="11">
        <v>2034</v>
      </c>
      <c r="AR8" s="11">
        <v>2563</v>
      </c>
      <c r="AS8" s="11">
        <v>2522</v>
      </c>
      <c r="AT8" s="11">
        <v>2138</v>
      </c>
      <c r="AU8" s="11">
        <v>2072</v>
      </c>
      <c r="AV8" s="11">
        <v>2199</v>
      </c>
      <c r="AX8" s="11">
        <v>0.4</v>
      </c>
      <c r="AY8" s="11">
        <v>2017</v>
      </c>
      <c r="AZ8" s="11">
        <v>2515</v>
      </c>
      <c r="BA8" s="11">
        <v>2565</v>
      </c>
      <c r="BB8" s="11">
        <v>2148</v>
      </c>
      <c r="BC8" s="11">
        <v>2273</v>
      </c>
      <c r="BD8" s="11">
        <v>2102</v>
      </c>
      <c r="BF8" s="11">
        <v>0.4</v>
      </c>
      <c r="BG8" s="11">
        <v>2019</v>
      </c>
      <c r="BH8" s="11">
        <v>2555</v>
      </c>
      <c r="BI8" s="11">
        <v>2525</v>
      </c>
      <c r="BJ8" s="11">
        <v>2153</v>
      </c>
      <c r="BK8" s="11">
        <v>2091</v>
      </c>
      <c r="BL8" s="11">
        <v>2293</v>
      </c>
      <c r="BN8" s="11">
        <v>0.4</v>
      </c>
      <c r="BO8" s="11">
        <v>2009</v>
      </c>
      <c r="BP8" s="11">
        <v>2511</v>
      </c>
      <c r="BQ8" s="11">
        <v>2561</v>
      </c>
      <c r="BR8" s="11">
        <v>2127</v>
      </c>
      <c r="BS8" s="11">
        <v>2271</v>
      </c>
      <c r="BT8" s="11">
        <v>2132</v>
      </c>
      <c r="BV8" s="11">
        <v>0.4</v>
      </c>
      <c r="BW8" s="11">
        <v>2002</v>
      </c>
      <c r="BX8" s="11">
        <v>2561</v>
      </c>
      <c r="BY8" s="11">
        <v>2517</v>
      </c>
      <c r="BZ8" s="11">
        <v>2136</v>
      </c>
      <c r="CA8" s="11">
        <v>2094</v>
      </c>
      <c r="CB8" s="11">
        <v>2313</v>
      </c>
    </row>
    <row r="9" spans="2:80" x14ac:dyDescent="0.3">
      <c r="B9" s="11">
        <v>0.4</v>
      </c>
      <c r="C9" s="11">
        <v>2010</v>
      </c>
      <c r="D9" s="11">
        <v>2519</v>
      </c>
      <c r="E9" s="11">
        <v>2569</v>
      </c>
      <c r="F9" s="11">
        <v>2129</v>
      </c>
      <c r="G9" s="11">
        <v>2312</v>
      </c>
      <c r="H9" s="11">
        <v>2052</v>
      </c>
      <c r="J9" s="11">
        <v>0.4</v>
      </c>
      <c r="K9" s="11">
        <v>2008</v>
      </c>
      <c r="L9" s="11">
        <v>2563</v>
      </c>
      <c r="M9" s="11">
        <v>2526</v>
      </c>
      <c r="N9" s="11">
        <v>2146</v>
      </c>
      <c r="O9" s="11">
        <v>2084</v>
      </c>
      <c r="P9" s="11">
        <v>2306</v>
      </c>
      <c r="R9" s="11">
        <v>0.4</v>
      </c>
      <c r="S9" s="11">
        <v>2024</v>
      </c>
      <c r="T9" s="11">
        <v>2506</v>
      </c>
      <c r="U9" s="11">
        <v>2557</v>
      </c>
      <c r="V9" s="11">
        <v>2147</v>
      </c>
      <c r="W9" s="11">
        <v>2235</v>
      </c>
      <c r="X9" s="11">
        <v>2088</v>
      </c>
      <c r="Z9" s="11">
        <v>0.4</v>
      </c>
      <c r="AA9" s="11">
        <v>2027</v>
      </c>
      <c r="AB9" s="11">
        <v>2556</v>
      </c>
      <c r="AC9" s="11">
        <v>2504</v>
      </c>
      <c r="AD9" s="11">
        <v>2151</v>
      </c>
      <c r="AE9" s="11">
        <v>2019</v>
      </c>
      <c r="AF9" s="11">
        <v>2304</v>
      </c>
      <c r="AH9" s="11">
        <v>0.4</v>
      </c>
      <c r="AI9" s="11">
        <v>2033</v>
      </c>
      <c r="AJ9" s="11">
        <v>2519</v>
      </c>
      <c r="AK9" s="11">
        <v>2567</v>
      </c>
      <c r="AL9" s="11">
        <v>2120</v>
      </c>
      <c r="AM9" s="11">
        <v>2308</v>
      </c>
      <c r="AN9" s="11">
        <v>2026</v>
      </c>
      <c r="AP9" s="11">
        <v>0.4</v>
      </c>
      <c r="AQ9" s="11">
        <v>2033</v>
      </c>
      <c r="AR9" s="11">
        <v>2560</v>
      </c>
      <c r="AS9" s="11">
        <v>2518</v>
      </c>
      <c r="AT9" s="11">
        <v>2128</v>
      </c>
      <c r="AU9" s="11">
        <v>2086</v>
      </c>
      <c r="AV9" s="11">
        <v>2200</v>
      </c>
      <c r="AX9" s="11">
        <v>0.4</v>
      </c>
      <c r="AY9" s="11">
        <v>2014</v>
      </c>
      <c r="AZ9" s="11">
        <v>2513</v>
      </c>
      <c r="BA9" s="11">
        <v>2571</v>
      </c>
      <c r="BB9" s="11">
        <v>2134</v>
      </c>
      <c r="BC9" s="11">
        <v>2273</v>
      </c>
      <c r="BD9" s="11">
        <v>2101</v>
      </c>
      <c r="BF9" s="11">
        <v>0.4</v>
      </c>
      <c r="BG9" s="11">
        <v>2024</v>
      </c>
      <c r="BH9" s="11">
        <v>2558</v>
      </c>
      <c r="BI9" s="11">
        <v>2520</v>
      </c>
      <c r="BJ9" s="11">
        <v>2132</v>
      </c>
      <c r="BK9" s="11">
        <v>2090</v>
      </c>
      <c r="BL9" s="11">
        <v>2286</v>
      </c>
      <c r="BN9" s="11">
        <v>0.4</v>
      </c>
      <c r="BO9" s="11">
        <v>2008</v>
      </c>
      <c r="BP9" s="11">
        <v>2512</v>
      </c>
      <c r="BQ9" s="11">
        <v>2558</v>
      </c>
      <c r="BR9" s="11">
        <v>2151</v>
      </c>
      <c r="BS9" s="11">
        <v>2265</v>
      </c>
      <c r="BT9" s="11">
        <v>2127</v>
      </c>
      <c r="BV9" s="11">
        <v>0.4</v>
      </c>
      <c r="BW9" s="11">
        <v>2011</v>
      </c>
      <c r="BX9" s="11">
        <v>2562</v>
      </c>
      <c r="BY9" s="11">
        <v>2516</v>
      </c>
      <c r="BZ9" s="11">
        <v>2132</v>
      </c>
      <c r="CA9" s="11">
        <v>2077</v>
      </c>
      <c r="CB9" s="11">
        <v>2308</v>
      </c>
    </row>
    <row r="10" spans="2:80" x14ac:dyDescent="0.3">
      <c r="B10" s="11">
        <v>0.4</v>
      </c>
      <c r="C10" s="11">
        <v>2000</v>
      </c>
      <c r="D10" s="11">
        <v>2519</v>
      </c>
      <c r="E10" s="11">
        <v>2574</v>
      </c>
      <c r="F10" s="11">
        <v>2146</v>
      </c>
      <c r="G10" s="11">
        <v>2297</v>
      </c>
      <c r="H10" s="11">
        <v>2067</v>
      </c>
      <c r="J10" s="11">
        <v>0.4</v>
      </c>
      <c r="K10" s="11">
        <v>2008</v>
      </c>
      <c r="L10" s="11">
        <v>2570</v>
      </c>
      <c r="M10" s="11">
        <v>2521</v>
      </c>
      <c r="N10" s="11">
        <v>2136</v>
      </c>
      <c r="O10" s="11">
        <v>2088</v>
      </c>
      <c r="P10" s="11">
        <v>2288</v>
      </c>
      <c r="R10" s="11">
        <v>0.4</v>
      </c>
      <c r="S10" s="11">
        <v>2015</v>
      </c>
      <c r="T10" s="11">
        <v>2509</v>
      </c>
      <c r="U10" s="11">
        <v>2554</v>
      </c>
      <c r="V10" s="11">
        <v>2157</v>
      </c>
      <c r="W10" s="11">
        <v>2241</v>
      </c>
      <c r="X10" s="11">
        <v>2090</v>
      </c>
      <c r="Z10" s="11">
        <v>0.4</v>
      </c>
      <c r="AA10" s="11">
        <v>2015</v>
      </c>
      <c r="AB10" s="11">
        <v>2553</v>
      </c>
      <c r="AC10" s="11">
        <v>2507</v>
      </c>
      <c r="AD10" s="11">
        <v>2164</v>
      </c>
      <c r="AE10" s="11">
        <v>2018</v>
      </c>
      <c r="AF10" s="11">
        <v>2317</v>
      </c>
      <c r="AH10" s="11">
        <v>0.4</v>
      </c>
      <c r="AI10" s="11">
        <v>2034</v>
      </c>
      <c r="AJ10" s="11">
        <v>2517</v>
      </c>
      <c r="AK10" s="11">
        <v>2571</v>
      </c>
      <c r="AL10" s="11">
        <v>2117</v>
      </c>
      <c r="AM10" s="11">
        <v>2300</v>
      </c>
      <c r="AN10" s="11">
        <v>2015</v>
      </c>
      <c r="AP10" s="11">
        <v>0.4</v>
      </c>
      <c r="AQ10" s="11">
        <v>2027</v>
      </c>
      <c r="AR10" s="11">
        <v>2559</v>
      </c>
      <c r="AS10" s="11">
        <v>2520</v>
      </c>
      <c r="AT10" s="11">
        <v>2131</v>
      </c>
      <c r="AU10" s="11">
        <v>2092</v>
      </c>
      <c r="AV10" s="11">
        <v>2209</v>
      </c>
      <c r="AX10" s="11">
        <v>0.4</v>
      </c>
      <c r="AY10" s="11">
        <v>2012</v>
      </c>
      <c r="AZ10" s="11">
        <v>2515</v>
      </c>
      <c r="BA10" s="11">
        <v>2568</v>
      </c>
      <c r="BB10" s="11">
        <v>2143</v>
      </c>
      <c r="BC10" s="11">
        <v>2262</v>
      </c>
      <c r="BD10" s="11">
        <v>2096</v>
      </c>
      <c r="BF10" s="11">
        <v>0.4</v>
      </c>
      <c r="BG10" s="11">
        <v>2014</v>
      </c>
      <c r="BH10" s="11">
        <v>2560</v>
      </c>
      <c r="BI10" s="11">
        <v>2522</v>
      </c>
      <c r="BJ10" s="11">
        <v>2151</v>
      </c>
      <c r="BK10" s="11">
        <v>2089</v>
      </c>
      <c r="BL10" s="11">
        <v>2284</v>
      </c>
      <c r="BN10" s="11">
        <v>0.4</v>
      </c>
      <c r="BO10" s="11">
        <v>1999</v>
      </c>
      <c r="BP10" s="11">
        <v>2513</v>
      </c>
      <c r="BQ10" s="11">
        <v>2561</v>
      </c>
      <c r="BR10" s="11">
        <v>2134</v>
      </c>
      <c r="BS10" s="11">
        <v>2278</v>
      </c>
      <c r="BT10" s="11">
        <v>2119</v>
      </c>
      <c r="BV10" s="11">
        <v>0.4</v>
      </c>
      <c r="BW10" s="11">
        <v>2015</v>
      </c>
      <c r="BX10" s="11">
        <v>2559</v>
      </c>
      <c r="BY10" s="11">
        <v>2514</v>
      </c>
      <c r="BZ10" s="11">
        <v>2142</v>
      </c>
      <c r="CA10" s="11">
        <v>2069</v>
      </c>
      <c r="CB10" s="11">
        <v>2319</v>
      </c>
    </row>
    <row r="11" spans="2:80" x14ac:dyDescent="0.3">
      <c r="B11" s="11">
        <v>0.4</v>
      </c>
      <c r="C11" s="11">
        <v>2010</v>
      </c>
      <c r="D11" s="11">
        <v>2516</v>
      </c>
      <c r="E11" s="11">
        <v>2573</v>
      </c>
      <c r="F11" s="11">
        <v>2124</v>
      </c>
      <c r="G11" s="11">
        <v>2322</v>
      </c>
      <c r="H11" s="11">
        <v>2043</v>
      </c>
      <c r="J11" s="11">
        <v>0.4</v>
      </c>
      <c r="K11" s="11">
        <v>2010</v>
      </c>
      <c r="L11" s="11">
        <v>2570</v>
      </c>
      <c r="M11" s="11">
        <v>2524</v>
      </c>
      <c r="N11" s="11">
        <v>2119</v>
      </c>
      <c r="O11" s="11">
        <v>2086</v>
      </c>
      <c r="P11" s="11">
        <v>2289</v>
      </c>
      <c r="R11" s="11">
        <v>0.4</v>
      </c>
      <c r="S11" s="11">
        <v>2032</v>
      </c>
      <c r="T11" s="11">
        <v>2509</v>
      </c>
      <c r="U11" s="11">
        <v>2556</v>
      </c>
      <c r="V11" s="11">
        <v>2133</v>
      </c>
      <c r="W11" s="11">
        <v>2220</v>
      </c>
      <c r="X11" s="11">
        <v>2106</v>
      </c>
      <c r="Z11" s="11">
        <v>0.4</v>
      </c>
      <c r="AA11" s="11">
        <v>2013</v>
      </c>
      <c r="AB11" s="11">
        <v>2556</v>
      </c>
      <c r="AC11" s="11">
        <v>2507</v>
      </c>
      <c r="AD11" s="11">
        <v>2150</v>
      </c>
      <c r="AE11" s="11">
        <v>2008</v>
      </c>
      <c r="AF11" s="11">
        <v>2313</v>
      </c>
      <c r="AH11" s="11">
        <v>0.4</v>
      </c>
      <c r="AI11" s="11">
        <v>2035</v>
      </c>
      <c r="AJ11" s="11">
        <v>2517</v>
      </c>
      <c r="AK11" s="11">
        <v>2564</v>
      </c>
      <c r="AL11" s="11">
        <v>2130</v>
      </c>
      <c r="AM11" s="11">
        <v>2319</v>
      </c>
      <c r="AN11" s="11">
        <v>2017</v>
      </c>
      <c r="AP11" s="11">
        <v>0.4</v>
      </c>
      <c r="AQ11" s="11">
        <v>2024</v>
      </c>
      <c r="AR11" s="11">
        <v>2558</v>
      </c>
      <c r="AS11" s="11">
        <v>2519</v>
      </c>
      <c r="AT11" s="11">
        <v>2125</v>
      </c>
      <c r="AU11" s="11">
        <v>2077</v>
      </c>
      <c r="AV11" s="11">
        <v>2211</v>
      </c>
      <c r="AX11" s="11">
        <v>0.4</v>
      </c>
      <c r="AY11" s="11">
        <v>2013</v>
      </c>
      <c r="AZ11" s="11">
        <v>2513</v>
      </c>
      <c r="BA11" s="11">
        <v>2570</v>
      </c>
      <c r="BB11" s="11">
        <v>2148</v>
      </c>
      <c r="BC11" s="11">
        <v>2272</v>
      </c>
      <c r="BD11" s="11">
        <v>2115</v>
      </c>
      <c r="BF11" s="11">
        <v>0.4</v>
      </c>
      <c r="BG11" s="11">
        <v>2024</v>
      </c>
      <c r="BH11" s="11">
        <v>2560</v>
      </c>
      <c r="BI11" s="11">
        <v>2522</v>
      </c>
      <c r="BJ11" s="11">
        <v>2158</v>
      </c>
      <c r="BK11" s="11">
        <v>2084</v>
      </c>
      <c r="BL11" s="11">
        <v>2293</v>
      </c>
      <c r="BN11" s="11">
        <v>0.4</v>
      </c>
      <c r="BO11" s="11">
        <v>1998</v>
      </c>
      <c r="BP11" s="11">
        <v>2515</v>
      </c>
      <c r="BQ11" s="11">
        <v>2564</v>
      </c>
      <c r="BR11" s="11">
        <v>2125</v>
      </c>
      <c r="BS11" s="11">
        <v>2260</v>
      </c>
      <c r="BT11" s="11">
        <v>2139</v>
      </c>
      <c r="BV11" s="11">
        <v>0.4</v>
      </c>
      <c r="BW11" s="11">
        <v>2002</v>
      </c>
      <c r="BX11" s="11">
        <v>2564</v>
      </c>
      <c r="BY11" s="11">
        <v>2513</v>
      </c>
      <c r="BZ11" s="11">
        <v>2148</v>
      </c>
      <c r="CA11" s="11">
        <v>2088</v>
      </c>
      <c r="CB11" s="11">
        <v>2318</v>
      </c>
    </row>
    <row r="12" spans="2:80" x14ac:dyDescent="0.3">
      <c r="B12" s="11">
        <v>0.4</v>
      </c>
      <c r="C12" s="11">
        <v>2009</v>
      </c>
      <c r="D12" s="11">
        <v>2522</v>
      </c>
      <c r="E12" s="11">
        <v>2571</v>
      </c>
      <c r="F12" s="11">
        <v>2162</v>
      </c>
      <c r="G12" s="11">
        <v>2301</v>
      </c>
      <c r="H12" s="11">
        <v>2070</v>
      </c>
      <c r="J12" s="11">
        <v>0.4</v>
      </c>
      <c r="K12" s="11">
        <v>2015</v>
      </c>
      <c r="L12" s="11">
        <v>2560</v>
      </c>
      <c r="M12" s="11">
        <v>2528</v>
      </c>
      <c r="N12" s="11">
        <v>2135</v>
      </c>
      <c r="O12" s="11">
        <v>2096</v>
      </c>
      <c r="P12" s="11">
        <v>2285</v>
      </c>
      <c r="R12" s="11">
        <v>0.4</v>
      </c>
      <c r="S12" s="11">
        <v>2015</v>
      </c>
      <c r="T12" s="11">
        <v>2514</v>
      </c>
      <c r="U12" s="11">
        <v>2556</v>
      </c>
      <c r="V12" s="11">
        <v>2136</v>
      </c>
      <c r="W12" s="11">
        <v>2229</v>
      </c>
      <c r="X12" s="11">
        <v>2101</v>
      </c>
      <c r="Z12" s="11">
        <v>0.4</v>
      </c>
      <c r="AA12" s="11">
        <v>2026</v>
      </c>
      <c r="AB12" s="11">
        <v>2550</v>
      </c>
      <c r="AC12" s="11">
        <v>2509</v>
      </c>
      <c r="AD12" s="11">
        <v>2146</v>
      </c>
      <c r="AE12" s="11">
        <v>2018</v>
      </c>
      <c r="AF12" s="11">
        <v>2317</v>
      </c>
      <c r="AH12" s="11">
        <v>0.4</v>
      </c>
      <c r="AI12" s="11">
        <v>2024</v>
      </c>
      <c r="AJ12" s="11">
        <v>2517</v>
      </c>
      <c r="AK12" s="11">
        <v>2568</v>
      </c>
      <c r="AL12" s="11">
        <v>2137</v>
      </c>
      <c r="AM12" s="11">
        <v>2304</v>
      </c>
      <c r="AN12" s="11">
        <v>2028</v>
      </c>
      <c r="AP12" s="11">
        <v>0.4</v>
      </c>
      <c r="AQ12" s="11">
        <v>2031</v>
      </c>
      <c r="AR12" s="11">
        <v>2562</v>
      </c>
      <c r="AS12" s="11">
        <v>2521</v>
      </c>
      <c r="AT12" s="11">
        <v>2123</v>
      </c>
      <c r="AU12" s="11">
        <v>2091</v>
      </c>
      <c r="AV12" s="11">
        <v>2204</v>
      </c>
      <c r="AX12" s="11">
        <v>0.4</v>
      </c>
      <c r="AY12" s="11">
        <v>2015</v>
      </c>
      <c r="AZ12" s="11">
        <v>2513</v>
      </c>
      <c r="BA12" s="11">
        <v>2567</v>
      </c>
      <c r="BB12" s="11">
        <v>2150</v>
      </c>
      <c r="BC12" s="11">
        <v>2258</v>
      </c>
      <c r="BD12" s="11">
        <v>2112</v>
      </c>
      <c r="BF12" s="11">
        <v>0.4</v>
      </c>
      <c r="BG12" s="11">
        <v>2014</v>
      </c>
      <c r="BH12" s="11">
        <v>2560</v>
      </c>
      <c r="BI12" s="11">
        <v>2526</v>
      </c>
      <c r="BJ12" s="11">
        <v>2148</v>
      </c>
      <c r="BK12" s="11">
        <v>2078</v>
      </c>
      <c r="BL12" s="11">
        <v>2286</v>
      </c>
      <c r="BN12" s="11">
        <v>0.4</v>
      </c>
      <c r="BO12" s="11">
        <v>2010</v>
      </c>
      <c r="BP12" s="11">
        <v>2515</v>
      </c>
      <c r="BQ12" s="11">
        <v>2563</v>
      </c>
      <c r="BR12" s="11">
        <v>2133</v>
      </c>
      <c r="BS12" s="11">
        <v>2272</v>
      </c>
      <c r="BT12" s="11">
        <v>2129</v>
      </c>
      <c r="BV12" s="11">
        <v>0.4</v>
      </c>
      <c r="BW12" s="11">
        <v>2004</v>
      </c>
      <c r="BX12" s="11">
        <v>2558</v>
      </c>
      <c r="BY12" s="11">
        <v>2515</v>
      </c>
      <c r="BZ12" s="11">
        <v>2143</v>
      </c>
      <c r="CA12" s="11">
        <v>2091</v>
      </c>
      <c r="CB12" s="11">
        <v>2317</v>
      </c>
    </row>
    <row r="13" spans="2:80" x14ac:dyDescent="0.3">
      <c r="B13" s="11">
        <v>0.4</v>
      </c>
      <c r="C13" s="11">
        <v>2002</v>
      </c>
      <c r="D13" s="11">
        <v>2518</v>
      </c>
      <c r="E13" s="11">
        <v>2571</v>
      </c>
      <c r="F13" s="11">
        <v>2153</v>
      </c>
      <c r="G13" s="11">
        <v>2324</v>
      </c>
      <c r="H13" s="11">
        <v>2048</v>
      </c>
      <c r="J13" s="11">
        <v>0.4</v>
      </c>
      <c r="K13" s="11">
        <v>2003</v>
      </c>
      <c r="L13" s="11">
        <v>2565</v>
      </c>
      <c r="M13" s="11">
        <v>2528</v>
      </c>
      <c r="N13" s="11">
        <v>2155</v>
      </c>
      <c r="O13" s="11">
        <v>2091</v>
      </c>
      <c r="P13" s="11">
        <v>2282</v>
      </c>
      <c r="R13" s="11">
        <v>0.4</v>
      </c>
      <c r="S13" s="11">
        <v>2015</v>
      </c>
      <c r="T13" s="11">
        <v>2511</v>
      </c>
      <c r="U13" s="11">
        <v>2555</v>
      </c>
      <c r="V13" s="11">
        <v>2144</v>
      </c>
      <c r="W13" s="11">
        <v>2213</v>
      </c>
      <c r="X13" s="11">
        <v>2106</v>
      </c>
      <c r="Z13" s="11">
        <v>0.4</v>
      </c>
      <c r="AA13" s="11">
        <v>2023</v>
      </c>
      <c r="AB13" s="11">
        <v>2552</v>
      </c>
      <c r="AC13" s="11">
        <v>2508</v>
      </c>
      <c r="AD13" s="11">
        <v>2128</v>
      </c>
      <c r="AE13" s="11">
        <v>2019</v>
      </c>
      <c r="AF13" s="11">
        <v>2335</v>
      </c>
      <c r="AH13" s="11">
        <v>0.4</v>
      </c>
      <c r="AI13" s="11">
        <v>2025</v>
      </c>
      <c r="AJ13" s="11">
        <v>2518</v>
      </c>
      <c r="AK13" s="11">
        <v>2568</v>
      </c>
      <c r="AL13" s="11">
        <v>2130</v>
      </c>
      <c r="AM13" s="11">
        <v>2289</v>
      </c>
      <c r="AN13" s="11">
        <v>2014</v>
      </c>
      <c r="AP13" s="11">
        <v>0.4</v>
      </c>
      <c r="AQ13" s="11">
        <v>2028</v>
      </c>
      <c r="AR13" s="11">
        <v>2566</v>
      </c>
      <c r="AS13" s="11">
        <v>2523</v>
      </c>
      <c r="AT13" s="11">
        <v>2130</v>
      </c>
      <c r="AU13" s="11">
        <v>2078</v>
      </c>
      <c r="AV13" s="11">
        <v>2198</v>
      </c>
      <c r="AX13" s="11">
        <v>0.4</v>
      </c>
      <c r="AY13" s="11">
        <v>2018</v>
      </c>
      <c r="AZ13" s="11">
        <v>2514</v>
      </c>
      <c r="BA13" s="11">
        <v>2567</v>
      </c>
      <c r="BB13" s="11">
        <v>2138</v>
      </c>
      <c r="BC13" s="11">
        <v>2267</v>
      </c>
      <c r="BD13" s="11">
        <v>2111</v>
      </c>
      <c r="BF13" s="11">
        <v>0.4</v>
      </c>
      <c r="BG13" s="11">
        <v>2017</v>
      </c>
      <c r="BH13" s="11">
        <v>2558</v>
      </c>
      <c r="BI13" s="11">
        <v>2522</v>
      </c>
      <c r="BJ13" s="11">
        <v>2143</v>
      </c>
      <c r="BK13" s="11">
        <v>2107</v>
      </c>
      <c r="BL13" s="11">
        <v>2295</v>
      </c>
      <c r="BN13" s="11">
        <v>0.4</v>
      </c>
      <c r="BO13" s="11">
        <v>2008</v>
      </c>
      <c r="BP13" s="11">
        <v>2513</v>
      </c>
      <c r="BQ13" s="11">
        <v>2560</v>
      </c>
      <c r="BR13" s="11">
        <v>2158</v>
      </c>
      <c r="BS13" s="11">
        <v>2276</v>
      </c>
      <c r="BT13" s="11">
        <v>2148</v>
      </c>
      <c r="BV13" s="11">
        <v>0.4</v>
      </c>
      <c r="BW13" s="11">
        <v>2013</v>
      </c>
      <c r="BX13" s="11">
        <v>2560</v>
      </c>
      <c r="BY13" s="11">
        <v>2514</v>
      </c>
      <c r="BZ13" s="11">
        <v>2148</v>
      </c>
      <c r="CA13" s="11">
        <v>2091</v>
      </c>
      <c r="CB13" s="11">
        <v>2319</v>
      </c>
    </row>
    <row r="14" spans="2:80" x14ac:dyDescent="0.3">
      <c r="B14" s="5"/>
      <c r="C14" s="5"/>
      <c r="D14" s="5"/>
      <c r="E14" s="5"/>
      <c r="F14" s="5"/>
      <c r="G14" s="5"/>
      <c r="H14" s="5"/>
      <c r="J14" s="5"/>
      <c r="K14" s="5"/>
      <c r="L14" s="5"/>
      <c r="M14" s="5"/>
      <c r="N14" s="5"/>
      <c r="O14" s="5"/>
      <c r="P14" s="5"/>
      <c r="R14" s="5"/>
      <c r="S14" s="5"/>
      <c r="T14" s="5"/>
      <c r="U14" s="5"/>
      <c r="V14" s="5"/>
      <c r="W14" s="5"/>
      <c r="X14" s="5"/>
      <c r="Z14" s="5"/>
      <c r="AA14" s="5"/>
      <c r="AB14" s="5"/>
      <c r="AC14" s="5"/>
      <c r="AD14" s="5"/>
      <c r="AE14" s="5"/>
      <c r="AF14" s="5"/>
      <c r="AH14" s="5"/>
      <c r="AI14" s="5"/>
      <c r="AJ14" s="5"/>
      <c r="AK14" s="5"/>
      <c r="AL14" s="5"/>
      <c r="AM14" s="5"/>
      <c r="AN14" s="5"/>
      <c r="AP14" s="5"/>
      <c r="AQ14" s="5"/>
      <c r="AR14" s="5"/>
      <c r="AS14" s="5"/>
      <c r="AT14" s="5"/>
      <c r="AU14" s="5"/>
      <c r="AV14" s="5"/>
      <c r="AX14" s="5"/>
      <c r="AY14" s="5"/>
      <c r="AZ14" s="5"/>
      <c r="BA14" s="5"/>
      <c r="BB14" s="5"/>
      <c r="BC14" s="5"/>
      <c r="BD14" s="5"/>
      <c r="BF14" s="5"/>
      <c r="BG14" s="5"/>
      <c r="BH14" s="5"/>
      <c r="BI14" s="5"/>
      <c r="BJ14" s="5"/>
      <c r="BK14" s="5"/>
      <c r="BL14" s="5"/>
      <c r="BN14" s="5"/>
      <c r="BO14" s="5"/>
      <c r="BP14" s="5"/>
      <c r="BQ14" s="5"/>
      <c r="BR14" s="5"/>
      <c r="BS14" s="5"/>
      <c r="BT14" s="5"/>
      <c r="BV14" s="5"/>
      <c r="BW14" s="5"/>
      <c r="BX14" s="5"/>
      <c r="BY14" s="5"/>
      <c r="BZ14" s="5"/>
      <c r="CA14" s="5"/>
      <c r="CB14" s="5"/>
    </row>
    <row r="15" spans="2:80" x14ac:dyDescent="0.3">
      <c r="B15" s="11">
        <v>0.5</v>
      </c>
      <c r="C15" s="11">
        <v>2006</v>
      </c>
      <c r="D15" s="11">
        <v>2646</v>
      </c>
      <c r="E15" s="11">
        <v>2702</v>
      </c>
      <c r="F15" s="11">
        <v>2208</v>
      </c>
      <c r="G15" s="11">
        <v>2362</v>
      </c>
      <c r="H15" s="11">
        <v>2059</v>
      </c>
      <c r="J15" s="11">
        <v>0.5</v>
      </c>
      <c r="K15" s="11">
        <v>2011</v>
      </c>
      <c r="L15" s="11">
        <v>2698</v>
      </c>
      <c r="M15" s="11">
        <v>2656</v>
      </c>
      <c r="N15" s="11">
        <v>2187</v>
      </c>
      <c r="O15" s="11">
        <v>2063</v>
      </c>
      <c r="P15" s="11">
        <v>2333</v>
      </c>
      <c r="R15" s="11">
        <v>0.5</v>
      </c>
      <c r="S15" s="11">
        <v>2022</v>
      </c>
      <c r="T15" s="11">
        <v>2641</v>
      </c>
      <c r="U15" s="11">
        <v>2689</v>
      </c>
      <c r="V15" s="11">
        <v>2194</v>
      </c>
      <c r="W15" s="11">
        <v>2287</v>
      </c>
      <c r="X15" s="11">
        <v>2086</v>
      </c>
      <c r="Z15" s="11">
        <v>0.5</v>
      </c>
      <c r="AA15" s="11">
        <v>2009</v>
      </c>
      <c r="AB15" s="11">
        <v>2684</v>
      </c>
      <c r="AC15" s="11">
        <v>2640</v>
      </c>
      <c r="AD15" s="11">
        <v>2189</v>
      </c>
      <c r="AE15" s="11">
        <v>2007</v>
      </c>
      <c r="AF15" s="11">
        <v>2399</v>
      </c>
      <c r="AH15" s="11">
        <v>0.5</v>
      </c>
      <c r="AI15" s="11">
        <v>2027</v>
      </c>
      <c r="AJ15" s="11">
        <v>2648</v>
      </c>
      <c r="AK15" s="11">
        <v>2702</v>
      </c>
      <c r="AL15" s="11">
        <v>2168</v>
      </c>
      <c r="AM15" s="11">
        <v>2348</v>
      </c>
      <c r="AN15" s="11">
        <v>2025</v>
      </c>
      <c r="AP15" s="11">
        <v>0.5</v>
      </c>
      <c r="AQ15" s="11">
        <v>2032</v>
      </c>
      <c r="AR15" s="11">
        <v>2696</v>
      </c>
      <c r="AS15" s="11">
        <v>2652</v>
      </c>
      <c r="AT15" s="11">
        <v>2173</v>
      </c>
      <c r="AU15" s="11">
        <v>2092</v>
      </c>
      <c r="AV15" s="11">
        <v>2255</v>
      </c>
      <c r="AX15" s="11">
        <v>0.5</v>
      </c>
      <c r="AY15" s="11">
        <v>2016</v>
      </c>
      <c r="AZ15" s="11">
        <v>2642</v>
      </c>
      <c r="BA15" s="11">
        <v>2700</v>
      </c>
      <c r="BB15" s="11">
        <v>2185</v>
      </c>
      <c r="BC15" s="11">
        <v>2323</v>
      </c>
      <c r="BD15" s="11">
        <v>2089</v>
      </c>
      <c r="BF15" s="11">
        <v>0.5</v>
      </c>
      <c r="BG15" s="11">
        <v>2013</v>
      </c>
      <c r="BH15" s="11">
        <v>2693</v>
      </c>
      <c r="BI15" s="11">
        <v>2658</v>
      </c>
      <c r="BJ15" s="11">
        <v>2196</v>
      </c>
      <c r="BK15" s="11">
        <v>2093</v>
      </c>
      <c r="BL15" s="11">
        <v>2333</v>
      </c>
      <c r="BN15" s="11">
        <v>0.5</v>
      </c>
      <c r="BO15" s="11">
        <v>2001</v>
      </c>
      <c r="BP15" s="11">
        <v>2647</v>
      </c>
      <c r="BQ15" s="11">
        <v>2692</v>
      </c>
      <c r="BR15" s="11">
        <v>2176</v>
      </c>
      <c r="BS15" s="11">
        <v>2316</v>
      </c>
      <c r="BT15" s="11">
        <v>2139</v>
      </c>
      <c r="BV15" s="11">
        <v>0.5</v>
      </c>
      <c r="BW15" s="11">
        <v>2003</v>
      </c>
      <c r="BX15" s="11">
        <v>2695</v>
      </c>
      <c r="BY15" s="11">
        <v>2639</v>
      </c>
      <c r="BZ15" s="11">
        <v>2185</v>
      </c>
      <c r="CA15" s="11">
        <v>2081</v>
      </c>
      <c r="CB15" s="11">
        <v>2370</v>
      </c>
    </row>
    <row r="16" spans="2:80" x14ac:dyDescent="0.3">
      <c r="B16" s="11">
        <v>0.5</v>
      </c>
      <c r="C16" s="11">
        <v>2007</v>
      </c>
      <c r="D16" s="11">
        <v>2653</v>
      </c>
      <c r="E16" s="11">
        <v>2707</v>
      </c>
      <c r="F16" s="11">
        <v>2203</v>
      </c>
      <c r="G16" s="11">
        <v>2353</v>
      </c>
      <c r="H16" s="11">
        <v>2058</v>
      </c>
      <c r="J16" s="11">
        <v>0.5</v>
      </c>
      <c r="K16" s="11">
        <v>2009</v>
      </c>
      <c r="L16" s="11">
        <v>2696</v>
      </c>
      <c r="M16" s="11">
        <v>2659</v>
      </c>
      <c r="N16" s="11">
        <v>2180</v>
      </c>
      <c r="O16" s="11">
        <v>2084</v>
      </c>
      <c r="P16" s="11">
        <v>2347</v>
      </c>
      <c r="R16" s="11">
        <v>0.5</v>
      </c>
      <c r="S16" s="11">
        <v>2019</v>
      </c>
      <c r="T16" s="11">
        <v>2641</v>
      </c>
      <c r="U16" s="11">
        <v>2689</v>
      </c>
      <c r="V16" s="11">
        <v>2206</v>
      </c>
      <c r="W16" s="11">
        <v>2295</v>
      </c>
      <c r="X16" s="11">
        <v>2106</v>
      </c>
      <c r="Z16" s="11">
        <v>0.5</v>
      </c>
      <c r="AA16" s="11">
        <v>2018</v>
      </c>
      <c r="AB16" s="11">
        <v>2684</v>
      </c>
      <c r="AC16" s="11">
        <v>2640</v>
      </c>
      <c r="AD16" s="11">
        <v>2195</v>
      </c>
      <c r="AE16" s="11">
        <v>2013</v>
      </c>
      <c r="AF16" s="11">
        <v>2404</v>
      </c>
      <c r="AH16" s="11">
        <v>0.5</v>
      </c>
      <c r="AI16" s="11">
        <v>2036</v>
      </c>
      <c r="AJ16" s="11">
        <v>2645</v>
      </c>
      <c r="AK16" s="11">
        <v>2701</v>
      </c>
      <c r="AL16" s="11">
        <v>2173</v>
      </c>
      <c r="AM16" s="11">
        <v>2353</v>
      </c>
      <c r="AN16" s="11">
        <v>2017</v>
      </c>
      <c r="AP16" s="11">
        <v>0.5</v>
      </c>
      <c r="AQ16" s="11">
        <v>2035</v>
      </c>
      <c r="AR16" s="11">
        <v>2695</v>
      </c>
      <c r="AS16" s="11">
        <v>2651</v>
      </c>
      <c r="AT16" s="11">
        <v>2185</v>
      </c>
      <c r="AU16" s="11">
        <v>2077</v>
      </c>
      <c r="AV16" s="11">
        <v>2255</v>
      </c>
      <c r="AX16" s="11">
        <v>0.5</v>
      </c>
      <c r="AY16" s="11">
        <v>2014</v>
      </c>
      <c r="AZ16" s="11">
        <v>2640</v>
      </c>
      <c r="BA16" s="11">
        <v>2702</v>
      </c>
      <c r="BB16" s="11">
        <v>2178</v>
      </c>
      <c r="BC16" s="11">
        <v>2309</v>
      </c>
      <c r="BD16" s="11">
        <v>2102</v>
      </c>
      <c r="BF16" s="11">
        <v>0.5</v>
      </c>
      <c r="BG16" s="11">
        <v>2019</v>
      </c>
      <c r="BH16" s="11">
        <v>2695</v>
      </c>
      <c r="BI16" s="11">
        <v>2657</v>
      </c>
      <c r="BJ16" s="11">
        <v>2192</v>
      </c>
      <c r="BK16" s="11">
        <v>2091</v>
      </c>
      <c r="BL16" s="11">
        <v>2344</v>
      </c>
      <c r="BN16" s="11">
        <v>0.5</v>
      </c>
      <c r="BO16" s="11">
        <v>2002</v>
      </c>
      <c r="BP16" s="11">
        <v>2644</v>
      </c>
      <c r="BQ16" s="11">
        <v>2698</v>
      </c>
      <c r="BR16" s="11">
        <v>2193</v>
      </c>
      <c r="BS16" s="11">
        <v>2322</v>
      </c>
      <c r="BT16" s="11">
        <v>2122</v>
      </c>
      <c r="BV16" s="11">
        <v>0.5</v>
      </c>
      <c r="BW16" s="11">
        <v>2013</v>
      </c>
      <c r="BX16" s="11">
        <v>2697</v>
      </c>
      <c r="BY16" s="11">
        <v>2649</v>
      </c>
      <c r="BZ16" s="11">
        <v>2194</v>
      </c>
      <c r="CA16" s="11">
        <v>2083</v>
      </c>
      <c r="CB16" s="11">
        <v>2368</v>
      </c>
    </row>
    <row r="17" spans="2:80" x14ac:dyDescent="0.3">
      <c r="B17" s="11">
        <v>0.5</v>
      </c>
      <c r="C17" s="11">
        <v>2003</v>
      </c>
      <c r="D17" s="11">
        <v>2653</v>
      </c>
      <c r="E17" s="11">
        <v>2699</v>
      </c>
      <c r="F17" s="11">
        <v>2212</v>
      </c>
      <c r="G17" s="11">
        <v>2372</v>
      </c>
      <c r="H17" s="11">
        <v>2062</v>
      </c>
      <c r="J17" s="11">
        <v>0.5</v>
      </c>
      <c r="K17" s="11">
        <v>2007</v>
      </c>
      <c r="L17" s="11">
        <v>2696</v>
      </c>
      <c r="M17" s="11">
        <v>2654</v>
      </c>
      <c r="N17" s="11">
        <v>2199</v>
      </c>
      <c r="O17" s="11">
        <v>2087</v>
      </c>
      <c r="P17" s="11">
        <v>2352</v>
      </c>
      <c r="R17" s="11">
        <v>0.5</v>
      </c>
      <c r="S17" s="11">
        <v>2026</v>
      </c>
      <c r="T17" s="11">
        <v>2643</v>
      </c>
      <c r="U17" s="11">
        <v>2689</v>
      </c>
      <c r="V17" s="11">
        <v>2209</v>
      </c>
      <c r="W17" s="11">
        <v>2299</v>
      </c>
      <c r="X17" s="11">
        <v>2085</v>
      </c>
      <c r="Z17" s="11">
        <v>0.5</v>
      </c>
      <c r="AA17" s="11">
        <v>2010</v>
      </c>
      <c r="AB17" s="11">
        <v>2688</v>
      </c>
      <c r="AC17" s="11">
        <v>2640</v>
      </c>
      <c r="AD17" s="11">
        <v>2197</v>
      </c>
      <c r="AE17" s="11">
        <v>2009</v>
      </c>
      <c r="AF17" s="11">
        <v>2393</v>
      </c>
      <c r="AH17" s="11">
        <v>0.5</v>
      </c>
      <c r="AI17" s="11">
        <v>2023</v>
      </c>
      <c r="AJ17" s="11">
        <v>2644</v>
      </c>
      <c r="AK17" s="11">
        <v>2705</v>
      </c>
      <c r="AL17" s="11">
        <v>2191</v>
      </c>
      <c r="AM17" s="11">
        <v>2368</v>
      </c>
      <c r="AN17" s="11">
        <v>2024</v>
      </c>
      <c r="AP17" s="11">
        <v>0.5</v>
      </c>
      <c r="AQ17" s="11">
        <v>2033</v>
      </c>
      <c r="AR17" s="11">
        <v>2695</v>
      </c>
      <c r="AS17" s="11">
        <v>2652</v>
      </c>
      <c r="AT17" s="11">
        <v>2176</v>
      </c>
      <c r="AU17" s="11">
        <v>2082</v>
      </c>
      <c r="AV17" s="11">
        <v>2256</v>
      </c>
      <c r="AX17" s="11">
        <v>0.5</v>
      </c>
      <c r="AY17" s="11">
        <v>2016</v>
      </c>
      <c r="AZ17" s="11">
        <v>2644</v>
      </c>
      <c r="BA17" s="11">
        <v>2701</v>
      </c>
      <c r="BB17" s="11">
        <v>2182</v>
      </c>
      <c r="BC17" s="11">
        <v>2310</v>
      </c>
      <c r="BD17" s="11">
        <v>2106</v>
      </c>
      <c r="BF17" s="11">
        <v>0.5</v>
      </c>
      <c r="BG17" s="11">
        <v>2015</v>
      </c>
      <c r="BH17" s="11">
        <v>2696</v>
      </c>
      <c r="BI17" s="11">
        <v>2653</v>
      </c>
      <c r="BJ17" s="11">
        <v>2204</v>
      </c>
      <c r="BK17" s="11">
        <v>2074</v>
      </c>
      <c r="BL17" s="11">
        <v>2342</v>
      </c>
      <c r="BN17" s="11">
        <v>0.5</v>
      </c>
      <c r="BO17" s="11">
        <v>2011</v>
      </c>
      <c r="BP17" s="11">
        <v>2645</v>
      </c>
      <c r="BQ17" s="11">
        <v>2696</v>
      </c>
      <c r="BR17" s="11">
        <v>2176</v>
      </c>
      <c r="BS17" s="11">
        <v>2327</v>
      </c>
      <c r="BT17" s="11">
        <v>2125</v>
      </c>
      <c r="BV17" s="11">
        <v>0.5</v>
      </c>
      <c r="BW17" s="11">
        <v>2009</v>
      </c>
      <c r="BX17" s="11">
        <v>2695</v>
      </c>
      <c r="BY17" s="11">
        <v>2650</v>
      </c>
      <c r="BZ17" s="11">
        <v>2191</v>
      </c>
      <c r="CA17" s="11">
        <v>2092</v>
      </c>
      <c r="CB17" s="11">
        <v>2352</v>
      </c>
    </row>
    <row r="18" spans="2:80" x14ac:dyDescent="0.3">
      <c r="B18" s="11">
        <v>0.5</v>
      </c>
      <c r="C18" s="11">
        <v>2010</v>
      </c>
      <c r="D18" s="11">
        <v>2647</v>
      </c>
      <c r="E18" s="11">
        <v>2706</v>
      </c>
      <c r="F18" s="11">
        <v>2211</v>
      </c>
      <c r="G18" s="11">
        <v>2367</v>
      </c>
      <c r="H18" s="11">
        <v>2055</v>
      </c>
      <c r="J18" s="11">
        <v>0.5</v>
      </c>
      <c r="K18" s="11">
        <v>2008</v>
      </c>
      <c r="L18" s="11">
        <v>2705</v>
      </c>
      <c r="M18" s="11">
        <v>2653</v>
      </c>
      <c r="N18" s="11">
        <v>2199</v>
      </c>
      <c r="O18" s="11">
        <v>2086</v>
      </c>
      <c r="P18" s="11">
        <v>2337</v>
      </c>
      <c r="R18" s="11">
        <v>0.5</v>
      </c>
      <c r="S18" s="11">
        <v>2016</v>
      </c>
      <c r="T18" s="11">
        <v>2639</v>
      </c>
      <c r="U18" s="11">
        <v>2689</v>
      </c>
      <c r="V18" s="11">
        <v>2193</v>
      </c>
      <c r="W18" s="11">
        <v>2277</v>
      </c>
      <c r="X18" s="11">
        <v>2101</v>
      </c>
      <c r="Z18" s="11">
        <v>0.5</v>
      </c>
      <c r="AA18" s="11">
        <v>2019</v>
      </c>
      <c r="AB18" s="11">
        <v>2685</v>
      </c>
      <c r="AC18" s="11">
        <v>2642</v>
      </c>
      <c r="AD18" s="11">
        <v>2192</v>
      </c>
      <c r="AE18" s="11">
        <v>2008</v>
      </c>
      <c r="AF18" s="11">
        <v>2396</v>
      </c>
      <c r="AH18" s="11">
        <v>0.5</v>
      </c>
      <c r="AI18" s="11">
        <v>2023</v>
      </c>
      <c r="AJ18" s="11">
        <v>2647</v>
      </c>
      <c r="AK18" s="11">
        <v>2699</v>
      </c>
      <c r="AL18" s="11">
        <v>2183</v>
      </c>
      <c r="AM18" s="11">
        <v>2360</v>
      </c>
      <c r="AN18" s="11">
        <v>2017</v>
      </c>
      <c r="AP18" s="11">
        <v>0.5</v>
      </c>
      <c r="AQ18" s="11">
        <v>2034</v>
      </c>
      <c r="AR18" s="11">
        <v>2695</v>
      </c>
      <c r="AS18" s="11">
        <v>2653</v>
      </c>
      <c r="AT18" s="11">
        <v>2147</v>
      </c>
      <c r="AU18" s="11">
        <v>2083</v>
      </c>
      <c r="AV18" s="11">
        <v>2259</v>
      </c>
      <c r="AX18" s="11">
        <v>0.5</v>
      </c>
      <c r="AY18" s="11">
        <v>2020</v>
      </c>
      <c r="AZ18" s="11">
        <v>2646</v>
      </c>
      <c r="BA18" s="11">
        <v>2704</v>
      </c>
      <c r="BB18" s="11">
        <v>2191</v>
      </c>
      <c r="BC18" s="11">
        <v>2295</v>
      </c>
      <c r="BD18" s="11">
        <v>2101</v>
      </c>
      <c r="BF18" s="11">
        <v>0.5</v>
      </c>
      <c r="BG18" s="11">
        <v>2022</v>
      </c>
      <c r="BH18" s="11">
        <v>2694</v>
      </c>
      <c r="BI18" s="11">
        <v>2659</v>
      </c>
      <c r="BJ18" s="11">
        <v>2194</v>
      </c>
      <c r="BK18" s="11">
        <v>2095</v>
      </c>
      <c r="BL18" s="11">
        <v>2339</v>
      </c>
      <c r="BN18" s="11">
        <v>0.5</v>
      </c>
      <c r="BO18" s="11">
        <v>2009</v>
      </c>
      <c r="BP18" s="11">
        <v>2646</v>
      </c>
      <c r="BQ18" s="11">
        <v>2694</v>
      </c>
      <c r="BR18" s="11">
        <v>2199</v>
      </c>
      <c r="BS18" s="11">
        <v>2318</v>
      </c>
      <c r="BT18" s="11">
        <v>2133</v>
      </c>
      <c r="BV18" s="11">
        <v>0.5</v>
      </c>
      <c r="BW18" s="11">
        <v>2011</v>
      </c>
      <c r="BX18" s="11">
        <v>2694</v>
      </c>
      <c r="BY18" s="11">
        <v>2644</v>
      </c>
      <c r="BZ18" s="11">
        <v>2189</v>
      </c>
      <c r="CA18" s="11">
        <v>2094</v>
      </c>
      <c r="CB18" s="11">
        <v>2369</v>
      </c>
    </row>
    <row r="19" spans="2:80" x14ac:dyDescent="0.3">
      <c r="B19" s="11">
        <v>0.5</v>
      </c>
      <c r="C19" s="11">
        <v>2006</v>
      </c>
      <c r="D19" s="11">
        <v>2646</v>
      </c>
      <c r="E19" s="11">
        <v>2703</v>
      </c>
      <c r="F19" s="11">
        <v>2195</v>
      </c>
      <c r="G19" s="11">
        <v>2368</v>
      </c>
      <c r="H19" s="11">
        <v>2056</v>
      </c>
      <c r="J19" s="11">
        <v>0.5</v>
      </c>
      <c r="K19" s="11">
        <v>2010</v>
      </c>
      <c r="L19" s="11">
        <v>2695</v>
      </c>
      <c r="M19" s="11">
        <v>2657</v>
      </c>
      <c r="N19" s="11">
        <v>2195</v>
      </c>
      <c r="O19" s="11">
        <v>2096</v>
      </c>
      <c r="P19" s="11">
        <v>2334</v>
      </c>
      <c r="R19" s="11">
        <v>0.5</v>
      </c>
      <c r="S19" s="11">
        <v>2018</v>
      </c>
      <c r="T19" s="11">
        <v>2643</v>
      </c>
      <c r="U19" s="11">
        <v>2686</v>
      </c>
      <c r="V19" s="11">
        <v>2196</v>
      </c>
      <c r="W19" s="11">
        <v>2292</v>
      </c>
      <c r="X19" s="11">
        <v>2102</v>
      </c>
      <c r="Z19" s="11">
        <v>0.5</v>
      </c>
      <c r="AA19" s="11">
        <v>2014</v>
      </c>
      <c r="AB19" s="11">
        <v>2687</v>
      </c>
      <c r="AC19" s="11">
        <v>2637</v>
      </c>
      <c r="AD19" s="11">
        <v>2188</v>
      </c>
      <c r="AE19" s="11">
        <v>2000</v>
      </c>
      <c r="AF19" s="11">
        <v>2399</v>
      </c>
      <c r="AH19" s="11">
        <v>0.5</v>
      </c>
      <c r="AI19" s="11">
        <v>2030</v>
      </c>
      <c r="AJ19" s="11">
        <v>2644</v>
      </c>
      <c r="AK19" s="11">
        <v>2701</v>
      </c>
      <c r="AL19" s="11">
        <v>2181</v>
      </c>
      <c r="AM19" s="11">
        <v>2368</v>
      </c>
      <c r="AN19" s="11">
        <v>2030</v>
      </c>
      <c r="AP19" s="11">
        <v>0.5</v>
      </c>
      <c r="AQ19" s="11">
        <v>2021</v>
      </c>
      <c r="AR19" s="11">
        <v>2689</v>
      </c>
      <c r="AS19" s="11">
        <v>2652</v>
      </c>
      <c r="AT19" s="11">
        <v>2168</v>
      </c>
      <c r="AU19" s="11">
        <v>2076</v>
      </c>
      <c r="AV19" s="11">
        <v>2239</v>
      </c>
      <c r="AX19" s="11">
        <v>0.5</v>
      </c>
      <c r="AY19" s="11">
        <v>2022</v>
      </c>
      <c r="AZ19" s="11">
        <v>2647</v>
      </c>
      <c r="BA19" s="11">
        <v>2696</v>
      </c>
      <c r="BB19" s="11">
        <v>2197</v>
      </c>
      <c r="BC19" s="11">
        <v>2319</v>
      </c>
      <c r="BD19" s="11">
        <v>2115</v>
      </c>
      <c r="BF19" s="11">
        <v>0.5</v>
      </c>
      <c r="BG19" s="11">
        <v>2017</v>
      </c>
      <c r="BH19" s="11">
        <v>2695</v>
      </c>
      <c r="BI19" s="11">
        <v>2651</v>
      </c>
      <c r="BJ19" s="11">
        <v>2210</v>
      </c>
      <c r="BK19" s="11">
        <v>2085</v>
      </c>
      <c r="BL19" s="11">
        <v>2342</v>
      </c>
      <c r="BN19" s="11">
        <v>0.5</v>
      </c>
      <c r="BO19" s="11">
        <v>2008</v>
      </c>
      <c r="BP19" s="11">
        <v>2646</v>
      </c>
      <c r="BQ19" s="11">
        <v>2697</v>
      </c>
      <c r="BR19" s="11">
        <v>2187</v>
      </c>
      <c r="BS19" s="11">
        <v>2323</v>
      </c>
      <c r="BT19" s="11">
        <v>2119</v>
      </c>
      <c r="BV19" s="11">
        <v>0.5</v>
      </c>
      <c r="BW19" s="11">
        <v>2007</v>
      </c>
      <c r="BX19" s="11">
        <v>2692</v>
      </c>
      <c r="BY19" s="11">
        <v>2644</v>
      </c>
      <c r="BZ19" s="11">
        <v>2178</v>
      </c>
      <c r="CA19" s="11">
        <v>2090</v>
      </c>
      <c r="CB19" s="11">
        <v>2362</v>
      </c>
    </row>
    <row r="20" spans="2:80" x14ac:dyDescent="0.3">
      <c r="B20" s="11">
        <v>0.5</v>
      </c>
      <c r="C20" s="11">
        <v>2003</v>
      </c>
      <c r="D20" s="11">
        <v>2647</v>
      </c>
      <c r="E20" s="11">
        <v>2705</v>
      </c>
      <c r="F20" s="11">
        <v>2205</v>
      </c>
      <c r="G20" s="11">
        <v>2379</v>
      </c>
      <c r="H20" s="11">
        <v>2053</v>
      </c>
      <c r="J20" s="11">
        <v>0.5</v>
      </c>
      <c r="K20" s="11">
        <v>2004</v>
      </c>
      <c r="L20" s="11">
        <v>2697</v>
      </c>
      <c r="M20" s="11">
        <v>2655</v>
      </c>
      <c r="N20" s="11">
        <v>2208</v>
      </c>
      <c r="O20" s="11">
        <v>2098</v>
      </c>
      <c r="P20" s="11">
        <v>2352</v>
      </c>
      <c r="R20" s="11">
        <v>0.5</v>
      </c>
      <c r="S20" s="11">
        <v>2017</v>
      </c>
      <c r="T20" s="11">
        <v>2643</v>
      </c>
      <c r="U20" s="11">
        <v>2687</v>
      </c>
      <c r="V20" s="11">
        <v>2188</v>
      </c>
      <c r="W20" s="11">
        <v>2293</v>
      </c>
      <c r="X20" s="11">
        <v>2082</v>
      </c>
      <c r="Z20" s="11">
        <v>0.5</v>
      </c>
      <c r="AA20" s="11">
        <v>2013</v>
      </c>
      <c r="AB20" s="11">
        <v>2687</v>
      </c>
      <c r="AC20" s="11">
        <v>2638</v>
      </c>
      <c r="AD20" s="11">
        <v>2176</v>
      </c>
      <c r="AE20" s="11">
        <v>2013</v>
      </c>
      <c r="AF20" s="11">
        <v>2386</v>
      </c>
      <c r="AH20" s="11">
        <v>0.5</v>
      </c>
      <c r="AI20" s="11">
        <v>2036</v>
      </c>
      <c r="AJ20" s="11">
        <v>2644</v>
      </c>
      <c r="AK20" s="11">
        <v>2702</v>
      </c>
      <c r="AL20" s="11">
        <v>2173</v>
      </c>
      <c r="AM20" s="11">
        <v>2363</v>
      </c>
      <c r="AN20" s="11">
        <v>2032</v>
      </c>
      <c r="AP20" s="11">
        <v>0.5</v>
      </c>
      <c r="AQ20" s="11">
        <v>2032</v>
      </c>
      <c r="AR20" s="11">
        <v>2693</v>
      </c>
      <c r="AS20" s="11">
        <v>2652</v>
      </c>
      <c r="AT20" s="11">
        <v>2184</v>
      </c>
      <c r="AU20" s="11">
        <v>2075</v>
      </c>
      <c r="AV20" s="11">
        <v>2242</v>
      </c>
      <c r="AX20" s="11">
        <v>0.5</v>
      </c>
      <c r="AY20" s="11">
        <v>2010</v>
      </c>
      <c r="AZ20" s="11">
        <v>2643</v>
      </c>
      <c r="BA20" s="11">
        <v>2703</v>
      </c>
      <c r="BB20" s="11">
        <v>2205</v>
      </c>
      <c r="BC20" s="11">
        <v>2335</v>
      </c>
      <c r="BD20" s="11">
        <v>2088</v>
      </c>
      <c r="BF20" s="11">
        <v>0.5</v>
      </c>
      <c r="BG20" s="11">
        <v>2017</v>
      </c>
      <c r="BH20" s="11">
        <v>2693</v>
      </c>
      <c r="BI20" s="11">
        <v>2658</v>
      </c>
      <c r="BJ20" s="11">
        <v>2198</v>
      </c>
      <c r="BK20" s="11">
        <v>2091</v>
      </c>
      <c r="BL20" s="11">
        <v>2338</v>
      </c>
      <c r="BN20" s="11">
        <v>0.5</v>
      </c>
      <c r="BO20" s="11">
        <v>2010</v>
      </c>
      <c r="BP20" s="11">
        <v>2640</v>
      </c>
      <c r="BQ20" s="11">
        <v>2694</v>
      </c>
      <c r="BR20" s="11">
        <v>2195</v>
      </c>
      <c r="BS20" s="11">
        <v>2307</v>
      </c>
      <c r="BT20" s="11">
        <v>2127</v>
      </c>
      <c r="BV20" s="11">
        <v>0.5</v>
      </c>
      <c r="BW20" s="11">
        <v>2001</v>
      </c>
      <c r="BX20" s="11">
        <v>2691</v>
      </c>
      <c r="BY20" s="11">
        <v>2645</v>
      </c>
      <c r="BZ20" s="11">
        <v>2189</v>
      </c>
      <c r="CA20" s="11">
        <v>2097</v>
      </c>
      <c r="CB20" s="11">
        <v>2367</v>
      </c>
    </row>
    <row r="21" spans="2:80" x14ac:dyDescent="0.3">
      <c r="B21" s="11">
        <v>0.5</v>
      </c>
      <c r="C21" s="11">
        <v>2016</v>
      </c>
      <c r="D21" s="11">
        <v>2652</v>
      </c>
      <c r="E21" s="11">
        <v>2698</v>
      </c>
      <c r="F21" s="11">
        <v>2209</v>
      </c>
      <c r="G21" s="11">
        <v>2366</v>
      </c>
      <c r="H21" s="11">
        <v>2057</v>
      </c>
      <c r="J21" s="11">
        <v>0.5</v>
      </c>
      <c r="K21" s="11">
        <v>2006</v>
      </c>
      <c r="L21" s="11">
        <v>2697</v>
      </c>
      <c r="M21" s="11">
        <v>2659</v>
      </c>
      <c r="N21" s="11">
        <v>2207</v>
      </c>
      <c r="O21" s="11">
        <v>2077</v>
      </c>
      <c r="P21" s="11">
        <v>2354</v>
      </c>
      <c r="R21" s="11">
        <v>0.5</v>
      </c>
      <c r="S21" s="11">
        <v>2024</v>
      </c>
      <c r="T21" s="11">
        <v>2637</v>
      </c>
      <c r="U21" s="11">
        <v>2693</v>
      </c>
      <c r="V21" s="11">
        <v>2183</v>
      </c>
      <c r="W21" s="11">
        <v>2295</v>
      </c>
      <c r="X21" s="11">
        <v>2098</v>
      </c>
      <c r="Z21" s="11">
        <v>0.5</v>
      </c>
      <c r="AA21" s="11">
        <v>2029</v>
      </c>
      <c r="AB21" s="11">
        <v>2692</v>
      </c>
      <c r="AC21" s="11">
        <v>2638</v>
      </c>
      <c r="AD21" s="11">
        <v>2205</v>
      </c>
      <c r="AE21" s="11">
        <v>2008</v>
      </c>
      <c r="AF21" s="11">
        <v>2371</v>
      </c>
      <c r="AH21" s="11">
        <v>0.5</v>
      </c>
      <c r="AI21" s="11">
        <v>2020</v>
      </c>
      <c r="AJ21" s="11">
        <v>2648</v>
      </c>
      <c r="AK21" s="11">
        <v>2704</v>
      </c>
      <c r="AL21" s="11">
        <v>2182</v>
      </c>
      <c r="AM21" s="11">
        <v>2366</v>
      </c>
      <c r="AN21" s="11">
        <v>2029</v>
      </c>
      <c r="AP21" s="11">
        <v>0.5</v>
      </c>
      <c r="AQ21" s="11">
        <v>2034</v>
      </c>
      <c r="AR21" s="11">
        <v>2695</v>
      </c>
      <c r="AS21" s="11">
        <v>2652</v>
      </c>
      <c r="AT21" s="11">
        <v>2182</v>
      </c>
      <c r="AU21" s="11">
        <v>2083</v>
      </c>
      <c r="AV21" s="11">
        <v>2253</v>
      </c>
      <c r="AX21" s="11">
        <v>0.5</v>
      </c>
      <c r="AY21" s="11">
        <v>2018</v>
      </c>
      <c r="AZ21" s="11">
        <v>2642</v>
      </c>
      <c r="BA21" s="11">
        <v>2700</v>
      </c>
      <c r="BB21" s="11">
        <v>2207</v>
      </c>
      <c r="BC21" s="11">
        <v>2318</v>
      </c>
      <c r="BD21" s="11">
        <v>2091</v>
      </c>
      <c r="BF21" s="11">
        <v>0.5</v>
      </c>
      <c r="BG21" s="11">
        <v>2013</v>
      </c>
      <c r="BH21" s="11">
        <v>2691</v>
      </c>
      <c r="BI21" s="11">
        <v>2659</v>
      </c>
      <c r="BJ21" s="11">
        <v>2201</v>
      </c>
      <c r="BK21" s="11">
        <v>2091</v>
      </c>
      <c r="BL21" s="11">
        <v>2340</v>
      </c>
      <c r="BN21" s="11">
        <v>0.5</v>
      </c>
      <c r="BO21" s="11">
        <v>2007</v>
      </c>
      <c r="BP21" s="11">
        <v>2643</v>
      </c>
      <c r="BQ21" s="11">
        <v>2699</v>
      </c>
      <c r="BR21" s="11">
        <v>2186</v>
      </c>
      <c r="BS21" s="11">
        <v>2324</v>
      </c>
      <c r="BT21" s="11">
        <v>2115</v>
      </c>
      <c r="BV21" s="11">
        <v>0.5</v>
      </c>
      <c r="BW21" s="11">
        <v>1997</v>
      </c>
      <c r="BX21" s="11">
        <v>2693</v>
      </c>
      <c r="BY21" s="11">
        <v>2648</v>
      </c>
      <c r="BZ21" s="11">
        <v>2199</v>
      </c>
      <c r="CA21" s="11">
        <v>2090</v>
      </c>
      <c r="CB21" s="11">
        <v>2382</v>
      </c>
    </row>
    <row r="22" spans="2:80" x14ac:dyDescent="0.3">
      <c r="B22" s="11">
        <v>0.5</v>
      </c>
      <c r="C22" s="11">
        <v>2002</v>
      </c>
      <c r="D22" s="11">
        <v>2656</v>
      </c>
      <c r="E22" s="11">
        <v>2699</v>
      </c>
      <c r="F22" s="11">
        <v>2201</v>
      </c>
      <c r="G22" s="11">
        <v>2362</v>
      </c>
      <c r="H22" s="11">
        <v>2068</v>
      </c>
      <c r="J22" s="11">
        <v>0.5</v>
      </c>
      <c r="K22" s="11">
        <v>2010</v>
      </c>
      <c r="L22" s="11">
        <v>2698</v>
      </c>
      <c r="M22" s="11">
        <v>2659</v>
      </c>
      <c r="N22" s="11">
        <v>2188</v>
      </c>
      <c r="O22" s="11">
        <v>2087</v>
      </c>
      <c r="P22" s="11">
        <v>2344</v>
      </c>
      <c r="R22" s="11">
        <v>0.5</v>
      </c>
      <c r="S22" s="11">
        <v>2017</v>
      </c>
      <c r="T22" s="11">
        <v>2639</v>
      </c>
      <c r="U22" s="11">
        <v>2691</v>
      </c>
      <c r="V22" s="11">
        <v>2184</v>
      </c>
      <c r="W22" s="11">
        <v>2281</v>
      </c>
      <c r="X22" s="11">
        <v>2098</v>
      </c>
      <c r="Z22" s="11">
        <v>0.5</v>
      </c>
      <c r="AA22" s="11">
        <v>2021</v>
      </c>
      <c r="AB22" s="11">
        <v>2687</v>
      </c>
      <c r="AC22" s="11">
        <v>2638</v>
      </c>
      <c r="AD22" s="11">
        <v>2191</v>
      </c>
      <c r="AE22" s="11">
        <v>2018</v>
      </c>
      <c r="AF22" s="11">
        <v>2389</v>
      </c>
      <c r="AH22" s="11">
        <v>0.5</v>
      </c>
      <c r="AI22" s="11">
        <v>2028</v>
      </c>
      <c r="AJ22" s="11">
        <v>2645</v>
      </c>
      <c r="AK22" s="11">
        <v>2702</v>
      </c>
      <c r="AL22" s="11">
        <v>2181</v>
      </c>
      <c r="AM22" s="11">
        <v>2366</v>
      </c>
      <c r="AN22" s="11">
        <v>2027</v>
      </c>
      <c r="AP22" s="11">
        <v>0.5</v>
      </c>
      <c r="AQ22" s="11">
        <v>2030</v>
      </c>
      <c r="AR22" s="11">
        <v>2695</v>
      </c>
      <c r="AS22" s="11">
        <v>2652</v>
      </c>
      <c r="AT22" s="11">
        <v>2168</v>
      </c>
      <c r="AU22" s="11">
        <v>2081</v>
      </c>
      <c r="AV22" s="11">
        <v>2251</v>
      </c>
      <c r="AX22" s="11">
        <v>0.5</v>
      </c>
      <c r="AY22" s="11">
        <v>2011</v>
      </c>
      <c r="AZ22" s="11">
        <v>2644</v>
      </c>
      <c r="BA22" s="11">
        <v>2702</v>
      </c>
      <c r="BB22" s="11">
        <v>2207</v>
      </c>
      <c r="BC22" s="11">
        <v>2323</v>
      </c>
      <c r="BD22" s="11">
        <v>2092</v>
      </c>
      <c r="BF22" s="11">
        <v>0.5</v>
      </c>
      <c r="BG22" s="11">
        <v>2023</v>
      </c>
      <c r="BH22" s="11">
        <v>2694</v>
      </c>
      <c r="BI22" s="11">
        <v>2655</v>
      </c>
      <c r="BJ22" s="11">
        <v>2193</v>
      </c>
      <c r="BK22" s="11">
        <v>2082</v>
      </c>
      <c r="BL22" s="11">
        <v>2349</v>
      </c>
      <c r="BN22" s="11">
        <v>0.5</v>
      </c>
      <c r="BO22" s="11">
        <v>2005</v>
      </c>
      <c r="BP22" s="11">
        <v>2643</v>
      </c>
      <c r="BQ22" s="11">
        <v>2692</v>
      </c>
      <c r="BR22" s="11">
        <v>2191</v>
      </c>
      <c r="BS22" s="11">
        <v>2332</v>
      </c>
      <c r="BT22" s="11">
        <v>2146</v>
      </c>
      <c r="BV22" s="11">
        <v>0.5</v>
      </c>
      <c r="BW22" s="11">
        <v>2008</v>
      </c>
      <c r="BX22" s="11">
        <v>2690</v>
      </c>
      <c r="BY22" s="11">
        <v>2650</v>
      </c>
      <c r="BZ22" s="11">
        <v>2178</v>
      </c>
      <c r="CA22" s="11">
        <v>2074</v>
      </c>
      <c r="CB22" s="11">
        <v>2357</v>
      </c>
    </row>
    <row r="23" spans="2:80" x14ac:dyDescent="0.3">
      <c r="B23" s="11">
        <v>0.5</v>
      </c>
      <c r="C23" s="11">
        <v>2007</v>
      </c>
      <c r="D23" s="11">
        <v>2646</v>
      </c>
      <c r="E23" s="11">
        <v>2705</v>
      </c>
      <c r="F23" s="11">
        <v>2176</v>
      </c>
      <c r="G23" s="11">
        <v>2373</v>
      </c>
      <c r="H23" s="11">
        <v>2058</v>
      </c>
      <c r="J23" s="11">
        <v>0.5</v>
      </c>
      <c r="K23" s="11">
        <v>2008</v>
      </c>
      <c r="L23" s="11">
        <v>2701</v>
      </c>
      <c r="M23" s="11">
        <v>2658</v>
      </c>
      <c r="N23" s="11">
        <v>2195</v>
      </c>
      <c r="O23" s="11">
        <v>2070</v>
      </c>
      <c r="P23" s="11">
        <v>2346</v>
      </c>
      <c r="R23" s="11">
        <v>0.5</v>
      </c>
      <c r="S23" s="11">
        <v>2013</v>
      </c>
      <c r="T23" s="11">
        <v>2643</v>
      </c>
      <c r="U23" s="11">
        <v>2689</v>
      </c>
      <c r="V23" s="11">
        <v>2186</v>
      </c>
      <c r="W23" s="11">
        <v>2295</v>
      </c>
      <c r="X23" s="11">
        <v>2102</v>
      </c>
      <c r="Z23" s="11">
        <v>0.5</v>
      </c>
      <c r="AA23" s="11">
        <v>2015</v>
      </c>
      <c r="AB23" s="11">
        <v>2690</v>
      </c>
      <c r="AC23" s="11">
        <v>2635</v>
      </c>
      <c r="AD23" s="11">
        <v>2194</v>
      </c>
      <c r="AE23" s="11">
        <v>2013</v>
      </c>
      <c r="AF23" s="11">
        <v>2368</v>
      </c>
      <c r="AH23" s="11">
        <v>0.5</v>
      </c>
      <c r="AI23" s="11">
        <v>2026</v>
      </c>
      <c r="AJ23" s="11">
        <v>2647</v>
      </c>
      <c r="AK23" s="11">
        <v>2701</v>
      </c>
      <c r="AL23" s="11">
        <v>2175</v>
      </c>
      <c r="AM23" s="11">
        <v>2353</v>
      </c>
      <c r="AN23" s="11">
        <v>2010</v>
      </c>
      <c r="AP23" s="11">
        <v>0.5</v>
      </c>
      <c r="AQ23" s="11">
        <v>2020</v>
      </c>
      <c r="AR23" s="11">
        <v>2697</v>
      </c>
      <c r="AS23" s="11">
        <v>2649</v>
      </c>
      <c r="AT23" s="11">
        <v>2184</v>
      </c>
      <c r="AU23" s="11">
        <v>2080</v>
      </c>
      <c r="AV23" s="11">
        <v>2253</v>
      </c>
      <c r="AX23" s="11">
        <v>0.5</v>
      </c>
      <c r="AY23" s="11">
        <v>2021</v>
      </c>
      <c r="AZ23" s="11">
        <v>2644</v>
      </c>
      <c r="BA23" s="11">
        <v>2704</v>
      </c>
      <c r="BB23" s="11">
        <v>2188</v>
      </c>
      <c r="BC23" s="11">
        <v>2331</v>
      </c>
      <c r="BD23" s="11">
        <v>2083</v>
      </c>
      <c r="BF23" s="11">
        <v>0.5</v>
      </c>
      <c r="BG23" s="11">
        <v>2018</v>
      </c>
      <c r="BH23" s="11">
        <v>2690</v>
      </c>
      <c r="BI23" s="11">
        <v>2657</v>
      </c>
      <c r="BJ23" s="11">
        <v>2194</v>
      </c>
      <c r="BK23" s="11">
        <v>2084</v>
      </c>
      <c r="BL23" s="11">
        <v>2340</v>
      </c>
      <c r="BN23" s="11">
        <v>0.5</v>
      </c>
      <c r="BO23" s="11">
        <v>2001</v>
      </c>
      <c r="BP23" s="11">
        <v>2644</v>
      </c>
      <c r="BQ23" s="11">
        <v>2692</v>
      </c>
      <c r="BR23" s="11">
        <v>2192</v>
      </c>
      <c r="BS23" s="11">
        <v>2330</v>
      </c>
      <c r="BT23" s="11">
        <v>2139</v>
      </c>
      <c r="BV23" s="11">
        <v>0.5</v>
      </c>
      <c r="BW23" s="11">
        <v>2003</v>
      </c>
      <c r="BX23" s="11">
        <v>2689</v>
      </c>
      <c r="BY23" s="11">
        <v>2646</v>
      </c>
      <c r="BZ23" s="11">
        <v>2195</v>
      </c>
      <c r="CA23" s="11">
        <v>2082</v>
      </c>
      <c r="CB23" s="11">
        <v>2356</v>
      </c>
    </row>
    <row r="24" spans="2:80" x14ac:dyDescent="0.3">
      <c r="B24" s="11">
        <v>0.5</v>
      </c>
      <c r="C24" s="11">
        <v>2010</v>
      </c>
      <c r="D24" s="11">
        <v>2645</v>
      </c>
      <c r="E24" s="11">
        <v>2705</v>
      </c>
      <c r="F24" s="11">
        <v>2207</v>
      </c>
      <c r="G24" s="11">
        <v>2365</v>
      </c>
      <c r="H24" s="11">
        <v>2063</v>
      </c>
      <c r="J24" s="11">
        <v>0.5</v>
      </c>
      <c r="K24" s="11">
        <v>2000</v>
      </c>
      <c r="L24" s="11">
        <v>2696</v>
      </c>
      <c r="M24" s="11">
        <v>2658</v>
      </c>
      <c r="N24" s="11">
        <v>2173</v>
      </c>
      <c r="O24" s="11">
        <v>2086</v>
      </c>
      <c r="P24" s="11">
        <v>2349</v>
      </c>
      <c r="R24" s="11">
        <v>0.5</v>
      </c>
      <c r="S24" s="11">
        <v>2014</v>
      </c>
      <c r="T24" s="11">
        <v>2637</v>
      </c>
      <c r="U24" s="11">
        <v>2688</v>
      </c>
      <c r="V24" s="11">
        <v>2202</v>
      </c>
      <c r="W24" s="11">
        <v>2294</v>
      </c>
      <c r="X24" s="11">
        <v>2098</v>
      </c>
      <c r="Z24" s="11">
        <v>0.5</v>
      </c>
      <c r="AA24" s="11">
        <v>2010</v>
      </c>
      <c r="AB24" s="11">
        <v>2686</v>
      </c>
      <c r="AC24" s="11">
        <v>2641</v>
      </c>
      <c r="AD24" s="11">
        <v>2197</v>
      </c>
      <c r="AE24" s="11">
        <v>2015</v>
      </c>
      <c r="AF24" s="11">
        <v>2383</v>
      </c>
      <c r="AH24" s="11">
        <v>0.5</v>
      </c>
      <c r="AI24" s="11">
        <v>2033</v>
      </c>
      <c r="AJ24" s="11">
        <v>2648</v>
      </c>
      <c r="AK24" s="11">
        <v>2699</v>
      </c>
      <c r="AL24" s="11">
        <v>2193</v>
      </c>
      <c r="AM24" s="11">
        <v>2359</v>
      </c>
      <c r="AN24" s="11">
        <v>2011</v>
      </c>
      <c r="AP24" s="11">
        <v>0.5</v>
      </c>
      <c r="AQ24" s="11">
        <v>2034</v>
      </c>
      <c r="AR24" s="11">
        <v>2695</v>
      </c>
      <c r="AS24" s="11">
        <v>2654</v>
      </c>
      <c r="AT24" s="11">
        <v>2172</v>
      </c>
      <c r="AU24" s="11">
        <v>2088</v>
      </c>
      <c r="AV24" s="11">
        <v>2256</v>
      </c>
      <c r="AX24" s="11">
        <v>0.5</v>
      </c>
      <c r="AY24" s="11">
        <v>2011</v>
      </c>
      <c r="AZ24" s="11">
        <v>2642</v>
      </c>
      <c r="BA24" s="11">
        <v>2701</v>
      </c>
      <c r="BB24" s="11">
        <v>2203</v>
      </c>
      <c r="BC24" s="11">
        <v>2335</v>
      </c>
      <c r="BD24" s="11">
        <v>2107</v>
      </c>
      <c r="BF24" s="11">
        <v>0.5</v>
      </c>
      <c r="BG24" s="11">
        <v>2026</v>
      </c>
      <c r="BH24" s="11">
        <v>2696</v>
      </c>
      <c r="BI24" s="11">
        <v>2653</v>
      </c>
      <c r="BJ24" s="11">
        <v>2191</v>
      </c>
      <c r="BK24" s="11">
        <v>2074</v>
      </c>
      <c r="BL24" s="11">
        <v>2359</v>
      </c>
      <c r="BN24" s="11">
        <v>0.5</v>
      </c>
      <c r="BO24" s="11">
        <v>2009</v>
      </c>
      <c r="BP24" s="11">
        <v>2643</v>
      </c>
      <c r="BQ24" s="11">
        <v>2698</v>
      </c>
      <c r="BR24" s="11">
        <v>2179</v>
      </c>
      <c r="BS24" s="11">
        <v>2324</v>
      </c>
      <c r="BT24" s="11">
        <v>2140</v>
      </c>
      <c r="BV24" s="11">
        <v>0.5</v>
      </c>
      <c r="BW24" s="11">
        <v>2011</v>
      </c>
      <c r="BX24" s="11">
        <v>2691</v>
      </c>
      <c r="BY24" s="11">
        <v>2644</v>
      </c>
      <c r="BZ24" s="11">
        <v>2178</v>
      </c>
      <c r="CA24" s="11">
        <v>2091</v>
      </c>
      <c r="CB24" s="11">
        <v>2352</v>
      </c>
    </row>
    <row r="25" spans="2:80" x14ac:dyDescent="0.3">
      <c r="B25" s="11">
        <v>0.5</v>
      </c>
      <c r="C25" s="11">
        <v>2003</v>
      </c>
      <c r="D25" s="11">
        <v>2653</v>
      </c>
      <c r="E25" s="11">
        <v>2696</v>
      </c>
      <c r="F25" s="11">
        <v>2194</v>
      </c>
      <c r="G25" s="11">
        <v>2362</v>
      </c>
      <c r="H25" s="11">
        <v>2067</v>
      </c>
      <c r="J25" s="11">
        <v>0.5</v>
      </c>
      <c r="K25" s="11">
        <v>2007</v>
      </c>
      <c r="L25" s="11">
        <v>2690</v>
      </c>
      <c r="M25" s="11">
        <v>2660</v>
      </c>
      <c r="N25" s="11">
        <v>2176</v>
      </c>
      <c r="O25" s="11">
        <v>2081</v>
      </c>
      <c r="P25" s="11">
        <v>2345</v>
      </c>
      <c r="R25" s="11">
        <v>0.5</v>
      </c>
      <c r="S25" s="11">
        <v>2029</v>
      </c>
      <c r="T25" s="11">
        <v>2639</v>
      </c>
      <c r="U25" s="11">
        <v>2690</v>
      </c>
      <c r="V25" s="11">
        <v>2197</v>
      </c>
      <c r="W25" s="11">
        <v>2289</v>
      </c>
      <c r="X25" s="11">
        <v>2104</v>
      </c>
      <c r="Z25" s="11">
        <v>0.5</v>
      </c>
      <c r="AA25" s="11">
        <v>2016</v>
      </c>
      <c r="AB25" s="11">
        <v>2687</v>
      </c>
      <c r="AC25" s="11">
        <v>2640</v>
      </c>
      <c r="AD25" s="11">
        <v>2181</v>
      </c>
      <c r="AE25" s="11">
        <v>2012</v>
      </c>
      <c r="AF25" s="11">
        <v>2381</v>
      </c>
      <c r="AH25" s="11">
        <v>0.5</v>
      </c>
      <c r="AI25" s="11">
        <v>2034</v>
      </c>
      <c r="AJ25" s="11">
        <v>2650</v>
      </c>
      <c r="AK25" s="11">
        <v>2701</v>
      </c>
      <c r="AL25" s="11">
        <v>2180</v>
      </c>
      <c r="AM25" s="11">
        <v>2361</v>
      </c>
      <c r="AN25" s="11">
        <v>2017</v>
      </c>
      <c r="AP25" s="11">
        <v>0.5</v>
      </c>
      <c r="AQ25" s="11">
        <v>2021</v>
      </c>
      <c r="AR25" s="11">
        <v>2695</v>
      </c>
      <c r="AS25" s="11">
        <v>2653</v>
      </c>
      <c r="AT25" s="11">
        <v>2180</v>
      </c>
      <c r="AU25" s="11">
        <v>2073</v>
      </c>
      <c r="AV25" s="11">
        <v>2257</v>
      </c>
      <c r="AX25" s="11">
        <v>0.5</v>
      </c>
      <c r="AY25" s="11">
        <v>2013</v>
      </c>
      <c r="AZ25" s="11">
        <v>2642</v>
      </c>
      <c r="BA25" s="11">
        <v>2701</v>
      </c>
      <c r="BB25" s="11">
        <v>2207</v>
      </c>
      <c r="BC25" s="11">
        <v>2326</v>
      </c>
      <c r="BD25" s="11">
        <v>2099</v>
      </c>
      <c r="BF25" s="11">
        <v>0.5</v>
      </c>
      <c r="BG25" s="11">
        <v>2020</v>
      </c>
      <c r="BH25" s="11">
        <v>2691</v>
      </c>
      <c r="BI25" s="11">
        <v>2657</v>
      </c>
      <c r="BJ25" s="11">
        <v>2212</v>
      </c>
      <c r="BK25" s="11">
        <v>2093</v>
      </c>
      <c r="BL25" s="11">
        <v>2336</v>
      </c>
      <c r="BN25" s="11">
        <v>0.5</v>
      </c>
      <c r="BO25" s="11">
        <v>2005</v>
      </c>
      <c r="BP25" s="11">
        <v>2645</v>
      </c>
      <c r="BQ25" s="11">
        <v>2695</v>
      </c>
      <c r="BR25" s="11">
        <v>2194</v>
      </c>
      <c r="BS25" s="11">
        <v>2315</v>
      </c>
      <c r="BT25" s="11">
        <v>2104</v>
      </c>
      <c r="BV25" s="11">
        <v>0.5</v>
      </c>
      <c r="BW25" s="11">
        <v>2002</v>
      </c>
      <c r="BX25" s="11">
        <v>2693</v>
      </c>
      <c r="BY25" s="11">
        <v>2644</v>
      </c>
      <c r="BZ25" s="11">
        <v>2179</v>
      </c>
      <c r="CA25" s="11">
        <v>2065</v>
      </c>
      <c r="CB25" s="11">
        <v>2373</v>
      </c>
    </row>
    <row r="26" spans="2:80" x14ac:dyDescent="0.3">
      <c r="B26" s="5"/>
      <c r="C26" s="5"/>
      <c r="D26" s="5"/>
      <c r="E26" s="5"/>
      <c r="F26" s="5"/>
      <c r="G26" s="5"/>
      <c r="H26" s="5"/>
      <c r="J26" s="5"/>
      <c r="K26" s="5"/>
      <c r="L26" s="5"/>
      <c r="M26" s="5"/>
      <c r="N26" s="5"/>
      <c r="O26" s="5"/>
      <c r="P26" s="5"/>
      <c r="R26" s="5"/>
      <c r="S26" s="5"/>
      <c r="T26" s="5"/>
      <c r="U26" s="5"/>
      <c r="V26" s="5"/>
      <c r="W26" s="5"/>
      <c r="X26" s="5"/>
      <c r="Z26" s="5"/>
      <c r="AA26" s="5"/>
      <c r="AB26" s="5"/>
      <c r="AC26" s="5"/>
      <c r="AD26" s="5"/>
      <c r="AE26" s="5"/>
      <c r="AF26" s="5"/>
      <c r="AH26" s="5"/>
      <c r="AI26" s="5"/>
      <c r="AJ26" s="5"/>
      <c r="AK26" s="5"/>
      <c r="AL26" s="5"/>
      <c r="AM26" s="5"/>
      <c r="AN26" s="5"/>
      <c r="AP26" s="5"/>
      <c r="AQ26" s="5"/>
      <c r="AR26" s="5"/>
      <c r="AS26" s="5"/>
      <c r="AT26" s="5"/>
      <c r="AU26" s="5"/>
      <c r="AV26" s="5"/>
      <c r="AX26" s="5"/>
      <c r="AY26" s="5"/>
      <c r="AZ26" s="5"/>
      <c r="BA26" s="5"/>
      <c r="BB26" s="5"/>
      <c r="BC26" s="5"/>
      <c r="BD26" s="5"/>
      <c r="BF26" s="5"/>
      <c r="BG26" s="5"/>
      <c r="BH26" s="5"/>
      <c r="BI26" s="5"/>
      <c r="BJ26" s="5"/>
      <c r="BK26" s="5"/>
      <c r="BL26" s="5"/>
      <c r="BN26" s="5"/>
      <c r="BO26" s="5"/>
      <c r="BP26" s="5"/>
      <c r="BQ26" s="5"/>
      <c r="BR26" s="5"/>
      <c r="BS26" s="5"/>
      <c r="BT26" s="5"/>
      <c r="BV26" s="5"/>
      <c r="BW26" s="5"/>
      <c r="BX26" s="5"/>
      <c r="BY26" s="5"/>
      <c r="BZ26" s="5"/>
      <c r="CA26" s="5"/>
      <c r="CB26" s="5"/>
    </row>
    <row r="27" spans="2:80" x14ac:dyDescent="0.3">
      <c r="B27" s="11">
        <v>0.6</v>
      </c>
      <c r="C27" s="11">
        <v>2000</v>
      </c>
      <c r="D27" s="11">
        <v>2786</v>
      </c>
      <c r="E27" s="11">
        <v>2836</v>
      </c>
      <c r="F27" s="11">
        <v>2241</v>
      </c>
      <c r="G27" s="11">
        <v>2430</v>
      </c>
      <c r="H27" s="11">
        <v>2073</v>
      </c>
      <c r="J27" s="11">
        <v>0.6</v>
      </c>
      <c r="K27" s="11">
        <v>2014</v>
      </c>
      <c r="L27" s="11">
        <v>2829</v>
      </c>
      <c r="M27" s="11">
        <v>2789</v>
      </c>
      <c r="N27" s="11">
        <v>2254</v>
      </c>
      <c r="O27" s="11">
        <v>2054</v>
      </c>
      <c r="P27" s="11">
        <v>2428</v>
      </c>
      <c r="R27" s="11">
        <v>0.6</v>
      </c>
      <c r="S27" s="11">
        <v>2025</v>
      </c>
      <c r="T27" s="11">
        <v>2775</v>
      </c>
      <c r="U27" s="11">
        <v>2822</v>
      </c>
      <c r="V27" s="11">
        <v>2246</v>
      </c>
      <c r="W27" s="11">
        <v>2349</v>
      </c>
      <c r="X27" s="11">
        <v>2075</v>
      </c>
      <c r="Z27" s="11">
        <v>0.6</v>
      </c>
      <c r="AA27" s="11">
        <v>2023</v>
      </c>
      <c r="AB27" s="11">
        <v>2817</v>
      </c>
      <c r="AC27" s="11">
        <v>2772</v>
      </c>
      <c r="AD27" s="11">
        <v>2252</v>
      </c>
      <c r="AE27" s="11">
        <v>1985</v>
      </c>
      <c r="AF27" s="11">
        <v>2437</v>
      </c>
      <c r="AH27" s="11">
        <v>0.6</v>
      </c>
      <c r="AI27" s="11">
        <v>2021</v>
      </c>
      <c r="AJ27" s="11">
        <v>2777</v>
      </c>
      <c r="AK27" s="11">
        <v>2834</v>
      </c>
      <c r="AL27" s="11">
        <v>2251</v>
      </c>
      <c r="AM27" s="11">
        <v>2436</v>
      </c>
      <c r="AN27" s="11">
        <v>2013</v>
      </c>
      <c r="AP27" s="11">
        <v>0.6</v>
      </c>
      <c r="AQ27" s="11">
        <v>2031</v>
      </c>
      <c r="AR27" s="11">
        <v>2827</v>
      </c>
      <c r="AS27" s="11">
        <v>2786</v>
      </c>
      <c r="AT27" s="11">
        <v>2238</v>
      </c>
      <c r="AU27" s="11">
        <v>2069</v>
      </c>
      <c r="AV27" s="11">
        <v>2302</v>
      </c>
      <c r="AX27" s="11">
        <v>0.6</v>
      </c>
      <c r="AY27" s="11">
        <v>2017</v>
      </c>
      <c r="AZ27" s="11">
        <v>2781</v>
      </c>
      <c r="BA27" s="11">
        <v>2833</v>
      </c>
      <c r="BB27" s="11">
        <v>2259</v>
      </c>
      <c r="BC27" s="11">
        <v>2391</v>
      </c>
      <c r="BD27" s="11">
        <v>2104</v>
      </c>
      <c r="BF27" s="11">
        <v>0.6</v>
      </c>
      <c r="BG27" s="11">
        <v>2019</v>
      </c>
      <c r="BH27" s="11">
        <v>2822</v>
      </c>
      <c r="BI27" s="11">
        <v>2787</v>
      </c>
      <c r="BJ27" s="11">
        <v>2249</v>
      </c>
      <c r="BK27" s="11">
        <v>2082</v>
      </c>
      <c r="BL27" s="11">
        <v>2394</v>
      </c>
      <c r="BN27" s="11">
        <v>0.6</v>
      </c>
      <c r="BO27" s="11">
        <v>1999</v>
      </c>
      <c r="BP27" s="11">
        <v>2779</v>
      </c>
      <c r="BQ27" s="11">
        <v>2830</v>
      </c>
      <c r="BR27" s="11">
        <v>2259</v>
      </c>
      <c r="BS27" s="11">
        <v>2368</v>
      </c>
      <c r="BT27" s="11">
        <v>2132</v>
      </c>
      <c r="BV27" s="11">
        <v>0.6</v>
      </c>
      <c r="BW27" s="11">
        <v>2011</v>
      </c>
      <c r="BX27" s="11">
        <v>2829</v>
      </c>
      <c r="BY27" s="11">
        <v>2777</v>
      </c>
      <c r="BZ27" s="11">
        <v>2248</v>
      </c>
      <c r="CA27" s="11">
        <v>2080</v>
      </c>
      <c r="CB27" s="11">
        <v>2409</v>
      </c>
    </row>
    <row r="28" spans="2:80" x14ac:dyDescent="0.3">
      <c r="B28" s="11">
        <v>0.6</v>
      </c>
      <c r="C28" s="11">
        <v>2005</v>
      </c>
      <c r="D28" s="11">
        <v>2785</v>
      </c>
      <c r="E28" s="11">
        <v>2833</v>
      </c>
      <c r="F28" s="11">
        <v>2250</v>
      </c>
      <c r="G28" s="11">
        <v>2419</v>
      </c>
      <c r="H28" s="11">
        <v>2067</v>
      </c>
      <c r="J28" s="11">
        <v>0.6</v>
      </c>
      <c r="K28" s="11">
        <v>2004</v>
      </c>
      <c r="L28" s="11">
        <v>2826</v>
      </c>
      <c r="M28" s="11">
        <v>2792</v>
      </c>
      <c r="N28" s="11">
        <v>2258</v>
      </c>
      <c r="O28" s="11">
        <v>2088</v>
      </c>
      <c r="P28" s="11">
        <v>2417</v>
      </c>
      <c r="R28" s="11">
        <v>0.6</v>
      </c>
      <c r="S28" s="11">
        <v>2013</v>
      </c>
      <c r="T28" s="11">
        <v>2768</v>
      </c>
      <c r="U28" s="11">
        <v>2819</v>
      </c>
      <c r="V28" s="11">
        <v>2245</v>
      </c>
      <c r="W28" s="11">
        <v>2349</v>
      </c>
      <c r="X28" s="11">
        <v>2097</v>
      </c>
      <c r="Z28" s="11">
        <v>0.6</v>
      </c>
      <c r="AA28" s="11">
        <v>2026</v>
      </c>
      <c r="AB28" s="11">
        <v>2824</v>
      </c>
      <c r="AC28" s="11">
        <v>2769</v>
      </c>
      <c r="AD28" s="11">
        <v>2249</v>
      </c>
      <c r="AE28" s="11">
        <v>2002</v>
      </c>
      <c r="AF28" s="11">
        <v>2443</v>
      </c>
      <c r="AH28" s="11">
        <v>0.6</v>
      </c>
      <c r="AI28" s="11">
        <v>2026</v>
      </c>
      <c r="AJ28" s="11">
        <v>2779</v>
      </c>
      <c r="AK28" s="11">
        <v>2833</v>
      </c>
      <c r="AL28" s="11">
        <v>2227</v>
      </c>
      <c r="AM28" s="11">
        <v>2419</v>
      </c>
      <c r="AN28" s="11">
        <v>2019</v>
      </c>
      <c r="AP28" s="11">
        <v>0.6</v>
      </c>
      <c r="AQ28" s="11">
        <v>2025</v>
      </c>
      <c r="AR28" s="11">
        <v>2830</v>
      </c>
      <c r="AS28" s="11">
        <v>2783</v>
      </c>
      <c r="AT28" s="11">
        <v>2234</v>
      </c>
      <c r="AU28" s="11">
        <v>2077</v>
      </c>
      <c r="AV28" s="11">
        <v>2311</v>
      </c>
      <c r="AX28" s="11">
        <v>0.6</v>
      </c>
      <c r="AY28" s="11">
        <v>2014</v>
      </c>
      <c r="AZ28" s="11">
        <v>2778</v>
      </c>
      <c r="BA28" s="11">
        <v>2833</v>
      </c>
      <c r="BB28" s="11">
        <v>2268</v>
      </c>
      <c r="BC28" s="11">
        <v>2369</v>
      </c>
      <c r="BD28" s="11">
        <v>2098</v>
      </c>
      <c r="BF28" s="11">
        <v>0.6</v>
      </c>
      <c r="BG28" s="11">
        <v>2016</v>
      </c>
      <c r="BH28" s="11">
        <v>2827</v>
      </c>
      <c r="BI28" s="11">
        <v>2788</v>
      </c>
      <c r="BJ28" s="11">
        <v>2262</v>
      </c>
      <c r="BK28" s="11">
        <v>2089</v>
      </c>
      <c r="BL28" s="11">
        <v>2388</v>
      </c>
      <c r="BN28" s="11">
        <v>0.6</v>
      </c>
      <c r="BO28" s="11">
        <v>1994</v>
      </c>
      <c r="BP28" s="11">
        <v>2775</v>
      </c>
      <c r="BQ28" s="11">
        <v>2826</v>
      </c>
      <c r="BR28" s="11">
        <v>2245</v>
      </c>
      <c r="BS28" s="11">
        <v>2376</v>
      </c>
      <c r="BT28" s="11">
        <v>2129</v>
      </c>
      <c r="BV28" s="11">
        <v>0.6</v>
      </c>
      <c r="BW28" s="11">
        <v>2011</v>
      </c>
      <c r="BX28" s="11">
        <v>2826</v>
      </c>
      <c r="BY28" s="11">
        <v>2778</v>
      </c>
      <c r="BZ28" s="11">
        <v>2258</v>
      </c>
      <c r="CA28" s="11">
        <v>2084</v>
      </c>
      <c r="CB28" s="11">
        <v>2411</v>
      </c>
    </row>
    <row r="29" spans="2:80" x14ac:dyDescent="0.3">
      <c r="B29" s="11">
        <v>0.6</v>
      </c>
      <c r="C29" s="11">
        <v>2002</v>
      </c>
      <c r="D29" s="11">
        <v>2775</v>
      </c>
      <c r="E29" s="11">
        <v>2832</v>
      </c>
      <c r="F29" s="11">
        <v>2278</v>
      </c>
      <c r="G29" s="11">
        <v>2422</v>
      </c>
      <c r="H29" s="11">
        <v>2067</v>
      </c>
      <c r="J29" s="11">
        <v>0.6</v>
      </c>
      <c r="K29" s="11">
        <v>2003</v>
      </c>
      <c r="L29" s="11">
        <v>2825</v>
      </c>
      <c r="M29" s="11">
        <v>2785</v>
      </c>
      <c r="N29" s="11">
        <v>2259</v>
      </c>
      <c r="O29" s="11">
        <v>2082</v>
      </c>
      <c r="P29" s="11">
        <v>2413</v>
      </c>
      <c r="R29" s="11">
        <v>0.6</v>
      </c>
      <c r="S29" s="11">
        <v>2006</v>
      </c>
      <c r="T29" s="11">
        <v>2770</v>
      </c>
      <c r="U29" s="11">
        <v>2827</v>
      </c>
      <c r="V29" s="11">
        <v>2260</v>
      </c>
      <c r="W29" s="11">
        <v>2365</v>
      </c>
      <c r="X29" s="11">
        <v>2087</v>
      </c>
      <c r="Z29" s="11">
        <v>0.6</v>
      </c>
      <c r="AA29" s="11">
        <v>2018</v>
      </c>
      <c r="AB29" s="11">
        <v>2819</v>
      </c>
      <c r="AC29" s="11">
        <v>2770</v>
      </c>
      <c r="AD29" s="11">
        <v>2251</v>
      </c>
      <c r="AE29" s="11">
        <v>2001</v>
      </c>
      <c r="AF29" s="11">
        <v>2448</v>
      </c>
      <c r="AH29" s="11">
        <v>0.6</v>
      </c>
      <c r="AI29" s="11">
        <v>2022</v>
      </c>
      <c r="AJ29" s="11">
        <v>2778</v>
      </c>
      <c r="AK29" s="11">
        <v>2832</v>
      </c>
      <c r="AL29" s="11">
        <v>2248</v>
      </c>
      <c r="AM29" s="11">
        <v>2405</v>
      </c>
      <c r="AN29" s="11">
        <v>2017</v>
      </c>
      <c r="AP29" s="11">
        <v>0.6</v>
      </c>
      <c r="AQ29" s="11">
        <v>2034</v>
      </c>
      <c r="AR29" s="11">
        <v>2824</v>
      </c>
      <c r="AS29" s="11">
        <v>2779</v>
      </c>
      <c r="AT29" s="11">
        <v>2239</v>
      </c>
      <c r="AU29" s="11">
        <v>2065</v>
      </c>
      <c r="AV29" s="11">
        <v>2312</v>
      </c>
      <c r="AX29" s="11">
        <v>0.6</v>
      </c>
      <c r="AY29" s="11">
        <v>2011</v>
      </c>
      <c r="AZ29" s="11">
        <v>2777</v>
      </c>
      <c r="BA29" s="11">
        <v>2835</v>
      </c>
      <c r="BB29" s="11">
        <v>2246</v>
      </c>
      <c r="BC29" s="11">
        <v>2358</v>
      </c>
      <c r="BD29" s="11">
        <v>2106</v>
      </c>
      <c r="BF29" s="11">
        <v>0.6</v>
      </c>
      <c r="BG29" s="11">
        <v>2020</v>
      </c>
      <c r="BH29" s="11">
        <v>2827</v>
      </c>
      <c r="BI29" s="11">
        <v>2787</v>
      </c>
      <c r="BJ29" s="11">
        <v>2256</v>
      </c>
      <c r="BK29" s="11">
        <v>2082</v>
      </c>
      <c r="BL29" s="11">
        <v>2385</v>
      </c>
      <c r="BN29" s="11">
        <v>0.6</v>
      </c>
      <c r="BO29" s="11">
        <v>2003</v>
      </c>
      <c r="BP29" s="11">
        <v>2777</v>
      </c>
      <c r="BQ29" s="11">
        <v>2832</v>
      </c>
      <c r="BR29" s="11">
        <v>2239</v>
      </c>
      <c r="BS29" s="11">
        <v>2369</v>
      </c>
      <c r="BT29" s="11">
        <v>2093</v>
      </c>
      <c r="BV29" s="11">
        <v>0.6</v>
      </c>
      <c r="BW29" s="11">
        <v>1998</v>
      </c>
      <c r="BX29" s="11">
        <v>2824</v>
      </c>
      <c r="BY29" s="11">
        <v>2777</v>
      </c>
      <c r="BZ29" s="11">
        <v>2253</v>
      </c>
      <c r="CA29" s="11">
        <v>2070</v>
      </c>
      <c r="CB29" s="11">
        <v>2425</v>
      </c>
    </row>
    <row r="30" spans="2:80" x14ac:dyDescent="0.3">
      <c r="B30" s="11">
        <v>0.6</v>
      </c>
      <c r="C30" s="11">
        <v>2003</v>
      </c>
      <c r="D30" s="11">
        <v>2775</v>
      </c>
      <c r="E30" s="11">
        <v>2840</v>
      </c>
      <c r="F30" s="11">
        <v>2256</v>
      </c>
      <c r="G30" s="11">
        <v>2438</v>
      </c>
      <c r="H30" s="11">
        <v>2056</v>
      </c>
      <c r="J30" s="11">
        <v>0.6</v>
      </c>
      <c r="K30" s="11">
        <v>1996</v>
      </c>
      <c r="L30" s="11">
        <v>2835</v>
      </c>
      <c r="M30" s="11">
        <v>2784</v>
      </c>
      <c r="N30" s="11">
        <v>2274</v>
      </c>
      <c r="O30" s="11">
        <v>2075</v>
      </c>
      <c r="P30" s="11">
        <v>2400</v>
      </c>
      <c r="R30" s="11">
        <v>0.6</v>
      </c>
      <c r="S30" s="11">
        <v>2014</v>
      </c>
      <c r="T30" s="11">
        <v>2770</v>
      </c>
      <c r="U30" s="11">
        <v>2821</v>
      </c>
      <c r="V30" s="11">
        <v>2244</v>
      </c>
      <c r="W30" s="11">
        <v>2347</v>
      </c>
      <c r="X30" s="11">
        <v>2091</v>
      </c>
      <c r="Z30" s="11">
        <v>0.6</v>
      </c>
      <c r="AA30" s="11">
        <v>2026</v>
      </c>
      <c r="AB30" s="11">
        <v>2821</v>
      </c>
      <c r="AC30" s="11">
        <v>2767</v>
      </c>
      <c r="AD30" s="11">
        <v>2263</v>
      </c>
      <c r="AE30" s="11">
        <v>2013</v>
      </c>
      <c r="AF30" s="11">
        <v>2453</v>
      </c>
      <c r="AH30" s="11">
        <v>0.6</v>
      </c>
      <c r="AI30" s="11">
        <v>2021</v>
      </c>
      <c r="AJ30" s="11">
        <v>2781</v>
      </c>
      <c r="AK30" s="11">
        <v>2836</v>
      </c>
      <c r="AL30" s="11">
        <v>2237</v>
      </c>
      <c r="AM30" s="11">
        <v>2407</v>
      </c>
      <c r="AN30" s="11">
        <v>2020</v>
      </c>
      <c r="AP30" s="11">
        <v>0.6</v>
      </c>
      <c r="AQ30" s="11">
        <v>2026</v>
      </c>
      <c r="AR30" s="11">
        <v>2826</v>
      </c>
      <c r="AS30" s="11">
        <v>2784</v>
      </c>
      <c r="AT30" s="11">
        <v>2233</v>
      </c>
      <c r="AU30" s="11">
        <v>2078</v>
      </c>
      <c r="AV30" s="11">
        <v>2300</v>
      </c>
      <c r="AX30" s="11">
        <v>0.6</v>
      </c>
      <c r="AY30" s="11">
        <v>2017</v>
      </c>
      <c r="AZ30" s="11">
        <v>2773</v>
      </c>
      <c r="BA30" s="11">
        <v>2835</v>
      </c>
      <c r="BB30" s="11">
        <v>2248</v>
      </c>
      <c r="BC30" s="11">
        <v>2373</v>
      </c>
      <c r="BD30" s="11">
        <v>2108</v>
      </c>
      <c r="BF30" s="11">
        <v>0.6</v>
      </c>
      <c r="BG30" s="11">
        <v>2012</v>
      </c>
      <c r="BH30" s="11">
        <v>2822</v>
      </c>
      <c r="BI30" s="11">
        <v>2785</v>
      </c>
      <c r="BJ30" s="11">
        <v>2260</v>
      </c>
      <c r="BK30" s="11">
        <v>2080</v>
      </c>
      <c r="BL30" s="11">
        <v>2393</v>
      </c>
      <c r="BN30" s="11">
        <v>0.6</v>
      </c>
      <c r="BO30" s="11">
        <v>2003</v>
      </c>
      <c r="BP30" s="11">
        <v>2779</v>
      </c>
      <c r="BQ30" s="11">
        <v>2827</v>
      </c>
      <c r="BR30" s="11">
        <v>2249</v>
      </c>
      <c r="BS30" s="11">
        <v>2374</v>
      </c>
      <c r="BT30" s="11">
        <v>2120</v>
      </c>
      <c r="BV30" s="11">
        <v>0.6</v>
      </c>
      <c r="BW30" s="11">
        <v>2002</v>
      </c>
      <c r="BX30" s="11">
        <v>2827</v>
      </c>
      <c r="BY30" s="11">
        <v>2774</v>
      </c>
      <c r="BZ30" s="11">
        <v>2253</v>
      </c>
      <c r="CA30" s="11">
        <v>2067</v>
      </c>
      <c r="CB30" s="11">
        <v>2410</v>
      </c>
    </row>
    <row r="31" spans="2:80" x14ac:dyDescent="0.3">
      <c r="B31" s="11">
        <v>0.6</v>
      </c>
      <c r="C31" s="11">
        <v>2007</v>
      </c>
      <c r="D31" s="11">
        <v>2775</v>
      </c>
      <c r="E31" s="11">
        <v>2838</v>
      </c>
      <c r="F31" s="11">
        <v>2245</v>
      </c>
      <c r="G31" s="11">
        <v>2428</v>
      </c>
      <c r="H31" s="11">
        <v>2043</v>
      </c>
      <c r="J31" s="11">
        <v>0.6</v>
      </c>
      <c r="K31" s="11">
        <v>2003</v>
      </c>
      <c r="L31" s="11">
        <v>2835</v>
      </c>
      <c r="M31" s="11">
        <v>2782</v>
      </c>
      <c r="N31" s="11">
        <v>2240</v>
      </c>
      <c r="O31" s="11">
        <v>2077</v>
      </c>
      <c r="P31" s="11">
        <v>2407</v>
      </c>
      <c r="R31" s="11">
        <v>0.6</v>
      </c>
      <c r="S31" s="11">
        <v>2011</v>
      </c>
      <c r="T31" s="11">
        <v>2769</v>
      </c>
      <c r="U31" s="11">
        <v>2822</v>
      </c>
      <c r="V31" s="11">
        <v>2254</v>
      </c>
      <c r="W31" s="11">
        <v>2364</v>
      </c>
      <c r="X31" s="11">
        <v>2074</v>
      </c>
      <c r="Z31" s="11">
        <v>0.6</v>
      </c>
      <c r="AA31" s="11">
        <v>2020</v>
      </c>
      <c r="AB31" s="11">
        <v>2816</v>
      </c>
      <c r="AC31" s="11">
        <v>2770</v>
      </c>
      <c r="AD31" s="11">
        <v>2257</v>
      </c>
      <c r="AE31" s="11">
        <v>1992</v>
      </c>
      <c r="AF31" s="11">
        <v>2457</v>
      </c>
      <c r="AH31" s="11">
        <v>0.6</v>
      </c>
      <c r="AI31" s="11">
        <v>2019</v>
      </c>
      <c r="AJ31" s="11">
        <v>2782</v>
      </c>
      <c r="AK31" s="11">
        <v>2834</v>
      </c>
      <c r="AL31" s="11">
        <v>2240</v>
      </c>
      <c r="AM31" s="11">
        <v>2423</v>
      </c>
      <c r="AN31" s="11">
        <v>2007</v>
      </c>
      <c r="AP31" s="11">
        <v>0.6</v>
      </c>
      <c r="AQ31" s="11">
        <v>2030</v>
      </c>
      <c r="AR31" s="11">
        <v>2830</v>
      </c>
      <c r="AS31" s="11">
        <v>2780</v>
      </c>
      <c r="AT31" s="11">
        <v>2244</v>
      </c>
      <c r="AU31" s="11">
        <v>2073</v>
      </c>
      <c r="AV31" s="11">
        <v>2311</v>
      </c>
      <c r="AX31" s="11">
        <v>0.6</v>
      </c>
      <c r="AY31" s="11">
        <v>2010</v>
      </c>
      <c r="AZ31" s="11">
        <v>2775</v>
      </c>
      <c r="BA31" s="11">
        <v>2829</v>
      </c>
      <c r="BB31" s="11">
        <v>2272</v>
      </c>
      <c r="BC31" s="11">
        <v>2363</v>
      </c>
      <c r="BD31" s="11">
        <v>2087</v>
      </c>
      <c r="BF31" s="11">
        <v>0.6</v>
      </c>
      <c r="BG31" s="11">
        <v>2017</v>
      </c>
      <c r="BH31" s="11">
        <v>2824</v>
      </c>
      <c r="BI31" s="11">
        <v>2790</v>
      </c>
      <c r="BJ31" s="11">
        <v>2252</v>
      </c>
      <c r="BK31" s="11">
        <v>2095</v>
      </c>
      <c r="BL31" s="11">
        <v>2398</v>
      </c>
      <c r="BN31" s="11">
        <v>0.6</v>
      </c>
      <c r="BO31" s="11">
        <v>2011</v>
      </c>
      <c r="BP31" s="11">
        <v>2776</v>
      </c>
      <c r="BQ31" s="11">
        <v>2827</v>
      </c>
      <c r="BR31" s="11">
        <v>2241</v>
      </c>
      <c r="BS31" s="11">
        <v>2355</v>
      </c>
      <c r="BT31" s="11">
        <v>2129</v>
      </c>
      <c r="BV31" s="11">
        <v>0.6</v>
      </c>
      <c r="BW31" s="11">
        <v>2001</v>
      </c>
      <c r="BX31" s="11">
        <v>2829</v>
      </c>
      <c r="BY31" s="11">
        <v>2777</v>
      </c>
      <c r="BZ31" s="11">
        <v>2251</v>
      </c>
      <c r="CA31" s="11">
        <v>2084</v>
      </c>
      <c r="CB31" s="11">
        <v>2405</v>
      </c>
    </row>
    <row r="32" spans="2:80" x14ac:dyDescent="0.3">
      <c r="B32" s="11">
        <v>0.6</v>
      </c>
      <c r="C32" s="11">
        <v>2009</v>
      </c>
      <c r="D32" s="11">
        <v>2783</v>
      </c>
      <c r="E32" s="11">
        <v>2833</v>
      </c>
      <c r="F32" s="11">
        <v>2253</v>
      </c>
      <c r="G32" s="11">
        <v>2432</v>
      </c>
      <c r="H32" s="11">
        <v>2062</v>
      </c>
      <c r="J32" s="11">
        <v>0.6</v>
      </c>
      <c r="K32" s="11">
        <v>2008</v>
      </c>
      <c r="L32" s="11">
        <v>2834</v>
      </c>
      <c r="M32" s="11">
        <v>2789</v>
      </c>
      <c r="N32" s="11">
        <v>2241</v>
      </c>
      <c r="O32" s="11">
        <v>2082</v>
      </c>
      <c r="P32" s="11">
        <v>2412</v>
      </c>
      <c r="R32" s="11">
        <v>0.6</v>
      </c>
      <c r="S32" s="11">
        <v>2013</v>
      </c>
      <c r="T32" s="11">
        <v>2773</v>
      </c>
      <c r="U32" s="11">
        <v>2821</v>
      </c>
      <c r="V32" s="11">
        <v>2257</v>
      </c>
      <c r="W32" s="11">
        <v>2329</v>
      </c>
      <c r="X32" s="11">
        <v>2100</v>
      </c>
      <c r="Z32" s="11">
        <v>0.6</v>
      </c>
      <c r="AA32" s="11">
        <v>2010</v>
      </c>
      <c r="AB32" s="11">
        <v>2820</v>
      </c>
      <c r="AC32" s="11">
        <v>2770</v>
      </c>
      <c r="AD32" s="11">
        <v>2254</v>
      </c>
      <c r="AE32" s="11">
        <v>2015</v>
      </c>
      <c r="AF32" s="11">
        <v>2449</v>
      </c>
      <c r="AH32" s="11">
        <v>0.6</v>
      </c>
      <c r="AI32" s="11">
        <v>2022</v>
      </c>
      <c r="AJ32" s="11">
        <v>2777</v>
      </c>
      <c r="AK32" s="11">
        <v>2834</v>
      </c>
      <c r="AL32" s="11">
        <v>2240</v>
      </c>
      <c r="AM32" s="11">
        <v>2420</v>
      </c>
      <c r="AN32" s="11">
        <v>2027</v>
      </c>
      <c r="AP32" s="11">
        <v>0.6</v>
      </c>
      <c r="AQ32" s="11">
        <v>2033</v>
      </c>
      <c r="AR32" s="11">
        <v>2827</v>
      </c>
      <c r="AS32" s="11">
        <v>2784</v>
      </c>
      <c r="AT32" s="11">
        <v>2246</v>
      </c>
      <c r="AU32" s="11">
        <v>2069</v>
      </c>
      <c r="AV32" s="11">
        <v>2293</v>
      </c>
      <c r="AX32" s="11">
        <v>0.6</v>
      </c>
      <c r="AY32" s="11">
        <v>2020</v>
      </c>
      <c r="AZ32" s="11">
        <v>2777</v>
      </c>
      <c r="BA32" s="11">
        <v>2835</v>
      </c>
      <c r="BB32" s="11">
        <v>2261</v>
      </c>
      <c r="BC32" s="11">
        <v>2359</v>
      </c>
      <c r="BD32" s="11">
        <v>2113</v>
      </c>
      <c r="BF32" s="11">
        <v>0.6</v>
      </c>
      <c r="BG32" s="11">
        <v>2013</v>
      </c>
      <c r="BH32" s="11">
        <v>2828</v>
      </c>
      <c r="BI32" s="11">
        <v>2789</v>
      </c>
      <c r="BJ32" s="11">
        <v>2254</v>
      </c>
      <c r="BK32" s="11">
        <v>2074</v>
      </c>
      <c r="BL32" s="11">
        <v>2387</v>
      </c>
      <c r="BN32" s="11">
        <v>0.6</v>
      </c>
      <c r="BO32" s="11">
        <v>2006</v>
      </c>
      <c r="BP32" s="11">
        <v>2777</v>
      </c>
      <c r="BQ32" s="11">
        <v>2827</v>
      </c>
      <c r="BR32" s="11">
        <v>2244</v>
      </c>
      <c r="BS32" s="11">
        <v>2380</v>
      </c>
      <c r="BT32" s="11">
        <v>2109</v>
      </c>
      <c r="BV32" s="11">
        <v>0.6</v>
      </c>
      <c r="BW32" s="11">
        <v>2006</v>
      </c>
      <c r="BX32" s="11">
        <v>2827</v>
      </c>
      <c r="BY32" s="11">
        <v>2779</v>
      </c>
      <c r="BZ32" s="11">
        <v>2251</v>
      </c>
      <c r="CA32" s="11">
        <v>2081</v>
      </c>
      <c r="CB32" s="11">
        <v>2406</v>
      </c>
    </row>
    <row r="33" spans="2:80" x14ac:dyDescent="0.3">
      <c r="B33" s="11">
        <v>0.6</v>
      </c>
      <c r="C33" s="11">
        <v>2014</v>
      </c>
      <c r="D33" s="11">
        <v>2777</v>
      </c>
      <c r="E33" s="11">
        <v>2835</v>
      </c>
      <c r="F33" s="11">
        <v>2238</v>
      </c>
      <c r="G33" s="11">
        <v>2430</v>
      </c>
      <c r="H33" s="11">
        <v>2039</v>
      </c>
      <c r="J33" s="11">
        <v>0.6</v>
      </c>
      <c r="K33" s="11">
        <v>1997</v>
      </c>
      <c r="L33" s="11">
        <v>2833</v>
      </c>
      <c r="M33" s="11">
        <v>2786</v>
      </c>
      <c r="N33" s="11">
        <v>2253</v>
      </c>
      <c r="O33" s="11">
        <v>2065</v>
      </c>
      <c r="P33" s="11">
        <v>2429</v>
      </c>
      <c r="R33" s="11">
        <v>0.6</v>
      </c>
      <c r="S33" s="11">
        <v>2018</v>
      </c>
      <c r="T33" s="11">
        <v>2767</v>
      </c>
      <c r="U33" s="11">
        <v>2821</v>
      </c>
      <c r="V33" s="11">
        <v>2251</v>
      </c>
      <c r="W33" s="11">
        <v>2353</v>
      </c>
      <c r="X33" s="11">
        <v>2093</v>
      </c>
      <c r="Z33" s="11">
        <v>0.6</v>
      </c>
      <c r="AA33" s="11">
        <v>2022</v>
      </c>
      <c r="AB33" s="11">
        <v>2814</v>
      </c>
      <c r="AC33" s="11">
        <v>2771</v>
      </c>
      <c r="AD33" s="11">
        <v>2234</v>
      </c>
      <c r="AE33" s="11">
        <v>1999</v>
      </c>
      <c r="AF33" s="11">
        <v>2436</v>
      </c>
      <c r="AH33" s="11">
        <v>0.6</v>
      </c>
      <c r="AI33" s="11">
        <v>2035</v>
      </c>
      <c r="AJ33" s="11">
        <v>2780</v>
      </c>
      <c r="AK33" s="11">
        <v>2835</v>
      </c>
      <c r="AL33" s="11">
        <v>2246</v>
      </c>
      <c r="AM33" s="11">
        <v>2417</v>
      </c>
      <c r="AN33" s="11">
        <v>2011</v>
      </c>
      <c r="AP33" s="11">
        <v>0.6</v>
      </c>
      <c r="AQ33" s="11">
        <v>2029</v>
      </c>
      <c r="AR33" s="11">
        <v>2827</v>
      </c>
      <c r="AS33" s="11">
        <v>2784</v>
      </c>
      <c r="AT33" s="11">
        <v>2248</v>
      </c>
      <c r="AU33" s="11">
        <v>2080</v>
      </c>
      <c r="AV33" s="11">
        <v>2308</v>
      </c>
      <c r="AX33" s="11">
        <v>0.6</v>
      </c>
      <c r="AY33" s="11">
        <v>2015</v>
      </c>
      <c r="AZ33" s="11">
        <v>2782</v>
      </c>
      <c r="BA33" s="11">
        <v>2840</v>
      </c>
      <c r="BB33" s="11">
        <v>2274</v>
      </c>
      <c r="BC33" s="11">
        <v>2364</v>
      </c>
      <c r="BD33" s="11">
        <v>2092</v>
      </c>
      <c r="BF33" s="11">
        <v>0.6</v>
      </c>
      <c r="BG33" s="11">
        <v>2022</v>
      </c>
      <c r="BH33" s="11">
        <v>2829</v>
      </c>
      <c r="BI33" s="11">
        <v>2789</v>
      </c>
      <c r="BJ33" s="11">
        <v>2265</v>
      </c>
      <c r="BK33" s="11">
        <v>2080</v>
      </c>
      <c r="BL33" s="11">
        <v>2371</v>
      </c>
      <c r="BN33" s="11">
        <v>0.6</v>
      </c>
      <c r="BO33" s="11">
        <v>2003</v>
      </c>
      <c r="BP33" s="11">
        <v>2775</v>
      </c>
      <c r="BQ33" s="11">
        <v>2831</v>
      </c>
      <c r="BR33" s="11">
        <v>2231</v>
      </c>
      <c r="BS33" s="11">
        <v>2356</v>
      </c>
      <c r="BT33" s="11">
        <v>2099</v>
      </c>
      <c r="BV33" s="11">
        <v>0.6</v>
      </c>
      <c r="BW33" s="11">
        <v>2009</v>
      </c>
      <c r="BX33" s="11">
        <v>2829</v>
      </c>
      <c r="BY33" s="11">
        <v>2775</v>
      </c>
      <c r="BZ33" s="11">
        <v>2258</v>
      </c>
      <c r="CA33" s="11">
        <v>2089</v>
      </c>
      <c r="CB33" s="11">
        <v>2423</v>
      </c>
    </row>
    <row r="34" spans="2:80" x14ac:dyDescent="0.3">
      <c r="B34" s="11">
        <v>0.6</v>
      </c>
      <c r="C34" s="11">
        <v>2007</v>
      </c>
      <c r="D34" s="11">
        <v>2781</v>
      </c>
      <c r="E34" s="11">
        <v>2836</v>
      </c>
      <c r="F34" s="11">
        <v>2238</v>
      </c>
      <c r="G34" s="11">
        <v>2413</v>
      </c>
      <c r="H34" s="11">
        <v>2073</v>
      </c>
      <c r="J34" s="11">
        <v>0.6</v>
      </c>
      <c r="K34" s="11">
        <v>2002</v>
      </c>
      <c r="L34" s="11">
        <v>2825</v>
      </c>
      <c r="M34" s="11">
        <v>2783</v>
      </c>
      <c r="N34" s="11">
        <v>2250</v>
      </c>
      <c r="O34" s="11">
        <v>2093</v>
      </c>
      <c r="P34" s="11">
        <v>2393</v>
      </c>
      <c r="R34" s="11">
        <v>0.6</v>
      </c>
      <c r="S34" s="11">
        <v>2019</v>
      </c>
      <c r="T34" s="11">
        <v>2774</v>
      </c>
      <c r="U34" s="11">
        <v>2819</v>
      </c>
      <c r="V34" s="11">
        <v>2251</v>
      </c>
      <c r="W34" s="11">
        <v>2343</v>
      </c>
      <c r="X34" s="11">
        <v>2092</v>
      </c>
      <c r="Z34" s="11">
        <v>0.6</v>
      </c>
      <c r="AA34" s="11">
        <v>2010</v>
      </c>
      <c r="AB34" s="11">
        <v>2822</v>
      </c>
      <c r="AC34" s="11">
        <v>2768</v>
      </c>
      <c r="AD34" s="11">
        <v>2243</v>
      </c>
      <c r="AE34" s="11">
        <v>2014</v>
      </c>
      <c r="AF34" s="11">
        <v>2454</v>
      </c>
      <c r="AH34" s="11">
        <v>0.6</v>
      </c>
      <c r="AI34" s="11">
        <v>2032</v>
      </c>
      <c r="AJ34" s="11">
        <v>2778</v>
      </c>
      <c r="AK34" s="11">
        <v>2833</v>
      </c>
      <c r="AL34" s="11">
        <v>2242</v>
      </c>
      <c r="AM34" s="11">
        <v>2432</v>
      </c>
      <c r="AN34" s="11">
        <v>2009</v>
      </c>
      <c r="AP34" s="11">
        <v>0.6</v>
      </c>
      <c r="AQ34" s="11">
        <v>2031</v>
      </c>
      <c r="AR34" s="11">
        <v>2826</v>
      </c>
      <c r="AS34" s="11">
        <v>2782</v>
      </c>
      <c r="AT34" s="11">
        <v>2242</v>
      </c>
      <c r="AU34" s="11">
        <v>2074</v>
      </c>
      <c r="AV34" s="11">
        <v>2318</v>
      </c>
      <c r="AX34" s="11">
        <v>0.6</v>
      </c>
      <c r="AY34" s="11">
        <v>2022</v>
      </c>
      <c r="AZ34" s="11">
        <v>2781</v>
      </c>
      <c r="BA34" s="11">
        <v>2830</v>
      </c>
      <c r="BB34" s="11">
        <v>2260</v>
      </c>
      <c r="BC34" s="11">
        <v>2359</v>
      </c>
      <c r="BD34" s="11">
        <v>2088</v>
      </c>
      <c r="BF34" s="11">
        <v>0.6</v>
      </c>
      <c r="BG34" s="11">
        <v>2022</v>
      </c>
      <c r="BH34" s="11">
        <v>2829</v>
      </c>
      <c r="BI34" s="11">
        <v>2788</v>
      </c>
      <c r="BJ34" s="11">
        <v>2245</v>
      </c>
      <c r="BK34" s="11">
        <v>2074</v>
      </c>
      <c r="BL34" s="11">
        <v>2374</v>
      </c>
      <c r="BN34" s="11">
        <v>0.6</v>
      </c>
      <c r="BO34" s="11">
        <v>2007</v>
      </c>
      <c r="BP34" s="11">
        <v>2779</v>
      </c>
      <c r="BQ34" s="11">
        <v>2829</v>
      </c>
      <c r="BR34" s="11">
        <v>2250</v>
      </c>
      <c r="BS34" s="11">
        <v>2390</v>
      </c>
      <c r="BT34" s="11">
        <v>2112</v>
      </c>
      <c r="BV34" s="11">
        <v>0.6</v>
      </c>
      <c r="BW34" s="11">
        <v>2000</v>
      </c>
      <c r="BX34" s="11">
        <v>2824</v>
      </c>
      <c r="BY34" s="11">
        <v>2780</v>
      </c>
      <c r="BZ34" s="11">
        <v>2234</v>
      </c>
      <c r="CA34" s="11">
        <v>2079</v>
      </c>
      <c r="CB34" s="11">
        <v>2416</v>
      </c>
    </row>
    <row r="35" spans="2:80" x14ac:dyDescent="0.3">
      <c r="B35" s="11">
        <v>0.6</v>
      </c>
      <c r="C35" s="11">
        <v>2012</v>
      </c>
      <c r="D35" s="11">
        <v>2777</v>
      </c>
      <c r="E35" s="11">
        <v>2832</v>
      </c>
      <c r="F35" s="11">
        <v>2229</v>
      </c>
      <c r="G35" s="11">
        <v>2415</v>
      </c>
      <c r="H35" s="11">
        <v>2061</v>
      </c>
      <c r="J35" s="11">
        <v>0.6</v>
      </c>
      <c r="K35" s="11">
        <v>2006</v>
      </c>
      <c r="L35" s="11">
        <v>2827</v>
      </c>
      <c r="M35" s="11">
        <v>2791</v>
      </c>
      <c r="N35" s="11">
        <v>2232</v>
      </c>
      <c r="O35" s="11">
        <v>2085</v>
      </c>
      <c r="P35" s="11">
        <v>2406</v>
      </c>
      <c r="R35" s="11">
        <v>0.6</v>
      </c>
      <c r="S35" s="11">
        <v>2013</v>
      </c>
      <c r="T35" s="11">
        <v>2773</v>
      </c>
      <c r="U35" s="11">
        <v>2820</v>
      </c>
      <c r="V35" s="11">
        <v>2258</v>
      </c>
      <c r="W35" s="11">
        <v>2354</v>
      </c>
      <c r="X35" s="11">
        <v>2086</v>
      </c>
      <c r="Z35" s="11">
        <v>0.6</v>
      </c>
      <c r="AA35" s="11">
        <v>2020</v>
      </c>
      <c r="AB35" s="11">
        <v>2818</v>
      </c>
      <c r="AC35" s="11">
        <v>2775</v>
      </c>
      <c r="AD35" s="11">
        <v>2237</v>
      </c>
      <c r="AE35" s="11">
        <v>2003</v>
      </c>
      <c r="AF35" s="11">
        <v>2439</v>
      </c>
      <c r="AH35" s="11">
        <v>0.6</v>
      </c>
      <c r="AI35" s="11">
        <v>2029</v>
      </c>
      <c r="AJ35" s="11">
        <v>2778</v>
      </c>
      <c r="AK35" s="11">
        <v>2837</v>
      </c>
      <c r="AL35" s="11">
        <v>2256</v>
      </c>
      <c r="AM35" s="11">
        <v>2437</v>
      </c>
      <c r="AN35" s="11">
        <v>2004</v>
      </c>
      <c r="AP35" s="11">
        <v>0.6</v>
      </c>
      <c r="AQ35" s="11">
        <v>2035</v>
      </c>
      <c r="AR35" s="11">
        <v>2823</v>
      </c>
      <c r="AS35" s="11">
        <v>2782</v>
      </c>
      <c r="AT35" s="11">
        <v>2255</v>
      </c>
      <c r="AU35" s="11">
        <v>2066</v>
      </c>
      <c r="AV35" s="11">
        <v>2316</v>
      </c>
      <c r="AX35" s="11">
        <v>0.6</v>
      </c>
      <c r="AY35" s="11">
        <v>2018</v>
      </c>
      <c r="AZ35" s="11">
        <v>2778</v>
      </c>
      <c r="BA35" s="11">
        <v>2836</v>
      </c>
      <c r="BB35" s="11">
        <v>2259</v>
      </c>
      <c r="BC35" s="11">
        <v>2351</v>
      </c>
      <c r="BD35" s="11">
        <v>2086</v>
      </c>
      <c r="BF35" s="11">
        <v>0.6</v>
      </c>
      <c r="BG35" s="11">
        <v>2016</v>
      </c>
      <c r="BH35" s="11">
        <v>2830</v>
      </c>
      <c r="BI35" s="11">
        <v>2786</v>
      </c>
      <c r="BJ35" s="11">
        <v>2265</v>
      </c>
      <c r="BK35" s="11">
        <v>2087</v>
      </c>
      <c r="BL35" s="11">
        <v>2384</v>
      </c>
      <c r="BN35" s="11">
        <v>0.6</v>
      </c>
      <c r="BO35" s="11">
        <v>1996</v>
      </c>
      <c r="BP35" s="11">
        <v>2772</v>
      </c>
      <c r="BQ35" s="11">
        <v>2826</v>
      </c>
      <c r="BR35" s="11">
        <v>2253</v>
      </c>
      <c r="BS35" s="11">
        <v>2365</v>
      </c>
      <c r="BT35" s="11">
        <v>2107</v>
      </c>
      <c r="BV35" s="11">
        <v>0.6</v>
      </c>
      <c r="BW35" s="11">
        <v>1998</v>
      </c>
      <c r="BX35" s="11">
        <v>2827</v>
      </c>
      <c r="BY35" s="11">
        <v>2777</v>
      </c>
      <c r="BZ35" s="11">
        <v>2245</v>
      </c>
      <c r="CA35" s="11">
        <v>2077</v>
      </c>
      <c r="CB35" s="11">
        <v>2409</v>
      </c>
    </row>
    <row r="36" spans="2:80" x14ac:dyDescent="0.3">
      <c r="B36" s="11">
        <v>0.6</v>
      </c>
      <c r="C36" s="11">
        <v>1997</v>
      </c>
      <c r="D36" s="11">
        <v>2781</v>
      </c>
      <c r="E36" s="11">
        <v>2834</v>
      </c>
      <c r="F36" s="11">
        <v>2249</v>
      </c>
      <c r="G36" s="11">
        <v>2441</v>
      </c>
      <c r="H36" s="11">
        <v>2069</v>
      </c>
      <c r="J36" s="11">
        <v>0.6</v>
      </c>
      <c r="K36" s="11">
        <v>2000</v>
      </c>
      <c r="L36" s="11">
        <v>2832</v>
      </c>
      <c r="M36" s="11">
        <v>2782</v>
      </c>
      <c r="N36" s="11">
        <v>2271</v>
      </c>
      <c r="O36" s="11">
        <v>2084</v>
      </c>
      <c r="P36" s="11">
        <v>2410</v>
      </c>
      <c r="R36" s="11">
        <v>0.6</v>
      </c>
      <c r="S36" s="11">
        <v>2021</v>
      </c>
      <c r="T36" s="11">
        <v>2772</v>
      </c>
      <c r="U36" s="11">
        <v>2823</v>
      </c>
      <c r="V36" s="11">
        <v>2241</v>
      </c>
      <c r="W36" s="11">
        <v>2344</v>
      </c>
      <c r="X36" s="11">
        <v>2091</v>
      </c>
      <c r="Z36" s="11">
        <v>0.6</v>
      </c>
      <c r="AA36" s="11">
        <v>2005</v>
      </c>
      <c r="AB36" s="11">
        <v>2817</v>
      </c>
      <c r="AC36" s="11">
        <v>2773</v>
      </c>
      <c r="AD36" s="11">
        <v>2244</v>
      </c>
      <c r="AE36" s="11">
        <v>2007</v>
      </c>
      <c r="AF36" s="11">
        <v>2433</v>
      </c>
      <c r="AH36" s="11">
        <v>0.6</v>
      </c>
      <c r="AI36" s="11">
        <v>2032</v>
      </c>
      <c r="AJ36" s="11">
        <v>2781</v>
      </c>
      <c r="AK36" s="11">
        <v>2834</v>
      </c>
      <c r="AL36" s="11">
        <v>2247</v>
      </c>
      <c r="AM36" s="11">
        <v>2421</v>
      </c>
      <c r="AN36" s="11">
        <v>2004</v>
      </c>
      <c r="AP36" s="11">
        <v>0.6</v>
      </c>
      <c r="AQ36" s="11">
        <v>2021</v>
      </c>
      <c r="AR36" s="11">
        <v>2830</v>
      </c>
      <c r="AS36" s="11">
        <v>2783</v>
      </c>
      <c r="AT36" s="11">
        <v>2239</v>
      </c>
      <c r="AU36" s="11">
        <v>2071</v>
      </c>
      <c r="AV36" s="11">
        <v>2304</v>
      </c>
      <c r="AX36" s="11">
        <v>0.6</v>
      </c>
      <c r="AY36" s="11">
        <v>2011</v>
      </c>
      <c r="AZ36" s="11">
        <v>2779</v>
      </c>
      <c r="BA36" s="11">
        <v>2839</v>
      </c>
      <c r="BB36" s="11">
        <v>2252</v>
      </c>
      <c r="BC36" s="11">
        <v>2360</v>
      </c>
      <c r="BD36" s="11">
        <v>2083</v>
      </c>
      <c r="BF36" s="11">
        <v>0.6</v>
      </c>
      <c r="BG36" s="11">
        <v>2016</v>
      </c>
      <c r="BH36" s="11">
        <v>2827</v>
      </c>
      <c r="BI36" s="11">
        <v>2790</v>
      </c>
      <c r="BJ36" s="11">
        <v>2268</v>
      </c>
      <c r="BK36" s="11">
        <v>2081</v>
      </c>
      <c r="BL36" s="11">
        <v>2387</v>
      </c>
      <c r="BN36" s="11">
        <v>0.6</v>
      </c>
      <c r="BO36" s="11">
        <v>2004</v>
      </c>
      <c r="BP36" s="11">
        <v>2775</v>
      </c>
      <c r="BQ36" s="11">
        <v>2832</v>
      </c>
      <c r="BR36" s="11">
        <v>2251</v>
      </c>
      <c r="BS36" s="11">
        <v>2370</v>
      </c>
      <c r="BT36" s="11">
        <v>2109</v>
      </c>
      <c r="BV36" s="11">
        <v>0.6</v>
      </c>
      <c r="BW36" s="11">
        <v>2001</v>
      </c>
      <c r="BX36" s="11">
        <v>2827</v>
      </c>
      <c r="BY36" s="11">
        <v>2778</v>
      </c>
      <c r="BZ36" s="11">
        <v>2258</v>
      </c>
      <c r="CA36" s="11">
        <v>2090</v>
      </c>
      <c r="CB36" s="11">
        <v>2409</v>
      </c>
    </row>
    <row r="37" spans="2:80" x14ac:dyDescent="0.3">
      <c r="B37" s="11">
        <v>0.6</v>
      </c>
      <c r="C37" s="11">
        <v>2003</v>
      </c>
      <c r="D37" s="11">
        <v>2782</v>
      </c>
      <c r="E37" s="11">
        <v>2837</v>
      </c>
      <c r="F37" s="11">
        <v>2261</v>
      </c>
      <c r="G37" s="11">
        <v>2415</v>
      </c>
      <c r="H37" s="11">
        <v>2058</v>
      </c>
      <c r="J37" s="11">
        <v>0.6</v>
      </c>
      <c r="K37" s="11">
        <v>2002</v>
      </c>
      <c r="L37" s="11">
        <v>2829</v>
      </c>
      <c r="M37" s="11">
        <v>2789</v>
      </c>
      <c r="N37" s="11">
        <v>2233</v>
      </c>
      <c r="O37" s="11">
        <v>2068</v>
      </c>
      <c r="P37" s="11">
        <v>2417</v>
      </c>
      <c r="R37" s="11">
        <v>0.6</v>
      </c>
      <c r="S37" s="11">
        <v>2023</v>
      </c>
      <c r="T37" s="11">
        <v>2770</v>
      </c>
      <c r="U37" s="11">
        <v>2823</v>
      </c>
      <c r="V37" s="11">
        <v>2257</v>
      </c>
      <c r="W37" s="11">
        <v>2369</v>
      </c>
      <c r="X37" s="11">
        <v>2091</v>
      </c>
      <c r="Z37" s="11">
        <v>0.6</v>
      </c>
      <c r="AA37" s="11">
        <v>2014</v>
      </c>
      <c r="AB37" s="11">
        <v>2823</v>
      </c>
      <c r="AC37" s="11">
        <v>2769</v>
      </c>
      <c r="AD37" s="11">
        <v>2245</v>
      </c>
      <c r="AE37" s="11">
        <v>1999</v>
      </c>
      <c r="AF37" s="11">
        <v>2456</v>
      </c>
      <c r="AH37" s="11">
        <v>0.6</v>
      </c>
      <c r="AI37" s="11">
        <v>2033</v>
      </c>
      <c r="AJ37" s="11">
        <v>2780</v>
      </c>
      <c r="AK37" s="11">
        <v>2831</v>
      </c>
      <c r="AL37" s="11">
        <v>2243</v>
      </c>
      <c r="AM37" s="11">
        <v>2421</v>
      </c>
      <c r="AN37" s="11">
        <v>2009</v>
      </c>
      <c r="AP37" s="11">
        <v>0.6</v>
      </c>
      <c r="AQ37" s="11">
        <v>2028</v>
      </c>
      <c r="AR37" s="11">
        <v>2825</v>
      </c>
      <c r="AS37" s="11">
        <v>2783</v>
      </c>
      <c r="AT37" s="11">
        <v>2235</v>
      </c>
      <c r="AU37" s="11">
        <v>2075</v>
      </c>
      <c r="AV37" s="11">
        <v>2306</v>
      </c>
      <c r="AX37" s="11">
        <v>0.6</v>
      </c>
      <c r="AY37" s="11">
        <v>2009</v>
      </c>
      <c r="AZ37" s="11">
        <v>2778</v>
      </c>
      <c r="BA37" s="11">
        <v>2833</v>
      </c>
      <c r="BB37" s="11">
        <v>2246</v>
      </c>
      <c r="BC37" s="11">
        <v>2363</v>
      </c>
      <c r="BD37" s="11">
        <v>2093</v>
      </c>
      <c r="BF37" s="11">
        <v>0.6</v>
      </c>
      <c r="BG37" s="11">
        <v>2013</v>
      </c>
      <c r="BH37" s="11">
        <v>2822</v>
      </c>
      <c r="BI37" s="11">
        <v>2792</v>
      </c>
      <c r="BJ37" s="11">
        <v>2256</v>
      </c>
      <c r="BK37" s="11">
        <v>2087</v>
      </c>
      <c r="BL37" s="11">
        <v>2391</v>
      </c>
      <c r="BN37" s="11">
        <v>0.6</v>
      </c>
      <c r="BO37" s="11">
        <v>1998</v>
      </c>
      <c r="BP37" s="11">
        <v>2779</v>
      </c>
      <c r="BQ37" s="11">
        <v>2828</v>
      </c>
      <c r="BR37" s="11">
        <v>2241</v>
      </c>
      <c r="BS37" s="11">
        <v>2374</v>
      </c>
      <c r="BT37" s="11">
        <v>2109</v>
      </c>
      <c r="BV37" s="11">
        <v>0.6</v>
      </c>
      <c r="BW37" s="11">
        <v>2000</v>
      </c>
      <c r="BX37" s="11">
        <v>2827</v>
      </c>
      <c r="BY37" s="11">
        <v>2781</v>
      </c>
      <c r="BZ37" s="11">
        <v>2244</v>
      </c>
      <c r="CA37" s="11">
        <v>2079</v>
      </c>
      <c r="CB37" s="11">
        <v>2393</v>
      </c>
    </row>
    <row r="38" spans="2:80" x14ac:dyDescent="0.3">
      <c r="B38" s="5"/>
      <c r="C38" s="5"/>
      <c r="D38" s="5"/>
      <c r="E38" s="5"/>
      <c r="F38" s="5"/>
      <c r="G38" s="5"/>
      <c r="H38" s="5"/>
      <c r="J38" s="5"/>
      <c r="K38" s="5"/>
      <c r="L38" s="5"/>
      <c r="M38" s="5"/>
      <c r="N38" s="5"/>
      <c r="O38" s="5"/>
      <c r="P38" s="5"/>
      <c r="R38" s="5"/>
      <c r="S38" s="5"/>
      <c r="T38" s="5"/>
      <c r="U38" s="5"/>
      <c r="V38" s="5"/>
      <c r="W38" s="5"/>
      <c r="X38" s="5"/>
      <c r="Z38" s="5"/>
      <c r="AA38" s="5"/>
      <c r="AB38" s="5"/>
      <c r="AC38" s="5"/>
      <c r="AD38" s="5"/>
      <c r="AE38" s="5"/>
      <c r="AF38" s="5"/>
      <c r="AH38" s="5"/>
      <c r="AI38" s="5"/>
      <c r="AJ38" s="5"/>
      <c r="AK38" s="5"/>
      <c r="AL38" s="5"/>
      <c r="AM38" s="5"/>
      <c r="AN38" s="5"/>
      <c r="AP38" s="5"/>
      <c r="AQ38" s="5"/>
      <c r="AR38" s="5"/>
      <c r="AS38" s="5"/>
      <c r="AT38" s="5"/>
      <c r="AU38" s="5"/>
      <c r="AV38" s="5"/>
      <c r="AX38" s="5"/>
      <c r="AY38" s="5"/>
      <c r="AZ38" s="5"/>
      <c r="BA38" s="5"/>
      <c r="BB38" s="5"/>
      <c r="BC38" s="5"/>
      <c r="BD38" s="5"/>
      <c r="BF38" s="5"/>
      <c r="BG38" s="5"/>
      <c r="BH38" s="5"/>
      <c r="BI38" s="5"/>
      <c r="BJ38" s="5"/>
      <c r="BK38" s="5"/>
      <c r="BL38" s="5"/>
      <c r="BN38" s="5"/>
      <c r="BO38" s="5"/>
      <c r="BP38" s="5"/>
      <c r="BQ38" s="5"/>
      <c r="BR38" s="5"/>
      <c r="BS38" s="5"/>
      <c r="BT38" s="5"/>
      <c r="BV38" s="5"/>
      <c r="BW38" s="5"/>
      <c r="BX38" s="5"/>
      <c r="BY38" s="5"/>
      <c r="BZ38" s="5"/>
      <c r="CA38" s="5"/>
      <c r="CB38" s="5"/>
    </row>
    <row r="39" spans="2:80" x14ac:dyDescent="0.3">
      <c r="B39" s="11">
        <v>0.7</v>
      </c>
      <c r="C39" s="11">
        <v>2006</v>
      </c>
      <c r="D39" s="11">
        <v>2906</v>
      </c>
      <c r="E39" s="11">
        <v>2970</v>
      </c>
      <c r="F39" s="11">
        <v>2326</v>
      </c>
      <c r="G39" s="11">
        <v>2495</v>
      </c>
      <c r="H39" s="11">
        <v>2050</v>
      </c>
      <c r="J39" s="11">
        <v>0.7</v>
      </c>
      <c r="K39" s="11">
        <v>2003</v>
      </c>
      <c r="L39" s="11">
        <v>2965</v>
      </c>
      <c r="M39" s="11">
        <v>2916</v>
      </c>
      <c r="N39" s="11">
        <v>2312</v>
      </c>
      <c r="O39" s="11">
        <v>2066</v>
      </c>
      <c r="P39" s="11">
        <v>2450</v>
      </c>
      <c r="R39" s="11">
        <v>0.7</v>
      </c>
      <c r="S39" s="11">
        <v>2017</v>
      </c>
      <c r="T39" s="11">
        <v>2901</v>
      </c>
      <c r="U39" s="11">
        <v>2954</v>
      </c>
      <c r="V39" s="11">
        <v>2330</v>
      </c>
      <c r="W39" s="11">
        <v>2415</v>
      </c>
      <c r="X39" s="11">
        <v>2078</v>
      </c>
      <c r="Z39" s="11">
        <v>0.7</v>
      </c>
      <c r="AA39" s="11">
        <v>2012</v>
      </c>
      <c r="AB39" s="11">
        <v>2952</v>
      </c>
      <c r="AC39" s="11">
        <v>2901</v>
      </c>
      <c r="AD39" s="11">
        <v>2317</v>
      </c>
      <c r="AE39" s="11">
        <v>1985</v>
      </c>
      <c r="AF39" s="11">
        <v>2509</v>
      </c>
      <c r="AH39" s="11">
        <v>0.7</v>
      </c>
      <c r="AI39" s="11">
        <v>2018</v>
      </c>
      <c r="AJ39" s="11">
        <v>2911</v>
      </c>
      <c r="AK39" s="11">
        <v>2967</v>
      </c>
      <c r="AL39" s="11">
        <v>2304</v>
      </c>
      <c r="AM39" s="11">
        <v>2471</v>
      </c>
      <c r="AN39" s="11">
        <v>2013</v>
      </c>
      <c r="AP39" s="11">
        <v>0.7</v>
      </c>
      <c r="AQ39" s="11">
        <v>2021</v>
      </c>
      <c r="AR39" s="11">
        <v>2961</v>
      </c>
      <c r="AS39" s="11">
        <v>2914</v>
      </c>
      <c r="AT39" s="11">
        <v>2315</v>
      </c>
      <c r="AU39" s="11">
        <v>2084</v>
      </c>
      <c r="AV39" s="11">
        <v>2348</v>
      </c>
      <c r="AX39" s="11">
        <v>0.7</v>
      </c>
      <c r="AY39" s="11">
        <v>2013</v>
      </c>
      <c r="AZ39" s="11">
        <v>2912</v>
      </c>
      <c r="BA39" s="11">
        <v>2968</v>
      </c>
      <c r="BB39" s="11">
        <v>2320</v>
      </c>
      <c r="BC39" s="11">
        <v>2409</v>
      </c>
      <c r="BD39" s="11">
        <v>2093</v>
      </c>
      <c r="BF39" s="11">
        <v>0.7</v>
      </c>
      <c r="BG39" s="11">
        <v>2012</v>
      </c>
      <c r="BH39" s="11">
        <v>2959</v>
      </c>
      <c r="BI39" s="11">
        <v>2922</v>
      </c>
      <c r="BJ39" s="11">
        <v>2315</v>
      </c>
      <c r="BK39" s="11">
        <v>2068</v>
      </c>
      <c r="BL39" s="11">
        <v>2452</v>
      </c>
      <c r="BN39" s="11">
        <v>0.7</v>
      </c>
      <c r="BO39" s="11">
        <v>2011</v>
      </c>
      <c r="BP39" s="11">
        <v>2906</v>
      </c>
      <c r="BQ39" s="11">
        <v>2965</v>
      </c>
      <c r="BR39" s="11">
        <v>2320</v>
      </c>
      <c r="BS39" s="11">
        <v>2419</v>
      </c>
      <c r="BT39" s="11">
        <v>2112</v>
      </c>
      <c r="BV39" s="11">
        <v>0.7</v>
      </c>
      <c r="BW39" s="11">
        <v>1999</v>
      </c>
      <c r="BX39" s="11">
        <v>2959</v>
      </c>
      <c r="BY39" s="11">
        <v>2908</v>
      </c>
      <c r="BZ39" s="11">
        <v>2320</v>
      </c>
      <c r="CA39" s="11">
        <v>2065</v>
      </c>
      <c r="CB39" s="11">
        <v>2462</v>
      </c>
    </row>
    <row r="40" spans="2:80" x14ac:dyDescent="0.3">
      <c r="B40" s="11">
        <v>0.7</v>
      </c>
      <c r="C40" s="11">
        <v>2003</v>
      </c>
      <c r="D40" s="11">
        <v>2919</v>
      </c>
      <c r="E40" s="11">
        <v>2966</v>
      </c>
      <c r="F40" s="11">
        <v>2315</v>
      </c>
      <c r="G40" s="11">
        <v>2490</v>
      </c>
      <c r="H40" s="11">
        <v>2052</v>
      </c>
      <c r="J40" s="11">
        <v>0.7</v>
      </c>
      <c r="K40" s="11">
        <v>2005</v>
      </c>
      <c r="L40" s="11">
        <v>2963</v>
      </c>
      <c r="M40" s="11">
        <v>2921</v>
      </c>
      <c r="N40" s="11">
        <v>2326</v>
      </c>
      <c r="O40" s="11">
        <v>2082</v>
      </c>
      <c r="P40" s="11">
        <v>2469</v>
      </c>
      <c r="R40" s="11">
        <v>0.7</v>
      </c>
      <c r="S40" s="11">
        <v>2017</v>
      </c>
      <c r="T40" s="11">
        <v>2901</v>
      </c>
      <c r="U40" s="11">
        <v>2957</v>
      </c>
      <c r="V40" s="11">
        <v>2318</v>
      </c>
      <c r="W40" s="11">
        <v>2407</v>
      </c>
      <c r="X40" s="11">
        <v>2079</v>
      </c>
      <c r="Z40" s="11">
        <v>0.7</v>
      </c>
      <c r="AA40" s="11">
        <v>2006</v>
      </c>
      <c r="AB40" s="11">
        <v>2949</v>
      </c>
      <c r="AC40" s="11">
        <v>2899</v>
      </c>
      <c r="AD40" s="11">
        <v>2326</v>
      </c>
      <c r="AE40" s="11">
        <v>1999</v>
      </c>
      <c r="AF40" s="11">
        <v>2522</v>
      </c>
      <c r="AH40" s="11">
        <v>0.7</v>
      </c>
      <c r="AI40" s="11">
        <v>2033</v>
      </c>
      <c r="AJ40" s="11">
        <v>2910</v>
      </c>
      <c r="AK40" s="11">
        <v>2966</v>
      </c>
      <c r="AL40" s="11">
        <v>2298</v>
      </c>
      <c r="AM40" s="11">
        <v>2492</v>
      </c>
      <c r="AN40" s="11">
        <v>2000</v>
      </c>
      <c r="AP40" s="11">
        <v>0.7</v>
      </c>
      <c r="AQ40" s="11">
        <v>2028</v>
      </c>
      <c r="AR40" s="11">
        <v>2962</v>
      </c>
      <c r="AS40" s="11">
        <v>2916</v>
      </c>
      <c r="AT40" s="11">
        <v>2313</v>
      </c>
      <c r="AU40" s="11">
        <v>2061</v>
      </c>
      <c r="AV40" s="11">
        <v>2347</v>
      </c>
      <c r="AX40" s="11">
        <v>0.7</v>
      </c>
      <c r="AY40" s="11">
        <v>2012</v>
      </c>
      <c r="AZ40" s="11">
        <v>2909</v>
      </c>
      <c r="BA40" s="11">
        <v>2971</v>
      </c>
      <c r="BB40" s="11">
        <v>2338</v>
      </c>
      <c r="BC40" s="11">
        <v>2418</v>
      </c>
      <c r="BD40" s="11">
        <v>2085</v>
      </c>
      <c r="BF40" s="11">
        <v>0.7</v>
      </c>
      <c r="BG40" s="11">
        <v>2021</v>
      </c>
      <c r="BH40" s="11">
        <v>2955</v>
      </c>
      <c r="BI40" s="11">
        <v>2920</v>
      </c>
      <c r="BJ40" s="11">
        <v>2324</v>
      </c>
      <c r="BK40" s="11">
        <v>2078</v>
      </c>
      <c r="BL40" s="11">
        <v>2441</v>
      </c>
      <c r="BN40" s="11">
        <v>0.7</v>
      </c>
      <c r="BO40" s="11">
        <v>1999</v>
      </c>
      <c r="BP40" s="11">
        <v>2911</v>
      </c>
      <c r="BQ40" s="11">
        <v>2962</v>
      </c>
      <c r="BR40" s="11">
        <v>2333</v>
      </c>
      <c r="BS40" s="11">
        <v>2410</v>
      </c>
      <c r="BT40" s="11">
        <v>2101</v>
      </c>
      <c r="BV40" s="11">
        <v>0.7</v>
      </c>
      <c r="BW40" s="11">
        <v>2009</v>
      </c>
      <c r="BX40" s="11">
        <v>2960</v>
      </c>
      <c r="BY40" s="11">
        <v>2910</v>
      </c>
      <c r="BZ40" s="11">
        <v>2332</v>
      </c>
      <c r="CA40" s="11">
        <v>2075</v>
      </c>
      <c r="CB40" s="11">
        <v>2464</v>
      </c>
    </row>
    <row r="41" spans="2:80" x14ac:dyDescent="0.3">
      <c r="B41" s="11">
        <v>0.7</v>
      </c>
      <c r="C41" s="11">
        <v>2005</v>
      </c>
      <c r="D41" s="11">
        <v>2917</v>
      </c>
      <c r="E41" s="11">
        <v>2965</v>
      </c>
      <c r="F41" s="11">
        <v>2331</v>
      </c>
      <c r="G41" s="11">
        <v>2474</v>
      </c>
      <c r="H41" s="11">
        <v>2057</v>
      </c>
      <c r="J41" s="11">
        <v>0.7</v>
      </c>
      <c r="K41" s="11">
        <v>2006</v>
      </c>
      <c r="L41" s="11">
        <v>2961</v>
      </c>
      <c r="M41" s="11">
        <v>2919</v>
      </c>
      <c r="N41" s="11">
        <v>2318</v>
      </c>
      <c r="O41" s="11">
        <v>2082</v>
      </c>
      <c r="P41" s="11">
        <v>2482</v>
      </c>
      <c r="R41" s="11">
        <v>0.7</v>
      </c>
      <c r="S41" s="11">
        <v>2017</v>
      </c>
      <c r="T41" s="11">
        <v>2904</v>
      </c>
      <c r="U41" s="11">
        <v>2955</v>
      </c>
      <c r="V41" s="11">
        <v>2338</v>
      </c>
      <c r="W41" s="11">
        <v>2404</v>
      </c>
      <c r="X41" s="11">
        <v>2078</v>
      </c>
      <c r="Z41" s="11">
        <v>0.7</v>
      </c>
      <c r="AA41" s="11">
        <v>2011</v>
      </c>
      <c r="AB41" s="11">
        <v>2950</v>
      </c>
      <c r="AC41" s="11">
        <v>2902</v>
      </c>
      <c r="AD41" s="11">
        <v>2315</v>
      </c>
      <c r="AE41" s="11">
        <v>1987</v>
      </c>
      <c r="AF41" s="11">
        <v>2510</v>
      </c>
      <c r="AH41" s="11">
        <v>0.7</v>
      </c>
      <c r="AI41" s="11">
        <v>2020</v>
      </c>
      <c r="AJ41" s="11">
        <v>2911</v>
      </c>
      <c r="AK41" s="11">
        <v>2967</v>
      </c>
      <c r="AL41" s="11">
        <v>2296</v>
      </c>
      <c r="AM41" s="11">
        <v>2497</v>
      </c>
      <c r="AN41" s="11">
        <v>2014</v>
      </c>
      <c r="AP41" s="11">
        <v>0.7</v>
      </c>
      <c r="AQ41" s="11">
        <v>2032</v>
      </c>
      <c r="AR41" s="11">
        <v>2957</v>
      </c>
      <c r="AS41" s="11">
        <v>2917</v>
      </c>
      <c r="AT41" s="11">
        <v>2299</v>
      </c>
      <c r="AU41" s="11">
        <v>2058</v>
      </c>
      <c r="AV41" s="11">
        <v>2361</v>
      </c>
      <c r="AX41" s="11">
        <v>0.7</v>
      </c>
      <c r="AY41" s="11">
        <v>2021</v>
      </c>
      <c r="AZ41" s="11">
        <v>2913</v>
      </c>
      <c r="BA41" s="11">
        <v>2970</v>
      </c>
      <c r="BB41" s="11">
        <v>2325</v>
      </c>
      <c r="BC41" s="11">
        <v>2423</v>
      </c>
      <c r="BD41" s="11">
        <v>2092</v>
      </c>
      <c r="BF41" s="11">
        <v>0.7</v>
      </c>
      <c r="BG41" s="11">
        <v>2024</v>
      </c>
      <c r="BH41" s="11">
        <v>2959</v>
      </c>
      <c r="BI41" s="11">
        <v>2920</v>
      </c>
      <c r="BJ41" s="11">
        <v>2327</v>
      </c>
      <c r="BK41" s="11">
        <v>2075</v>
      </c>
      <c r="BL41" s="11">
        <v>2436</v>
      </c>
      <c r="BN41" s="11">
        <v>0.7</v>
      </c>
      <c r="BO41" s="11">
        <v>1997</v>
      </c>
      <c r="BP41" s="11">
        <v>2912</v>
      </c>
      <c r="BQ41" s="11">
        <v>2964</v>
      </c>
      <c r="BR41" s="11">
        <v>2312</v>
      </c>
      <c r="BS41" s="11">
        <v>2432</v>
      </c>
      <c r="BT41" s="11">
        <v>2109</v>
      </c>
      <c r="BV41" s="11">
        <v>0.7</v>
      </c>
      <c r="BW41" s="11">
        <v>2010</v>
      </c>
      <c r="BX41" s="11">
        <v>2958</v>
      </c>
      <c r="BY41" s="11">
        <v>2914</v>
      </c>
      <c r="BZ41" s="11">
        <v>2337</v>
      </c>
      <c r="CA41" s="11">
        <v>2062</v>
      </c>
      <c r="CB41" s="11">
        <v>2481</v>
      </c>
    </row>
    <row r="42" spans="2:80" x14ac:dyDescent="0.3">
      <c r="B42" s="11">
        <v>0.7</v>
      </c>
      <c r="C42" s="11">
        <v>2006</v>
      </c>
      <c r="D42" s="11">
        <v>2910</v>
      </c>
      <c r="E42" s="11">
        <v>2972</v>
      </c>
      <c r="F42" s="11">
        <v>2307</v>
      </c>
      <c r="G42" s="11">
        <v>2493</v>
      </c>
      <c r="H42" s="11">
        <v>2044</v>
      </c>
      <c r="J42" s="11">
        <v>0.7</v>
      </c>
      <c r="K42" s="11">
        <v>2003</v>
      </c>
      <c r="L42" s="11">
        <v>2966</v>
      </c>
      <c r="M42" s="11">
        <v>2923</v>
      </c>
      <c r="N42" s="11">
        <v>2330</v>
      </c>
      <c r="O42" s="11">
        <v>2077</v>
      </c>
      <c r="P42" s="11">
        <v>2484</v>
      </c>
      <c r="R42" s="11">
        <v>0.7</v>
      </c>
      <c r="S42" s="11">
        <v>2027</v>
      </c>
      <c r="T42" s="11">
        <v>2903</v>
      </c>
      <c r="U42" s="11">
        <v>2956</v>
      </c>
      <c r="V42" s="11">
        <v>2315</v>
      </c>
      <c r="W42" s="11">
        <v>2393</v>
      </c>
      <c r="X42" s="11">
        <v>2093</v>
      </c>
      <c r="Z42" s="11">
        <v>0.7</v>
      </c>
      <c r="AA42" s="11">
        <v>2020</v>
      </c>
      <c r="AB42" s="11">
        <v>2951</v>
      </c>
      <c r="AC42" s="11">
        <v>2901</v>
      </c>
      <c r="AD42" s="11">
        <v>2314</v>
      </c>
      <c r="AE42" s="11">
        <v>1994</v>
      </c>
      <c r="AF42" s="11">
        <v>2498</v>
      </c>
      <c r="AH42" s="11">
        <v>0.7</v>
      </c>
      <c r="AI42" s="11">
        <v>2022</v>
      </c>
      <c r="AJ42" s="11">
        <v>2910</v>
      </c>
      <c r="AK42" s="11">
        <v>2968</v>
      </c>
      <c r="AL42" s="11">
        <v>2329</v>
      </c>
      <c r="AM42" s="11">
        <v>2481</v>
      </c>
      <c r="AN42" s="11">
        <v>2001</v>
      </c>
      <c r="AP42" s="11">
        <v>0.7</v>
      </c>
      <c r="AQ42" s="11">
        <v>2020</v>
      </c>
      <c r="AR42" s="11">
        <v>2960</v>
      </c>
      <c r="AS42" s="11">
        <v>2912</v>
      </c>
      <c r="AT42" s="11">
        <v>2304</v>
      </c>
      <c r="AU42" s="11">
        <v>2072</v>
      </c>
      <c r="AV42" s="11">
        <v>2374</v>
      </c>
      <c r="AX42" s="11">
        <v>0.7</v>
      </c>
      <c r="AY42" s="11">
        <v>2013</v>
      </c>
      <c r="AZ42" s="11">
        <v>2908</v>
      </c>
      <c r="BA42" s="11">
        <v>2971</v>
      </c>
      <c r="BB42" s="11">
        <v>2325</v>
      </c>
      <c r="BC42" s="11">
        <v>2434</v>
      </c>
      <c r="BD42" s="11">
        <v>2081</v>
      </c>
      <c r="BF42" s="11">
        <v>0.7</v>
      </c>
      <c r="BG42" s="11">
        <v>2022</v>
      </c>
      <c r="BH42" s="11">
        <v>2959</v>
      </c>
      <c r="BI42" s="11">
        <v>2919</v>
      </c>
      <c r="BJ42" s="11">
        <v>2322</v>
      </c>
      <c r="BK42" s="11">
        <v>2082</v>
      </c>
      <c r="BL42" s="11">
        <v>2436</v>
      </c>
      <c r="BN42" s="11">
        <v>0.7</v>
      </c>
      <c r="BO42" s="11">
        <v>2001</v>
      </c>
      <c r="BP42" s="11">
        <v>2913</v>
      </c>
      <c r="BQ42" s="11">
        <v>2963</v>
      </c>
      <c r="BR42" s="11">
        <v>2317</v>
      </c>
      <c r="BS42" s="11">
        <v>2421</v>
      </c>
      <c r="BT42" s="11">
        <v>2113</v>
      </c>
      <c r="BV42" s="11">
        <v>0.7</v>
      </c>
      <c r="BW42" s="11">
        <v>1995</v>
      </c>
      <c r="BX42" s="11">
        <v>2960</v>
      </c>
      <c r="BY42" s="11">
        <v>2912</v>
      </c>
      <c r="BZ42" s="11">
        <v>2324</v>
      </c>
      <c r="CA42" s="11">
        <v>2065</v>
      </c>
      <c r="CB42" s="11">
        <v>2460</v>
      </c>
    </row>
    <row r="43" spans="2:80" x14ac:dyDescent="0.3">
      <c r="B43" s="11">
        <v>0.7</v>
      </c>
      <c r="C43" s="11">
        <v>2007</v>
      </c>
      <c r="D43" s="11">
        <v>2912</v>
      </c>
      <c r="E43" s="11">
        <v>2963</v>
      </c>
      <c r="F43" s="11">
        <v>2325</v>
      </c>
      <c r="G43" s="11">
        <v>2500</v>
      </c>
      <c r="H43" s="11">
        <v>2035</v>
      </c>
      <c r="J43" s="11">
        <v>0.7</v>
      </c>
      <c r="K43" s="11">
        <v>2007</v>
      </c>
      <c r="L43" s="11">
        <v>2967</v>
      </c>
      <c r="M43" s="11">
        <v>2917</v>
      </c>
      <c r="N43" s="11">
        <v>2327</v>
      </c>
      <c r="O43" s="11">
        <v>2081</v>
      </c>
      <c r="P43" s="11">
        <v>2456</v>
      </c>
      <c r="R43" s="11">
        <v>0.7</v>
      </c>
      <c r="S43" s="11">
        <v>2010</v>
      </c>
      <c r="T43" s="11">
        <v>2904</v>
      </c>
      <c r="U43" s="11">
        <v>2956</v>
      </c>
      <c r="V43" s="11">
        <v>2318</v>
      </c>
      <c r="W43" s="11">
        <v>2394</v>
      </c>
      <c r="X43" s="11">
        <v>2082</v>
      </c>
      <c r="Z43" s="11">
        <v>0.7</v>
      </c>
      <c r="AA43" s="11">
        <v>2013</v>
      </c>
      <c r="AB43" s="11">
        <v>2953</v>
      </c>
      <c r="AC43" s="11">
        <v>2905</v>
      </c>
      <c r="AD43" s="11">
        <v>2303</v>
      </c>
      <c r="AE43" s="11">
        <v>1996</v>
      </c>
      <c r="AF43" s="11">
        <v>2521</v>
      </c>
      <c r="AH43" s="11">
        <v>0.7</v>
      </c>
      <c r="AI43" s="11">
        <v>2020</v>
      </c>
      <c r="AJ43" s="11">
        <v>2909</v>
      </c>
      <c r="AK43" s="11">
        <v>2968</v>
      </c>
      <c r="AL43" s="11">
        <v>2311</v>
      </c>
      <c r="AM43" s="11">
        <v>2478</v>
      </c>
      <c r="AN43" s="11">
        <v>1997</v>
      </c>
      <c r="AP43" s="11">
        <v>0.7</v>
      </c>
      <c r="AQ43" s="11">
        <v>2024</v>
      </c>
      <c r="AR43" s="11">
        <v>2961</v>
      </c>
      <c r="AS43" s="11">
        <v>2912</v>
      </c>
      <c r="AT43" s="11">
        <v>2309</v>
      </c>
      <c r="AU43" s="11">
        <v>2065</v>
      </c>
      <c r="AV43" s="11">
        <v>2361</v>
      </c>
      <c r="AX43" s="11">
        <v>0.7</v>
      </c>
      <c r="AY43" s="11">
        <v>2021</v>
      </c>
      <c r="AZ43" s="11">
        <v>2912</v>
      </c>
      <c r="BA43" s="11">
        <v>2965</v>
      </c>
      <c r="BB43" s="11">
        <v>2333</v>
      </c>
      <c r="BC43" s="11">
        <v>2399</v>
      </c>
      <c r="BD43" s="11">
        <v>2087</v>
      </c>
      <c r="BF43" s="11">
        <v>0.7</v>
      </c>
      <c r="BG43" s="11">
        <v>2013</v>
      </c>
      <c r="BH43" s="11">
        <v>2962</v>
      </c>
      <c r="BI43" s="11">
        <v>2923</v>
      </c>
      <c r="BJ43" s="11">
        <v>2322</v>
      </c>
      <c r="BK43" s="11">
        <v>2076</v>
      </c>
      <c r="BL43" s="11">
        <v>2449</v>
      </c>
      <c r="BN43" s="11">
        <v>0.7</v>
      </c>
      <c r="BO43" s="11">
        <v>1998</v>
      </c>
      <c r="BP43" s="11">
        <v>2908</v>
      </c>
      <c r="BQ43" s="11">
        <v>2957</v>
      </c>
      <c r="BR43" s="11">
        <v>2316</v>
      </c>
      <c r="BS43" s="11">
        <v>2426</v>
      </c>
      <c r="BT43" s="11">
        <v>2115</v>
      </c>
      <c r="BV43" s="11">
        <v>0.7</v>
      </c>
      <c r="BW43" s="11">
        <v>2006</v>
      </c>
      <c r="BX43" s="11">
        <v>2958</v>
      </c>
      <c r="BY43" s="11">
        <v>2908</v>
      </c>
      <c r="BZ43" s="11">
        <v>2324</v>
      </c>
      <c r="CA43" s="11">
        <v>2064</v>
      </c>
      <c r="CB43" s="11">
        <v>2468</v>
      </c>
    </row>
    <row r="44" spans="2:80" x14ac:dyDescent="0.3">
      <c r="B44" s="11">
        <v>0.7</v>
      </c>
      <c r="C44" s="11">
        <v>2012</v>
      </c>
      <c r="D44" s="11">
        <v>2911</v>
      </c>
      <c r="E44" s="11">
        <v>2967</v>
      </c>
      <c r="F44" s="11">
        <v>2330</v>
      </c>
      <c r="G44" s="11">
        <v>2482</v>
      </c>
      <c r="H44" s="11">
        <v>2059</v>
      </c>
      <c r="J44" s="11">
        <v>0.7</v>
      </c>
      <c r="K44" s="11">
        <v>2003</v>
      </c>
      <c r="L44" s="11">
        <v>2969</v>
      </c>
      <c r="M44" s="11">
        <v>2920</v>
      </c>
      <c r="N44" s="11">
        <v>2337</v>
      </c>
      <c r="O44" s="11">
        <v>2069</v>
      </c>
      <c r="P44" s="11">
        <v>2485</v>
      </c>
      <c r="R44" s="11">
        <v>0.7</v>
      </c>
      <c r="S44" s="11">
        <v>2007</v>
      </c>
      <c r="T44" s="11">
        <v>2903</v>
      </c>
      <c r="U44" s="11">
        <v>2954</v>
      </c>
      <c r="V44" s="11">
        <v>2330</v>
      </c>
      <c r="W44" s="11">
        <v>2408</v>
      </c>
      <c r="X44" s="11">
        <v>2069</v>
      </c>
      <c r="Z44" s="11">
        <v>0.7</v>
      </c>
      <c r="AA44" s="11">
        <v>2025</v>
      </c>
      <c r="AB44" s="11">
        <v>2954</v>
      </c>
      <c r="AC44" s="11">
        <v>2903</v>
      </c>
      <c r="AD44" s="11">
        <v>2324</v>
      </c>
      <c r="AE44" s="11">
        <v>1997</v>
      </c>
      <c r="AF44" s="11">
        <v>2509</v>
      </c>
      <c r="AH44" s="11">
        <v>0.7</v>
      </c>
      <c r="AI44" s="11">
        <v>2023</v>
      </c>
      <c r="AJ44" s="11">
        <v>2912</v>
      </c>
      <c r="AK44" s="11">
        <v>2964</v>
      </c>
      <c r="AL44" s="11">
        <v>2317</v>
      </c>
      <c r="AM44" s="11">
        <v>2459</v>
      </c>
      <c r="AN44" s="11">
        <v>2003</v>
      </c>
      <c r="AP44" s="11">
        <v>0.7</v>
      </c>
      <c r="AQ44" s="11">
        <v>2031</v>
      </c>
      <c r="AR44" s="11">
        <v>2958</v>
      </c>
      <c r="AS44" s="11">
        <v>2914</v>
      </c>
      <c r="AT44" s="11">
        <v>2302</v>
      </c>
      <c r="AU44" s="11">
        <v>2085</v>
      </c>
      <c r="AV44" s="11">
        <v>2356</v>
      </c>
      <c r="AX44" s="11">
        <v>0.7</v>
      </c>
      <c r="AY44" s="11">
        <v>2010</v>
      </c>
      <c r="AZ44" s="11">
        <v>2909</v>
      </c>
      <c r="BA44" s="11">
        <v>2970</v>
      </c>
      <c r="BB44" s="11">
        <v>2325</v>
      </c>
      <c r="BC44" s="11">
        <v>2423</v>
      </c>
      <c r="BD44" s="11">
        <v>2093</v>
      </c>
      <c r="BF44" s="11">
        <v>0.7</v>
      </c>
      <c r="BG44" s="11">
        <v>2014</v>
      </c>
      <c r="BH44" s="11">
        <v>2959</v>
      </c>
      <c r="BI44" s="11">
        <v>2916</v>
      </c>
      <c r="BJ44" s="11">
        <v>2326</v>
      </c>
      <c r="BK44" s="11">
        <v>2070</v>
      </c>
      <c r="BL44" s="11">
        <v>2439</v>
      </c>
      <c r="BN44" s="11">
        <v>0.7</v>
      </c>
      <c r="BO44" s="11">
        <v>2014</v>
      </c>
      <c r="BP44" s="11">
        <v>2903</v>
      </c>
      <c r="BQ44" s="11">
        <v>2959</v>
      </c>
      <c r="BR44" s="11">
        <v>2320</v>
      </c>
      <c r="BS44" s="11">
        <v>2433</v>
      </c>
      <c r="BT44" s="11">
        <v>2112</v>
      </c>
      <c r="BV44" s="11">
        <v>0.7</v>
      </c>
      <c r="BW44" s="11">
        <v>2007</v>
      </c>
      <c r="BX44" s="11">
        <v>2959</v>
      </c>
      <c r="BY44" s="11">
        <v>2912</v>
      </c>
      <c r="BZ44" s="11">
        <v>2334</v>
      </c>
      <c r="CA44" s="11">
        <v>2075</v>
      </c>
      <c r="CB44" s="11">
        <v>2464</v>
      </c>
    </row>
    <row r="45" spans="2:80" x14ac:dyDescent="0.3">
      <c r="B45" s="11">
        <v>0.7</v>
      </c>
      <c r="C45" s="11">
        <v>1997</v>
      </c>
      <c r="D45" s="11">
        <v>2910</v>
      </c>
      <c r="E45" s="11">
        <v>2968</v>
      </c>
      <c r="F45" s="11">
        <v>2327</v>
      </c>
      <c r="G45" s="11">
        <v>2496</v>
      </c>
      <c r="H45" s="11">
        <v>2036</v>
      </c>
      <c r="J45" s="11">
        <v>0.7</v>
      </c>
      <c r="K45" s="11">
        <v>2003</v>
      </c>
      <c r="L45" s="11">
        <v>2966</v>
      </c>
      <c r="M45" s="11">
        <v>2920</v>
      </c>
      <c r="N45" s="11">
        <v>2331</v>
      </c>
      <c r="O45" s="11">
        <v>2091</v>
      </c>
      <c r="P45" s="11">
        <v>2480</v>
      </c>
      <c r="R45" s="11">
        <v>0.7</v>
      </c>
      <c r="S45" s="11">
        <v>2018</v>
      </c>
      <c r="T45" s="11">
        <v>2899</v>
      </c>
      <c r="U45" s="11">
        <v>2957</v>
      </c>
      <c r="V45" s="11">
        <v>2324</v>
      </c>
      <c r="W45" s="11">
        <v>2411</v>
      </c>
      <c r="X45" s="11">
        <v>2082</v>
      </c>
      <c r="Z45" s="11">
        <v>0.7</v>
      </c>
      <c r="AA45" s="11">
        <v>2006</v>
      </c>
      <c r="AB45" s="11">
        <v>2952</v>
      </c>
      <c r="AC45" s="11">
        <v>2904</v>
      </c>
      <c r="AD45" s="11">
        <v>2328</v>
      </c>
      <c r="AE45" s="11">
        <v>1999</v>
      </c>
      <c r="AF45" s="11">
        <v>2509</v>
      </c>
      <c r="AH45" s="11">
        <v>0.7</v>
      </c>
      <c r="AI45" s="11">
        <v>2027</v>
      </c>
      <c r="AJ45" s="11">
        <v>2911</v>
      </c>
      <c r="AK45" s="11">
        <v>2964</v>
      </c>
      <c r="AL45" s="11">
        <v>2314</v>
      </c>
      <c r="AM45" s="11">
        <v>2474</v>
      </c>
      <c r="AN45" s="11">
        <v>2005</v>
      </c>
      <c r="AP45" s="11">
        <v>0.7</v>
      </c>
      <c r="AQ45" s="11">
        <v>2028</v>
      </c>
      <c r="AR45" s="11">
        <v>2956</v>
      </c>
      <c r="AS45" s="11">
        <v>2916</v>
      </c>
      <c r="AT45" s="11">
        <v>2305</v>
      </c>
      <c r="AU45" s="11">
        <v>2076</v>
      </c>
      <c r="AV45" s="11">
        <v>2365</v>
      </c>
      <c r="AX45" s="11">
        <v>0.7</v>
      </c>
      <c r="AY45" s="11">
        <v>2021</v>
      </c>
      <c r="AZ45" s="11">
        <v>2908</v>
      </c>
      <c r="BA45" s="11">
        <v>2967</v>
      </c>
      <c r="BB45" s="11">
        <v>2322</v>
      </c>
      <c r="BC45" s="11">
        <v>2423</v>
      </c>
      <c r="BD45" s="11">
        <v>2097</v>
      </c>
      <c r="BF45" s="11">
        <v>0.7</v>
      </c>
      <c r="BG45" s="11">
        <v>2021</v>
      </c>
      <c r="BH45" s="11">
        <v>2959</v>
      </c>
      <c r="BI45" s="11">
        <v>2916</v>
      </c>
      <c r="BJ45" s="11">
        <v>2328</v>
      </c>
      <c r="BK45" s="11">
        <v>2073</v>
      </c>
      <c r="BL45" s="11">
        <v>2443</v>
      </c>
      <c r="BN45" s="11">
        <v>0.7</v>
      </c>
      <c r="BO45" s="11">
        <v>2009</v>
      </c>
      <c r="BP45" s="11">
        <v>2910</v>
      </c>
      <c r="BQ45" s="11">
        <v>2965</v>
      </c>
      <c r="BR45" s="11">
        <v>2332</v>
      </c>
      <c r="BS45" s="11">
        <v>2424</v>
      </c>
      <c r="BT45" s="11">
        <v>2102</v>
      </c>
      <c r="BV45" s="11">
        <v>0.7</v>
      </c>
      <c r="BW45" s="11">
        <v>2009</v>
      </c>
      <c r="BX45" s="11">
        <v>2961</v>
      </c>
      <c r="BY45" s="11">
        <v>2911</v>
      </c>
      <c r="BZ45" s="11">
        <v>2321</v>
      </c>
      <c r="CA45" s="11">
        <v>2083</v>
      </c>
      <c r="CB45" s="11">
        <v>2457</v>
      </c>
    </row>
    <row r="46" spans="2:80" x14ac:dyDescent="0.3">
      <c r="B46" s="11">
        <v>0.7</v>
      </c>
      <c r="C46" s="11">
        <v>2005</v>
      </c>
      <c r="D46" s="11">
        <v>2918</v>
      </c>
      <c r="E46" s="11">
        <v>2963</v>
      </c>
      <c r="F46" s="11">
        <v>2313</v>
      </c>
      <c r="G46" s="11">
        <v>2498</v>
      </c>
      <c r="H46" s="11">
        <v>2059</v>
      </c>
      <c r="J46" s="11">
        <v>0.7</v>
      </c>
      <c r="K46" s="11">
        <v>2010</v>
      </c>
      <c r="L46" s="11">
        <v>2960</v>
      </c>
      <c r="M46" s="11">
        <v>2926</v>
      </c>
      <c r="N46" s="11">
        <v>2312</v>
      </c>
      <c r="O46" s="11">
        <v>2073</v>
      </c>
      <c r="P46" s="11">
        <v>2460</v>
      </c>
      <c r="R46" s="11">
        <v>0.7</v>
      </c>
      <c r="S46" s="11">
        <v>2020</v>
      </c>
      <c r="T46" s="11">
        <v>2905</v>
      </c>
      <c r="U46" s="11">
        <v>2953</v>
      </c>
      <c r="V46" s="11">
        <v>2305</v>
      </c>
      <c r="W46" s="11">
        <v>2405</v>
      </c>
      <c r="X46" s="11">
        <v>2085</v>
      </c>
      <c r="Z46" s="11">
        <v>0.7</v>
      </c>
      <c r="AA46" s="11">
        <v>2007</v>
      </c>
      <c r="AB46" s="11">
        <v>2950</v>
      </c>
      <c r="AC46" s="11">
        <v>2906</v>
      </c>
      <c r="AD46" s="11">
        <v>2323</v>
      </c>
      <c r="AE46" s="11">
        <v>1983</v>
      </c>
      <c r="AF46" s="11">
        <v>2501</v>
      </c>
      <c r="AH46" s="11">
        <v>0.7</v>
      </c>
      <c r="AI46" s="11">
        <v>2034</v>
      </c>
      <c r="AJ46" s="11">
        <v>2909</v>
      </c>
      <c r="AK46" s="11">
        <v>2967</v>
      </c>
      <c r="AL46" s="11">
        <v>2317</v>
      </c>
      <c r="AM46" s="11">
        <v>2480</v>
      </c>
      <c r="AN46" s="11">
        <v>2009</v>
      </c>
      <c r="AP46" s="11">
        <v>0.7</v>
      </c>
      <c r="AQ46" s="11">
        <v>2021</v>
      </c>
      <c r="AR46" s="11">
        <v>2961</v>
      </c>
      <c r="AS46" s="11">
        <v>2910</v>
      </c>
      <c r="AT46" s="11">
        <v>2294</v>
      </c>
      <c r="AU46" s="11">
        <v>2062</v>
      </c>
      <c r="AV46" s="11">
        <v>2368</v>
      </c>
      <c r="AX46" s="11">
        <v>0.7</v>
      </c>
      <c r="AY46" s="11">
        <v>2018</v>
      </c>
      <c r="AZ46" s="11">
        <v>2907</v>
      </c>
      <c r="BA46" s="11">
        <v>2973</v>
      </c>
      <c r="BB46" s="11">
        <v>2318</v>
      </c>
      <c r="BC46" s="11">
        <v>2429</v>
      </c>
      <c r="BD46" s="11">
        <v>2083</v>
      </c>
      <c r="BF46" s="11">
        <v>0.7</v>
      </c>
      <c r="BG46" s="11">
        <v>2012</v>
      </c>
      <c r="BH46" s="11">
        <v>2957</v>
      </c>
      <c r="BI46" s="11">
        <v>2917</v>
      </c>
      <c r="BJ46" s="11">
        <v>2326</v>
      </c>
      <c r="BK46" s="11">
        <v>2077</v>
      </c>
      <c r="BL46" s="11">
        <v>2457</v>
      </c>
      <c r="BN46" s="11">
        <v>0.7</v>
      </c>
      <c r="BO46" s="11">
        <v>2010</v>
      </c>
      <c r="BP46" s="11">
        <v>2915</v>
      </c>
      <c r="BQ46" s="11">
        <v>2957</v>
      </c>
      <c r="BR46" s="11">
        <v>2327</v>
      </c>
      <c r="BS46" s="11">
        <v>2422</v>
      </c>
      <c r="BT46" s="11">
        <v>2112</v>
      </c>
      <c r="BV46" s="11">
        <v>0.7</v>
      </c>
      <c r="BW46" s="11">
        <v>2007</v>
      </c>
      <c r="BX46" s="11">
        <v>2961</v>
      </c>
      <c r="BY46" s="11">
        <v>2915</v>
      </c>
      <c r="BZ46" s="11">
        <v>2319</v>
      </c>
      <c r="CA46" s="11">
        <v>2075</v>
      </c>
      <c r="CB46" s="11">
        <v>2468</v>
      </c>
    </row>
    <row r="47" spans="2:80" x14ac:dyDescent="0.3">
      <c r="B47" s="11">
        <v>0.7</v>
      </c>
      <c r="C47" s="11">
        <v>2004</v>
      </c>
      <c r="D47" s="11">
        <v>2914</v>
      </c>
      <c r="E47" s="11">
        <v>2962</v>
      </c>
      <c r="F47" s="11">
        <v>2321</v>
      </c>
      <c r="G47" s="11">
        <v>2485</v>
      </c>
      <c r="H47" s="11">
        <v>2056</v>
      </c>
      <c r="J47" s="11">
        <v>0.7</v>
      </c>
      <c r="K47" s="11">
        <v>1993</v>
      </c>
      <c r="L47" s="11">
        <v>2963</v>
      </c>
      <c r="M47" s="11">
        <v>2919</v>
      </c>
      <c r="N47" s="11">
        <v>2343</v>
      </c>
      <c r="O47" s="11">
        <v>2085</v>
      </c>
      <c r="P47" s="11">
        <v>2495</v>
      </c>
      <c r="R47" s="11">
        <v>0.7</v>
      </c>
      <c r="S47" s="11">
        <v>2021</v>
      </c>
      <c r="T47" s="11">
        <v>2906</v>
      </c>
      <c r="U47" s="11">
        <v>2955</v>
      </c>
      <c r="V47" s="11">
        <v>2324</v>
      </c>
      <c r="W47" s="11">
        <v>2425</v>
      </c>
      <c r="X47" s="11">
        <v>2096</v>
      </c>
      <c r="Z47" s="11">
        <v>0.7</v>
      </c>
      <c r="AA47" s="11">
        <v>2025</v>
      </c>
      <c r="AB47" s="11">
        <v>2952</v>
      </c>
      <c r="AC47" s="11">
        <v>2904</v>
      </c>
      <c r="AD47" s="11">
        <v>2300</v>
      </c>
      <c r="AE47" s="11">
        <v>1991</v>
      </c>
      <c r="AF47" s="11">
        <v>2510</v>
      </c>
      <c r="AH47" s="11">
        <v>0.7</v>
      </c>
      <c r="AI47" s="11">
        <v>2033</v>
      </c>
      <c r="AJ47" s="11">
        <v>2911</v>
      </c>
      <c r="AK47" s="11">
        <v>2969</v>
      </c>
      <c r="AL47" s="11">
        <v>2307</v>
      </c>
      <c r="AM47" s="11">
        <v>2489</v>
      </c>
      <c r="AN47" s="11">
        <v>1993</v>
      </c>
      <c r="AP47" s="11">
        <v>0.7</v>
      </c>
      <c r="AQ47" s="11">
        <v>2027</v>
      </c>
      <c r="AR47" s="11">
        <v>2961</v>
      </c>
      <c r="AS47" s="11">
        <v>2918</v>
      </c>
      <c r="AT47" s="11">
        <v>2327</v>
      </c>
      <c r="AU47" s="11">
        <v>2075</v>
      </c>
      <c r="AV47" s="11">
        <v>2363</v>
      </c>
      <c r="AX47" s="11">
        <v>0.7</v>
      </c>
      <c r="AY47" s="11">
        <v>2019</v>
      </c>
      <c r="AZ47" s="11">
        <v>2906</v>
      </c>
      <c r="BA47" s="11">
        <v>2970</v>
      </c>
      <c r="BB47" s="11">
        <v>2327</v>
      </c>
      <c r="BC47" s="11">
        <v>2409</v>
      </c>
      <c r="BD47" s="11">
        <v>2086</v>
      </c>
      <c r="BF47" s="11">
        <v>0.7</v>
      </c>
      <c r="BG47" s="11">
        <v>2019</v>
      </c>
      <c r="BH47" s="11">
        <v>2958</v>
      </c>
      <c r="BI47" s="11">
        <v>2925</v>
      </c>
      <c r="BJ47" s="11">
        <v>2326</v>
      </c>
      <c r="BK47" s="11">
        <v>2083</v>
      </c>
      <c r="BL47" s="11">
        <v>2429</v>
      </c>
      <c r="BN47" s="11">
        <v>0.7</v>
      </c>
      <c r="BO47" s="11">
        <v>2008</v>
      </c>
      <c r="BP47" s="11">
        <v>2914</v>
      </c>
      <c r="BQ47" s="11">
        <v>2962</v>
      </c>
      <c r="BR47" s="11">
        <v>2309</v>
      </c>
      <c r="BS47" s="11">
        <v>2416</v>
      </c>
      <c r="BT47" s="11">
        <v>2106</v>
      </c>
      <c r="BV47" s="11">
        <v>0.7</v>
      </c>
      <c r="BW47" s="11">
        <v>2002</v>
      </c>
      <c r="BX47" s="11">
        <v>2959</v>
      </c>
      <c r="BY47" s="11">
        <v>2909</v>
      </c>
      <c r="BZ47" s="11">
        <v>2315</v>
      </c>
      <c r="CA47" s="11">
        <v>2063</v>
      </c>
      <c r="CB47" s="11">
        <v>2475</v>
      </c>
    </row>
    <row r="48" spans="2:80" x14ac:dyDescent="0.3">
      <c r="B48" s="11">
        <v>0.7</v>
      </c>
      <c r="C48" s="11">
        <v>2004</v>
      </c>
      <c r="D48" s="11">
        <v>2912</v>
      </c>
      <c r="E48" s="11">
        <v>2966</v>
      </c>
      <c r="F48" s="11">
        <v>2335</v>
      </c>
      <c r="G48" s="11">
        <v>2496</v>
      </c>
      <c r="H48" s="11">
        <v>2048</v>
      </c>
      <c r="J48" s="11">
        <v>0.7</v>
      </c>
      <c r="K48" s="11">
        <v>2006</v>
      </c>
      <c r="L48" s="11">
        <v>2965</v>
      </c>
      <c r="M48" s="11">
        <v>2922</v>
      </c>
      <c r="N48" s="11">
        <v>2322</v>
      </c>
      <c r="O48" s="11">
        <v>2065</v>
      </c>
      <c r="P48" s="11">
        <v>2475</v>
      </c>
      <c r="R48" s="11">
        <v>0.7</v>
      </c>
      <c r="S48" s="11">
        <v>2010</v>
      </c>
      <c r="T48" s="11">
        <v>2901</v>
      </c>
      <c r="U48" s="11">
        <v>2956</v>
      </c>
      <c r="V48" s="11">
        <v>2317</v>
      </c>
      <c r="W48" s="11">
        <v>2412</v>
      </c>
      <c r="X48" s="11">
        <v>2089</v>
      </c>
      <c r="Z48" s="11">
        <v>0.7</v>
      </c>
      <c r="AA48" s="11">
        <v>2011</v>
      </c>
      <c r="AB48" s="11">
        <v>2954</v>
      </c>
      <c r="AC48" s="11">
        <v>2905</v>
      </c>
      <c r="AD48" s="11">
        <v>2318</v>
      </c>
      <c r="AE48" s="11">
        <v>2002</v>
      </c>
      <c r="AF48" s="11">
        <v>2512</v>
      </c>
      <c r="AH48" s="11">
        <v>0.7</v>
      </c>
      <c r="AI48" s="11">
        <v>2023</v>
      </c>
      <c r="AJ48" s="11">
        <v>2913</v>
      </c>
      <c r="AK48" s="11">
        <v>2968</v>
      </c>
      <c r="AL48" s="11">
        <v>2311</v>
      </c>
      <c r="AM48" s="11">
        <v>2473</v>
      </c>
      <c r="AN48" s="11">
        <v>1996</v>
      </c>
      <c r="AP48" s="11">
        <v>0.7</v>
      </c>
      <c r="AQ48" s="11">
        <v>2024</v>
      </c>
      <c r="AR48" s="11">
        <v>2957</v>
      </c>
      <c r="AS48" s="11">
        <v>2914</v>
      </c>
      <c r="AT48" s="11">
        <v>2302</v>
      </c>
      <c r="AU48" s="11">
        <v>2051</v>
      </c>
      <c r="AV48" s="11">
        <v>2360</v>
      </c>
      <c r="AX48" s="11">
        <v>0.7</v>
      </c>
      <c r="AY48" s="11">
        <v>2015</v>
      </c>
      <c r="AZ48" s="11">
        <v>2910</v>
      </c>
      <c r="BA48" s="11">
        <v>2967</v>
      </c>
      <c r="BB48" s="11">
        <v>2310</v>
      </c>
      <c r="BC48" s="11">
        <v>2411</v>
      </c>
      <c r="BD48" s="11">
        <v>2093</v>
      </c>
      <c r="BF48" s="11">
        <v>0.7</v>
      </c>
      <c r="BG48" s="11">
        <v>2011</v>
      </c>
      <c r="BH48" s="11">
        <v>2957</v>
      </c>
      <c r="BI48" s="11">
        <v>2919</v>
      </c>
      <c r="BJ48" s="11">
        <v>2317</v>
      </c>
      <c r="BK48" s="11">
        <v>2073</v>
      </c>
      <c r="BL48" s="11">
        <v>2441</v>
      </c>
      <c r="BN48" s="11">
        <v>0.7</v>
      </c>
      <c r="BO48" s="11">
        <v>2008</v>
      </c>
      <c r="BP48" s="11">
        <v>2909</v>
      </c>
      <c r="BQ48" s="11">
        <v>2956</v>
      </c>
      <c r="BR48" s="11">
        <v>2332</v>
      </c>
      <c r="BS48" s="11">
        <v>2418</v>
      </c>
      <c r="BT48" s="11">
        <v>2108</v>
      </c>
      <c r="BV48" s="11">
        <v>0.7</v>
      </c>
      <c r="BW48" s="11">
        <v>2002</v>
      </c>
      <c r="BX48" s="11">
        <v>2961</v>
      </c>
      <c r="BY48" s="11">
        <v>2913</v>
      </c>
      <c r="BZ48" s="11">
        <v>2336</v>
      </c>
      <c r="CA48" s="11">
        <v>2062</v>
      </c>
      <c r="CB48" s="11">
        <v>2484</v>
      </c>
    </row>
    <row r="49" spans="2:80" x14ac:dyDescent="0.3">
      <c r="B49" s="11">
        <v>0.7</v>
      </c>
      <c r="C49" s="11">
        <v>2000</v>
      </c>
      <c r="D49" s="11">
        <v>2910</v>
      </c>
      <c r="E49" s="11">
        <v>2968</v>
      </c>
      <c r="F49" s="11">
        <v>2340</v>
      </c>
      <c r="G49" s="11">
        <v>2496</v>
      </c>
      <c r="H49" s="11">
        <v>2066</v>
      </c>
      <c r="J49" s="11">
        <v>0.7</v>
      </c>
      <c r="K49" s="11">
        <v>1997</v>
      </c>
      <c r="L49" s="11">
        <v>2970</v>
      </c>
      <c r="M49" s="11">
        <v>2921</v>
      </c>
      <c r="N49" s="11">
        <v>2333</v>
      </c>
      <c r="O49" s="11">
        <v>2066</v>
      </c>
      <c r="P49" s="11">
        <v>2474</v>
      </c>
      <c r="R49" s="11">
        <v>0.7</v>
      </c>
      <c r="S49" s="11">
        <v>2016</v>
      </c>
      <c r="T49" s="11">
        <v>2902</v>
      </c>
      <c r="U49" s="11">
        <v>2957</v>
      </c>
      <c r="V49" s="11">
        <v>2342</v>
      </c>
      <c r="W49" s="11">
        <v>2405</v>
      </c>
      <c r="X49" s="11">
        <v>2081</v>
      </c>
      <c r="Z49" s="11">
        <v>0.7</v>
      </c>
      <c r="AA49" s="11">
        <v>2016</v>
      </c>
      <c r="AB49" s="11">
        <v>2952</v>
      </c>
      <c r="AC49" s="11">
        <v>2901</v>
      </c>
      <c r="AD49" s="11">
        <v>2309</v>
      </c>
      <c r="AE49" s="11">
        <v>1995</v>
      </c>
      <c r="AF49" s="11">
        <v>2505</v>
      </c>
      <c r="AH49" s="11">
        <v>0.7</v>
      </c>
      <c r="AI49" s="11">
        <v>2029</v>
      </c>
      <c r="AJ49" s="11">
        <v>2909</v>
      </c>
      <c r="AK49" s="11">
        <v>2964</v>
      </c>
      <c r="AL49" s="11">
        <v>2320</v>
      </c>
      <c r="AM49" s="11">
        <v>2476</v>
      </c>
      <c r="AN49" s="11">
        <v>2001</v>
      </c>
      <c r="AP49" s="11">
        <v>0.7</v>
      </c>
      <c r="AQ49" s="11">
        <v>2028</v>
      </c>
      <c r="AR49" s="11">
        <v>2958</v>
      </c>
      <c r="AS49" s="11">
        <v>2916</v>
      </c>
      <c r="AT49" s="11">
        <v>2318</v>
      </c>
      <c r="AU49" s="11">
        <v>2058</v>
      </c>
      <c r="AV49" s="11">
        <v>2348</v>
      </c>
      <c r="AX49" s="11">
        <v>0.7</v>
      </c>
      <c r="AY49" s="11">
        <v>2010</v>
      </c>
      <c r="AZ49" s="11">
        <v>2910</v>
      </c>
      <c r="BA49" s="11">
        <v>2969</v>
      </c>
      <c r="BB49" s="11">
        <v>2311</v>
      </c>
      <c r="BC49" s="11">
        <v>2405</v>
      </c>
      <c r="BD49" s="11">
        <v>2078</v>
      </c>
      <c r="BF49" s="11">
        <v>0.7</v>
      </c>
      <c r="BG49" s="11">
        <v>2026</v>
      </c>
      <c r="BH49" s="11">
        <v>2961</v>
      </c>
      <c r="BI49" s="11">
        <v>2920</v>
      </c>
      <c r="BJ49" s="11">
        <v>2338</v>
      </c>
      <c r="BK49" s="11">
        <v>2082</v>
      </c>
      <c r="BL49" s="11">
        <v>2438</v>
      </c>
      <c r="BN49" s="11">
        <v>0.7</v>
      </c>
      <c r="BO49" s="11">
        <v>2004</v>
      </c>
      <c r="BP49" s="11">
        <v>2911</v>
      </c>
      <c r="BQ49" s="11">
        <v>2964</v>
      </c>
      <c r="BR49" s="11">
        <v>2308</v>
      </c>
      <c r="BS49" s="11">
        <v>2418</v>
      </c>
      <c r="BT49" s="11">
        <v>2103</v>
      </c>
      <c r="BV49" s="11">
        <v>0.7</v>
      </c>
      <c r="BW49" s="11">
        <v>2008</v>
      </c>
      <c r="BX49" s="11">
        <v>2958</v>
      </c>
      <c r="BY49" s="11">
        <v>2907</v>
      </c>
      <c r="BZ49" s="11">
        <v>2331</v>
      </c>
      <c r="CA49" s="11">
        <v>2073</v>
      </c>
      <c r="CB49" s="11">
        <v>2479</v>
      </c>
    </row>
    <row r="50" spans="2:80" x14ac:dyDescent="0.3">
      <c r="B50" s="5"/>
      <c r="C50" s="5"/>
      <c r="D50" s="5"/>
      <c r="E50" s="5"/>
      <c r="F50" s="5"/>
      <c r="G50" s="5"/>
      <c r="H50" s="5"/>
      <c r="J50" s="5"/>
      <c r="K50" s="5"/>
      <c r="L50" s="5"/>
      <c r="M50" s="5"/>
      <c r="N50" s="5"/>
      <c r="O50" s="5"/>
      <c r="P50" s="5"/>
      <c r="R50" s="5"/>
      <c r="S50" s="5"/>
      <c r="T50" s="5"/>
      <c r="U50" s="5"/>
      <c r="V50" s="5"/>
      <c r="W50" s="5"/>
      <c r="X50" s="5"/>
      <c r="Z50" s="5"/>
      <c r="AA50" s="5"/>
      <c r="AB50" s="5"/>
      <c r="AC50" s="5"/>
      <c r="AD50" s="5"/>
      <c r="AE50" s="5"/>
      <c r="AF50" s="5"/>
      <c r="AH50" s="5"/>
      <c r="AI50" s="5"/>
      <c r="AJ50" s="5"/>
      <c r="AK50" s="5"/>
      <c r="AL50" s="5"/>
      <c r="AM50" s="5"/>
      <c r="AN50" s="5"/>
      <c r="AP50" s="5"/>
      <c r="AQ50" s="5"/>
      <c r="AR50" s="5"/>
      <c r="AS50" s="5"/>
      <c r="AT50" s="5"/>
      <c r="AU50" s="5"/>
      <c r="AV50" s="5"/>
      <c r="AX50" s="5"/>
      <c r="AY50" s="5"/>
      <c r="AZ50" s="5"/>
      <c r="BA50" s="5"/>
      <c r="BB50" s="5"/>
      <c r="BC50" s="5"/>
      <c r="BD50" s="5"/>
      <c r="BF50" s="5"/>
      <c r="BG50" s="5"/>
      <c r="BH50" s="5"/>
      <c r="BI50" s="5"/>
      <c r="BJ50" s="5"/>
      <c r="BK50" s="5"/>
      <c r="BL50" s="5"/>
      <c r="BN50" s="5"/>
      <c r="BO50" s="5"/>
      <c r="BP50" s="5"/>
      <c r="BQ50" s="5"/>
      <c r="BR50" s="5"/>
      <c r="BS50" s="5"/>
      <c r="BT50" s="5"/>
      <c r="BV50" s="5"/>
      <c r="BW50" s="5"/>
      <c r="BX50" s="5"/>
      <c r="BY50" s="5"/>
      <c r="BZ50" s="5"/>
      <c r="CA50" s="5"/>
      <c r="CB50" s="5"/>
    </row>
    <row r="51" spans="2:80" x14ac:dyDescent="0.3">
      <c r="B51" s="11">
        <v>0.8</v>
      </c>
      <c r="C51" s="11">
        <v>2009</v>
      </c>
      <c r="D51" s="11">
        <v>3042</v>
      </c>
      <c r="E51" s="11">
        <v>3105</v>
      </c>
      <c r="F51" s="11">
        <v>2399</v>
      </c>
      <c r="G51" s="11">
        <v>2521</v>
      </c>
      <c r="H51" s="11">
        <v>2057</v>
      </c>
      <c r="J51" s="11">
        <v>0.8</v>
      </c>
      <c r="K51" s="11">
        <v>1998</v>
      </c>
      <c r="L51" s="11">
        <v>3101</v>
      </c>
      <c r="M51" s="11">
        <v>3049</v>
      </c>
      <c r="N51" s="11">
        <v>2412</v>
      </c>
      <c r="O51" s="11">
        <v>2049</v>
      </c>
      <c r="P51" s="11">
        <v>2528</v>
      </c>
      <c r="R51" s="11">
        <v>0.8</v>
      </c>
      <c r="S51" s="11">
        <v>2021</v>
      </c>
      <c r="T51" s="11">
        <v>3032</v>
      </c>
      <c r="U51" s="11">
        <v>3088</v>
      </c>
      <c r="V51" s="11">
        <v>2390</v>
      </c>
      <c r="W51" s="11">
        <v>2468</v>
      </c>
      <c r="X51" s="11">
        <v>2083</v>
      </c>
      <c r="Z51" s="11">
        <v>0.8</v>
      </c>
      <c r="AA51" s="11">
        <v>2011</v>
      </c>
      <c r="AB51" s="11">
        <v>3085</v>
      </c>
      <c r="AC51" s="11">
        <v>3036</v>
      </c>
      <c r="AD51" s="11">
        <v>2392</v>
      </c>
      <c r="AE51" s="11">
        <v>1978</v>
      </c>
      <c r="AF51" s="11">
        <v>2561</v>
      </c>
      <c r="AH51" s="11">
        <v>0.8</v>
      </c>
      <c r="AI51" s="11">
        <v>2027</v>
      </c>
      <c r="AJ51" s="11">
        <v>3045</v>
      </c>
      <c r="AK51" s="11">
        <v>3094</v>
      </c>
      <c r="AL51" s="11">
        <v>2385</v>
      </c>
      <c r="AM51" s="11">
        <v>2536</v>
      </c>
      <c r="AN51" s="11">
        <v>2004</v>
      </c>
      <c r="AP51" s="11">
        <v>0.8</v>
      </c>
      <c r="AQ51" s="11">
        <v>2025</v>
      </c>
      <c r="AR51" s="11">
        <v>3096</v>
      </c>
      <c r="AS51" s="11">
        <v>3048</v>
      </c>
      <c r="AT51" s="11">
        <v>2395</v>
      </c>
      <c r="AU51" s="11">
        <v>2050</v>
      </c>
      <c r="AV51" s="11">
        <v>2413</v>
      </c>
      <c r="AX51" s="11">
        <v>0.8</v>
      </c>
      <c r="AY51" s="11">
        <v>2014</v>
      </c>
      <c r="AZ51" s="11">
        <v>3045</v>
      </c>
      <c r="BA51" s="11">
        <v>3099</v>
      </c>
      <c r="BB51" s="11">
        <v>2406</v>
      </c>
      <c r="BC51" s="11">
        <v>2473</v>
      </c>
      <c r="BD51" s="11">
        <v>2080</v>
      </c>
      <c r="BF51" s="11">
        <v>0.8</v>
      </c>
      <c r="BG51" s="11">
        <v>2021</v>
      </c>
      <c r="BH51" s="11">
        <v>3093</v>
      </c>
      <c r="BI51" s="11">
        <v>3054</v>
      </c>
      <c r="BJ51" s="11">
        <v>2409</v>
      </c>
      <c r="BK51" s="11">
        <v>2056</v>
      </c>
      <c r="BL51" s="11">
        <v>2500</v>
      </c>
      <c r="BN51" s="11">
        <v>0.8</v>
      </c>
      <c r="BO51" s="11">
        <v>1996</v>
      </c>
      <c r="BP51" s="11">
        <v>3045</v>
      </c>
      <c r="BQ51" s="11">
        <v>3094</v>
      </c>
      <c r="BR51" s="11">
        <v>2395</v>
      </c>
      <c r="BS51" s="11">
        <v>2464</v>
      </c>
      <c r="BT51" s="11">
        <v>2100</v>
      </c>
      <c r="BV51" s="11">
        <v>0.8</v>
      </c>
      <c r="BW51" s="11">
        <v>1995</v>
      </c>
      <c r="BX51" s="11">
        <v>3097</v>
      </c>
      <c r="BY51" s="11">
        <v>3045</v>
      </c>
      <c r="BZ51" s="11">
        <v>2412</v>
      </c>
      <c r="CA51" s="11">
        <v>2069</v>
      </c>
      <c r="CB51" s="11">
        <v>2515</v>
      </c>
    </row>
    <row r="52" spans="2:80" x14ac:dyDescent="0.3">
      <c r="B52" s="11">
        <v>0.8</v>
      </c>
      <c r="C52" s="11">
        <v>1998</v>
      </c>
      <c r="D52" s="11">
        <v>3048</v>
      </c>
      <c r="E52" s="11">
        <v>3103</v>
      </c>
      <c r="F52" s="11">
        <v>2393</v>
      </c>
      <c r="G52" s="11">
        <v>2551</v>
      </c>
      <c r="H52" s="11">
        <v>2031</v>
      </c>
      <c r="J52" s="11">
        <v>0.8</v>
      </c>
      <c r="K52" s="11">
        <v>2009</v>
      </c>
      <c r="L52" s="11">
        <v>3095</v>
      </c>
      <c r="M52" s="11">
        <v>3047</v>
      </c>
      <c r="N52" s="11">
        <v>2389</v>
      </c>
      <c r="O52" s="11">
        <v>2068</v>
      </c>
      <c r="P52" s="11">
        <v>2539</v>
      </c>
      <c r="R52" s="11">
        <v>0.8</v>
      </c>
      <c r="S52" s="11">
        <v>2015</v>
      </c>
      <c r="T52" s="11">
        <v>3032</v>
      </c>
      <c r="U52" s="11">
        <v>3085</v>
      </c>
      <c r="V52" s="11">
        <v>2417</v>
      </c>
      <c r="W52" s="11">
        <v>2475</v>
      </c>
      <c r="X52" s="11">
        <v>2065</v>
      </c>
      <c r="Z52" s="11">
        <v>0.8</v>
      </c>
      <c r="AA52" s="11">
        <v>2006</v>
      </c>
      <c r="AB52" s="11">
        <v>3080</v>
      </c>
      <c r="AC52" s="11">
        <v>3039</v>
      </c>
      <c r="AD52" s="11">
        <v>2388</v>
      </c>
      <c r="AE52" s="11">
        <v>1999</v>
      </c>
      <c r="AF52" s="11">
        <v>2590</v>
      </c>
      <c r="AH52" s="11">
        <v>0.8</v>
      </c>
      <c r="AI52" s="11">
        <v>2019</v>
      </c>
      <c r="AJ52" s="11">
        <v>3041</v>
      </c>
      <c r="AK52" s="11">
        <v>3099</v>
      </c>
      <c r="AL52" s="11">
        <v>2384</v>
      </c>
      <c r="AM52" s="11">
        <v>2536</v>
      </c>
      <c r="AN52" s="11">
        <v>1998</v>
      </c>
      <c r="AP52" s="11">
        <v>0.8</v>
      </c>
      <c r="AQ52" s="11">
        <v>2027</v>
      </c>
      <c r="AR52" s="11">
        <v>3090</v>
      </c>
      <c r="AS52" s="11">
        <v>3044</v>
      </c>
      <c r="AT52" s="11">
        <v>2390</v>
      </c>
      <c r="AU52" s="11">
        <v>2055</v>
      </c>
      <c r="AV52" s="11">
        <v>2411</v>
      </c>
      <c r="AX52" s="11">
        <v>0.8</v>
      </c>
      <c r="AY52" s="11">
        <v>2008</v>
      </c>
      <c r="AZ52" s="11">
        <v>3038</v>
      </c>
      <c r="BA52" s="11">
        <v>3105</v>
      </c>
      <c r="BB52" s="11">
        <v>2403</v>
      </c>
      <c r="BC52" s="11">
        <v>2483</v>
      </c>
      <c r="BD52" s="11">
        <v>2082</v>
      </c>
      <c r="BF52" s="11">
        <v>0.8</v>
      </c>
      <c r="BG52" s="11">
        <v>2021</v>
      </c>
      <c r="BH52" s="11">
        <v>3091</v>
      </c>
      <c r="BI52" s="11">
        <v>3053</v>
      </c>
      <c r="BJ52" s="11">
        <v>2407</v>
      </c>
      <c r="BK52" s="11">
        <v>2059</v>
      </c>
      <c r="BL52" s="11">
        <v>2497</v>
      </c>
      <c r="BN52" s="11">
        <v>0.8</v>
      </c>
      <c r="BO52" s="11">
        <v>2008</v>
      </c>
      <c r="BP52" s="11">
        <v>3042</v>
      </c>
      <c r="BQ52" s="11">
        <v>3093</v>
      </c>
      <c r="BR52" s="11">
        <v>2395</v>
      </c>
      <c r="BS52" s="11">
        <v>2459</v>
      </c>
      <c r="BT52" s="11">
        <v>2096</v>
      </c>
      <c r="BV52" s="11">
        <v>0.8</v>
      </c>
      <c r="BW52" s="11">
        <v>2003</v>
      </c>
      <c r="BX52" s="11">
        <v>3095</v>
      </c>
      <c r="BY52" s="11">
        <v>3044</v>
      </c>
      <c r="BZ52" s="11">
        <v>2392</v>
      </c>
      <c r="CA52" s="11">
        <v>2068</v>
      </c>
      <c r="CB52" s="11">
        <v>2522</v>
      </c>
    </row>
    <row r="53" spans="2:80" x14ac:dyDescent="0.3">
      <c r="B53" s="11">
        <v>0.8</v>
      </c>
      <c r="C53" s="11">
        <v>2000</v>
      </c>
      <c r="D53" s="11">
        <v>3045</v>
      </c>
      <c r="E53" s="11">
        <v>3104</v>
      </c>
      <c r="F53" s="11">
        <v>2418</v>
      </c>
      <c r="G53" s="11">
        <v>2542</v>
      </c>
      <c r="H53" s="11">
        <v>2039</v>
      </c>
      <c r="J53" s="11">
        <v>0.8</v>
      </c>
      <c r="K53" s="11">
        <v>2002</v>
      </c>
      <c r="L53" s="11">
        <v>3094</v>
      </c>
      <c r="M53" s="11">
        <v>3053</v>
      </c>
      <c r="N53" s="11">
        <v>2418</v>
      </c>
      <c r="O53" s="11">
        <v>2074</v>
      </c>
      <c r="P53" s="11">
        <v>2539</v>
      </c>
      <c r="R53" s="11">
        <v>0.8</v>
      </c>
      <c r="S53" s="11">
        <v>2007</v>
      </c>
      <c r="T53" s="11">
        <v>3036</v>
      </c>
      <c r="U53" s="11">
        <v>3088</v>
      </c>
      <c r="V53" s="11">
        <v>2404</v>
      </c>
      <c r="W53" s="11">
        <v>2457</v>
      </c>
      <c r="X53" s="11">
        <v>2070</v>
      </c>
      <c r="Z53" s="11">
        <v>0.8</v>
      </c>
      <c r="AA53" s="11">
        <v>2020</v>
      </c>
      <c r="AB53" s="11">
        <v>3083</v>
      </c>
      <c r="AC53" s="11">
        <v>3036</v>
      </c>
      <c r="AD53" s="11">
        <v>2397</v>
      </c>
      <c r="AE53" s="11">
        <v>2004</v>
      </c>
      <c r="AF53" s="11">
        <v>2567</v>
      </c>
      <c r="AH53" s="11">
        <v>0.8</v>
      </c>
      <c r="AI53" s="11">
        <v>2023</v>
      </c>
      <c r="AJ53" s="11">
        <v>3040</v>
      </c>
      <c r="AK53" s="11">
        <v>3096</v>
      </c>
      <c r="AL53" s="11">
        <v>2387</v>
      </c>
      <c r="AM53" s="11">
        <v>2544</v>
      </c>
      <c r="AN53" s="11">
        <v>2002</v>
      </c>
      <c r="AP53" s="11">
        <v>0.8</v>
      </c>
      <c r="AQ53" s="11">
        <v>2028</v>
      </c>
      <c r="AR53" s="11">
        <v>3094</v>
      </c>
      <c r="AS53" s="11">
        <v>3043</v>
      </c>
      <c r="AT53" s="11">
        <v>2394</v>
      </c>
      <c r="AU53" s="11">
        <v>2047</v>
      </c>
      <c r="AV53" s="11">
        <v>2410</v>
      </c>
      <c r="AX53" s="11">
        <v>0.8</v>
      </c>
      <c r="AY53" s="11">
        <v>2016</v>
      </c>
      <c r="AZ53" s="11">
        <v>3042</v>
      </c>
      <c r="BA53" s="11">
        <v>3104</v>
      </c>
      <c r="BB53" s="11">
        <v>2426</v>
      </c>
      <c r="BC53" s="11">
        <v>2458</v>
      </c>
      <c r="BD53" s="11">
        <v>2080</v>
      </c>
      <c r="BF53" s="11">
        <v>0.8</v>
      </c>
      <c r="BG53" s="11">
        <v>2011</v>
      </c>
      <c r="BH53" s="11">
        <v>3091</v>
      </c>
      <c r="BI53" s="11">
        <v>3053</v>
      </c>
      <c r="BJ53" s="11">
        <v>2391</v>
      </c>
      <c r="BK53" s="11">
        <v>2083</v>
      </c>
      <c r="BL53" s="11">
        <v>2498</v>
      </c>
      <c r="BN53" s="11">
        <v>0.8</v>
      </c>
      <c r="BO53" s="11">
        <v>1999</v>
      </c>
      <c r="BP53" s="11">
        <v>3045</v>
      </c>
      <c r="BQ53" s="11">
        <v>3089</v>
      </c>
      <c r="BR53" s="11">
        <v>2387</v>
      </c>
      <c r="BS53" s="11">
        <v>2461</v>
      </c>
      <c r="BT53" s="11">
        <v>2102</v>
      </c>
      <c r="BV53" s="11">
        <v>0.8</v>
      </c>
      <c r="BW53" s="11">
        <v>2000</v>
      </c>
      <c r="BX53" s="11">
        <v>3098</v>
      </c>
      <c r="BY53" s="11">
        <v>3044</v>
      </c>
      <c r="BZ53" s="11">
        <v>2409</v>
      </c>
      <c r="CA53" s="11">
        <v>2051</v>
      </c>
      <c r="CB53" s="11">
        <v>2516</v>
      </c>
    </row>
    <row r="54" spans="2:80" x14ac:dyDescent="0.3">
      <c r="B54" s="11">
        <v>0.8</v>
      </c>
      <c r="C54" s="11">
        <v>2006</v>
      </c>
      <c r="D54" s="11">
        <v>3049</v>
      </c>
      <c r="E54" s="11">
        <v>3102</v>
      </c>
      <c r="F54" s="11">
        <v>2408</v>
      </c>
      <c r="G54" s="11">
        <v>2543</v>
      </c>
      <c r="H54" s="11">
        <v>2065</v>
      </c>
      <c r="J54" s="11">
        <v>0.8</v>
      </c>
      <c r="K54" s="11">
        <v>2010</v>
      </c>
      <c r="L54" s="11">
        <v>3100</v>
      </c>
      <c r="M54" s="11">
        <v>3047</v>
      </c>
      <c r="N54" s="11">
        <v>2415</v>
      </c>
      <c r="O54" s="11">
        <v>2068</v>
      </c>
      <c r="P54" s="11">
        <v>2527</v>
      </c>
      <c r="R54" s="11">
        <v>0.8</v>
      </c>
      <c r="S54" s="11">
        <v>2009</v>
      </c>
      <c r="T54" s="11">
        <v>3034</v>
      </c>
      <c r="U54" s="11">
        <v>3090</v>
      </c>
      <c r="V54" s="11">
        <v>2396</v>
      </c>
      <c r="W54" s="11">
        <v>2467</v>
      </c>
      <c r="X54" s="11">
        <v>2082</v>
      </c>
      <c r="Z54" s="11">
        <v>0.8</v>
      </c>
      <c r="AA54" s="11">
        <v>2004</v>
      </c>
      <c r="AB54" s="11">
        <v>3082</v>
      </c>
      <c r="AC54" s="11">
        <v>3034</v>
      </c>
      <c r="AD54" s="11">
        <v>2409</v>
      </c>
      <c r="AE54" s="11">
        <v>1993</v>
      </c>
      <c r="AF54" s="11">
        <v>2566</v>
      </c>
      <c r="AH54" s="11">
        <v>0.8</v>
      </c>
      <c r="AI54" s="11">
        <v>2022</v>
      </c>
      <c r="AJ54" s="11">
        <v>3039</v>
      </c>
      <c r="AK54" s="11">
        <v>3101</v>
      </c>
      <c r="AL54" s="11">
        <v>2391</v>
      </c>
      <c r="AM54" s="11">
        <v>2553</v>
      </c>
      <c r="AN54" s="11">
        <v>2005</v>
      </c>
      <c r="AP54" s="11">
        <v>0.8</v>
      </c>
      <c r="AQ54" s="11">
        <v>2029</v>
      </c>
      <c r="AR54" s="11">
        <v>3093</v>
      </c>
      <c r="AS54" s="11">
        <v>3048</v>
      </c>
      <c r="AT54" s="11">
        <v>2387</v>
      </c>
      <c r="AU54" s="11">
        <v>2059</v>
      </c>
      <c r="AV54" s="11">
        <v>2431</v>
      </c>
      <c r="AX54" s="11">
        <v>0.8</v>
      </c>
      <c r="AY54" s="11">
        <v>2015</v>
      </c>
      <c r="AZ54" s="11">
        <v>3037</v>
      </c>
      <c r="BA54" s="11">
        <v>3102</v>
      </c>
      <c r="BB54" s="11">
        <v>2401</v>
      </c>
      <c r="BC54" s="11">
        <v>2474</v>
      </c>
      <c r="BD54" s="11">
        <v>2082</v>
      </c>
      <c r="BF54" s="11">
        <v>0.8</v>
      </c>
      <c r="BG54" s="11">
        <v>2023</v>
      </c>
      <c r="BH54" s="11">
        <v>3093</v>
      </c>
      <c r="BI54" s="11">
        <v>3051</v>
      </c>
      <c r="BJ54" s="11">
        <v>2418</v>
      </c>
      <c r="BK54" s="11">
        <v>2077</v>
      </c>
      <c r="BL54" s="11">
        <v>2501</v>
      </c>
      <c r="BN54" s="11">
        <v>0.8</v>
      </c>
      <c r="BO54" s="11">
        <v>1998</v>
      </c>
      <c r="BP54" s="11">
        <v>3044</v>
      </c>
      <c r="BQ54" s="11">
        <v>3096</v>
      </c>
      <c r="BR54" s="11">
        <v>2404</v>
      </c>
      <c r="BS54" s="11">
        <v>2460</v>
      </c>
      <c r="BT54" s="11">
        <v>2102</v>
      </c>
      <c r="BV54" s="11">
        <v>0.8</v>
      </c>
      <c r="BW54" s="11">
        <v>2002</v>
      </c>
      <c r="BX54" s="11">
        <v>3092</v>
      </c>
      <c r="BY54" s="11">
        <v>3036</v>
      </c>
      <c r="BZ54" s="11">
        <v>2414</v>
      </c>
      <c r="CA54" s="11">
        <v>2065</v>
      </c>
      <c r="CB54" s="11">
        <v>2520</v>
      </c>
    </row>
    <row r="55" spans="2:80" x14ac:dyDescent="0.3">
      <c r="B55" s="11">
        <v>0.8</v>
      </c>
      <c r="C55" s="11">
        <v>2007</v>
      </c>
      <c r="D55" s="11">
        <v>3046</v>
      </c>
      <c r="E55" s="11">
        <v>3103</v>
      </c>
      <c r="F55" s="11">
        <v>2418</v>
      </c>
      <c r="G55" s="11">
        <v>2534</v>
      </c>
      <c r="H55" s="11">
        <v>2048</v>
      </c>
      <c r="J55" s="11">
        <v>0.8</v>
      </c>
      <c r="K55" s="11">
        <v>2006</v>
      </c>
      <c r="L55" s="11">
        <v>3099</v>
      </c>
      <c r="M55" s="11">
        <v>3051</v>
      </c>
      <c r="N55" s="11">
        <v>2418</v>
      </c>
      <c r="O55" s="11">
        <v>2059</v>
      </c>
      <c r="P55" s="11">
        <v>2530</v>
      </c>
      <c r="R55" s="11">
        <v>0.8</v>
      </c>
      <c r="S55" s="11">
        <v>2013</v>
      </c>
      <c r="T55" s="11">
        <v>3035</v>
      </c>
      <c r="U55" s="11">
        <v>3086</v>
      </c>
      <c r="V55" s="11">
        <v>2411</v>
      </c>
      <c r="W55" s="11">
        <v>2473</v>
      </c>
      <c r="X55" s="11">
        <v>2064</v>
      </c>
      <c r="Z55" s="11">
        <v>0.8</v>
      </c>
      <c r="AA55" s="11">
        <v>2009</v>
      </c>
      <c r="AB55" s="11">
        <v>3084</v>
      </c>
      <c r="AC55" s="11">
        <v>3033</v>
      </c>
      <c r="AD55" s="11">
        <v>2411</v>
      </c>
      <c r="AE55" s="11">
        <v>1988</v>
      </c>
      <c r="AF55" s="11">
        <v>2564</v>
      </c>
      <c r="AH55" s="11">
        <v>0.8</v>
      </c>
      <c r="AI55" s="11">
        <v>2033</v>
      </c>
      <c r="AJ55" s="11">
        <v>3044</v>
      </c>
      <c r="AK55" s="11">
        <v>3096</v>
      </c>
      <c r="AL55" s="11">
        <v>2389</v>
      </c>
      <c r="AM55" s="11">
        <v>2535</v>
      </c>
      <c r="AN55" s="11">
        <v>1999</v>
      </c>
      <c r="AP55" s="11">
        <v>0.8</v>
      </c>
      <c r="AQ55" s="11">
        <v>2021</v>
      </c>
      <c r="AR55" s="11">
        <v>3095</v>
      </c>
      <c r="AS55" s="11">
        <v>3047</v>
      </c>
      <c r="AT55" s="11">
        <v>2395</v>
      </c>
      <c r="AU55" s="11">
        <v>2054</v>
      </c>
      <c r="AV55" s="11">
        <v>2405</v>
      </c>
      <c r="AX55" s="11">
        <v>0.8</v>
      </c>
      <c r="AY55" s="11">
        <v>2020</v>
      </c>
      <c r="AZ55" s="11">
        <v>3040</v>
      </c>
      <c r="BA55" s="11">
        <v>3101</v>
      </c>
      <c r="BB55" s="11">
        <v>2416</v>
      </c>
      <c r="BC55" s="11">
        <v>2462</v>
      </c>
      <c r="BD55" s="11">
        <v>2088</v>
      </c>
      <c r="BF55" s="11">
        <v>0.8</v>
      </c>
      <c r="BG55" s="11">
        <v>2015</v>
      </c>
      <c r="BH55" s="11">
        <v>3096</v>
      </c>
      <c r="BI55" s="11">
        <v>3049</v>
      </c>
      <c r="BJ55" s="11">
        <v>2412</v>
      </c>
      <c r="BK55" s="11">
        <v>2077</v>
      </c>
      <c r="BL55" s="11">
        <v>2493</v>
      </c>
      <c r="BN55" s="11">
        <v>0.8</v>
      </c>
      <c r="BO55" s="11">
        <v>1998</v>
      </c>
      <c r="BP55" s="11">
        <v>3041</v>
      </c>
      <c r="BQ55" s="11">
        <v>3094</v>
      </c>
      <c r="BR55" s="11">
        <v>2402</v>
      </c>
      <c r="BS55" s="11">
        <v>2457</v>
      </c>
      <c r="BT55" s="11">
        <v>2111</v>
      </c>
      <c r="BV55" s="11">
        <v>0.8</v>
      </c>
      <c r="BW55" s="11">
        <v>2008</v>
      </c>
      <c r="BX55" s="11">
        <v>3093</v>
      </c>
      <c r="BY55" s="11">
        <v>3042</v>
      </c>
      <c r="BZ55" s="11">
        <v>2411</v>
      </c>
      <c r="CA55" s="11">
        <v>2073</v>
      </c>
      <c r="CB55" s="11">
        <v>2521</v>
      </c>
    </row>
    <row r="56" spans="2:80" x14ac:dyDescent="0.3">
      <c r="B56" s="11">
        <v>0.8</v>
      </c>
      <c r="C56" s="11">
        <v>2004</v>
      </c>
      <c r="D56" s="11">
        <v>3053</v>
      </c>
      <c r="E56" s="11">
        <v>3099</v>
      </c>
      <c r="F56" s="11">
        <v>2419</v>
      </c>
      <c r="G56" s="11">
        <v>2550</v>
      </c>
      <c r="H56" s="11">
        <v>2025</v>
      </c>
      <c r="J56" s="11">
        <v>0.8</v>
      </c>
      <c r="K56" s="11">
        <v>1999</v>
      </c>
      <c r="L56" s="11">
        <v>3097</v>
      </c>
      <c r="M56" s="11">
        <v>3050</v>
      </c>
      <c r="N56" s="11">
        <v>2418</v>
      </c>
      <c r="O56" s="11">
        <v>2065</v>
      </c>
      <c r="P56" s="11">
        <v>2549</v>
      </c>
      <c r="R56" s="11">
        <v>0.8</v>
      </c>
      <c r="S56" s="11">
        <v>2010</v>
      </c>
      <c r="T56" s="11">
        <v>3038</v>
      </c>
      <c r="U56" s="11">
        <v>3090</v>
      </c>
      <c r="V56" s="11">
        <v>2406</v>
      </c>
      <c r="W56" s="11">
        <v>2476</v>
      </c>
      <c r="X56" s="11">
        <v>2062</v>
      </c>
      <c r="Z56" s="11">
        <v>0.8</v>
      </c>
      <c r="AA56" s="11">
        <v>2011</v>
      </c>
      <c r="AB56" s="11">
        <v>3086</v>
      </c>
      <c r="AC56" s="11">
        <v>3033</v>
      </c>
      <c r="AD56" s="11">
        <v>2408</v>
      </c>
      <c r="AE56" s="11">
        <v>1997</v>
      </c>
      <c r="AF56" s="11">
        <v>2577</v>
      </c>
      <c r="AH56" s="11">
        <v>0.8</v>
      </c>
      <c r="AI56" s="11">
        <v>2019</v>
      </c>
      <c r="AJ56" s="11">
        <v>3040</v>
      </c>
      <c r="AK56" s="11">
        <v>3103</v>
      </c>
      <c r="AL56" s="11">
        <v>2387</v>
      </c>
      <c r="AM56" s="11">
        <v>2541</v>
      </c>
      <c r="AN56" s="11">
        <v>1994</v>
      </c>
      <c r="AP56" s="11">
        <v>0.8</v>
      </c>
      <c r="AQ56" s="11">
        <v>2026</v>
      </c>
      <c r="AR56" s="11">
        <v>3090</v>
      </c>
      <c r="AS56" s="11">
        <v>3046</v>
      </c>
      <c r="AT56" s="11">
        <v>2390</v>
      </c>
      <c r="AU56" s="11">
        <v>2043</v>
      </c>
      <c r="AV56" s="11">
        <v>2387</v>
      </c>
      <c r="AX56" s="11">
        <v>0.8</v>
      </c>
      <c r="AY56" s="11">
        <v>2021</v>
      </c>
      <c r="AZ56" s="11">
        <v>3042</v>
      </c>
      <c r="BA56" s="11">
        <v>3102</v>
      </c>
      <c r="BB56" s="11">
        <v>2399</v>
      </c>
      <c r="BC56" s="11">
        <v>2457</v>
      </c>
      <c r="BD56" s="11">
        <v>2077</v>
      </c>
      <c r="BF56" s="11">
        <v>0.8</v>
      </c>
      <c r="BG56" s="11">
        <v>2023</v>
      </c>
      <c r="BH56" s="11">
        <v>3096</v>
      </c>
      <c r="BI56" s="11">
        <v>3055</v>
      </c>
      <c r="BJ56" s="11">
        <v>2411</v>
      </c>
      <c r="BK56" s="11">
        <v>2058</v>
      </c>
      <c r="BL56" s="11">
        <v>2495</v>
      </c>
      <c r="BN56" s="11">
        <v>0.8</v>
      </c>
      <c r="BO56" s="11">
        <v>2005</v>
      </c>
      <c r="BP56" s="11">
        <v>3043</v>
      </c>
      <c r="BQ56" s="11">
        <v>3094</v>
      </c>
      <c r="BR56" s="11">
        <v>2406</v>
      </c>
      <c r="BS56" s="11">
        <v>2449</v>
      </c>
      <c r="BT56" s="11">
        <v>2113</v>
      </c>
      <c r="BV56" s="11">
        <v>0.8</v>
      </c>
      <c r="BW56" s="11">
        <v>2003</v>
      </c>
      <c r="BX56" s="11">
        <v>3092</v>
      </c>
      <c r="BY56" s="11">
        <v>3049</v>
      </c>
      <c r="BZ56" s="11">
        <v>2411</v>
      </c>
      <c r="CA56" s="11">
        <v>2069</v>
      </c>
      <c r="CB56" s="11">
        <v>2519</v>
      </c>
    </row>
    <row r="57" spans="2:80" x14ac:dyDescent="0.3">
      <c r="B57" s="11">
        <v>0.8</v>
      </c>
      <c r="C57" s="11">
        <v>2002</v>
      </c>
      <c r="D57" s="11">
        <v>3051</v>
      </c>
      <c r="E57" s="11">
        <v>3103</v>
      </c>
      <c r="F57" s="11">
        <v>2411</v>
      </c>
      <c r="G57" s="11">
        <v>2541</v>
      </c>
      <c r="H57" s="11">
        <v>2049</v>
      </c>
      <c r="J57" s="11">
        <v>0.8</v>
      </c>
      <c r="K57" s="11">
        <v>2006</v>
      </c>
      <c r="L57" s="11">
        <v>3100</v>
      </c>
      <c r="M57" s="11">
        <v>3043</v>
      </c>
      <c r="N57" s="11">
        <v>2427</v>
      </c>
      <c r="O57" s="11">
        <v>2073</v>
      </c>
      <c r="P57" s="11">
        <v>2527</v>
      </c>
      <c r="R57" s="11">
        <v>0.8</v>
      </c>
      <c r="S57" s="11">
        <v>2013</v>
      </c>
      <c r="T57" s="11">
        <v>3034</v>
      </c>
      <c r="U57" s="11">
        <v>3088</v>
      </c>
      <c r="V57" s="11">
        <v>2404</v>
      </c>
      <c r="W57" s="11">
        <v>2471</v>
      </c>
      <c r="X57" s="11">
        <v>2073</v>
      </c>
      <c r="Z57" s="11">
        <v>0.8</v>
      </c>
      <c r="AA57" s="11">
        <v>2011</v>
      </c>
      <c r="AB57" s="11">
        <v>3080</v>
      </c>
      <c r="AC57" s="11">
        <v>3031</v>
      </c>
      <c r="AD57" s="11">
        <v>2377</v>
      </c>
      <c r="AE57" s="11">
        <v>1983</v>
      </c>
      <c r="AF57" s="11">
        <v>2575</v>
      </c>
      <c r="AH57" s="11">
        <v>0.8</v>
      </c>
      <c r="AI57" s="11">
        <v>2023</v>
      </c>
      <c r="AJ57" s="11">
        <v>3041</v>
      </c>
      <c r="AK57" s="11">
        <v>3093</v>
      </c>
      <c r="AL57" s="11">
        <v>2399</v>
      </c>
      <c r="AM57" s="11">
        <v>2543</v>
      </c>
      <c r="AN57" s="11">
        <v>1988</v>
      </c>
      <c r="AP57" s="11">
        <v>0.8</v>
      </c>
      <c r="AQ57" s="11">
        <v>2019</v>
      </c>
      <c r="AR57" s="11">
        <v>3094</v>
      </c>
      <c r="AS57" s="11">
        <v>3049</v>
      </c>
      <c r="AT57" s="11">
        <v>2383</v>
      </c>
      <c r="AU57" s="11">
        <v>2057</v>
      </c>
      <c r="AV57" s="11">
        <v>2429</v>
      </c>
      <c r="AX57" s="11">
        <v>0.8</v>
      </c>
      <c r="AY57" s="11">
        <v>2018</v>
      </c>
      <c r="AZ57" s="11">
        <v>3040</v>
      </c>
      <c r="BA57" s="11">
        <v>3101</v>
      </c>
      <c r="BB57" s="11">
        <v>2426</v>
      </c>
      <c r="BC57" s="11">
        <v>2481</v>
      </c>
      <c r="BD57" s="11">
        <v>2061</v>
      </c>
      <c r="BF57" s="11">
        <v>0.8</v>
      </c>
      <c r="BG57" s="11">
        <v>2022</v>
      </c>
      <c r="BH57" s="11">
        <v>3093</v>
      </c>
      <c r="BI57" s="11">
        <v>3053</v>
      </c>
      <c r="BJ57" s="11">
        <v>2410</v>
      </c>
      <c r="BK57" s="11">
        <v>2061</v>
      </c>
      <c r="BL57" s="11">
        <v>2484</v>
      </c>
      <c r="BN57" s="11">
        <v>0.8</v>
      </c>
      <c r="BO57" s="11">
        <v>2009</v>
      </c>
      <c r="BP57" s="11">
        <v>3044</v>
      </c>
      <c r="BQ57" s="11">
        <v>3098</v>
      </c>
      <c r="BR57" s="11">
        <v>2411</v>
      </c>
      <c r="BS57" s="11">
        <v>2486</v>
      </c>
      <c r="BT57" s="11">
        <v>2096</v>
      </c>
      <c r="BV57" s="11">
        <v>0.8</v>
      </c>
      <c r="BW57" s="11">
        <v>2009</v>
      </c>
      <c r="BX57" s="11">
        <v>3090</v>
      </c>
      <c r="BY57" s="11">
        <v>3042</v>
      </c>
      <c r="BZ57" s="11">
        <v>2405</v>
      </c>
      <c r="CA57" s="11">
        <v>2075</v>
      </c>
      <c r="CB57" s="11">
        <v>2525</v>
      </c>
    </row>
    <row r="58" spans="2:80" x14ac:dyDescent="0.3">
      <c r="B58" s="11">
        <v>0.8</v>
      </c>
      <c r="C58" s="11">
        <v>1998</v>
      </c>
      <c r="D58" s="11">
        <v>3046</v>
      </c>
      <c r="E58" s="11">
        <v>3097</v>
      </c>
      <c r="F58" s="11">
        <v>2426</v>
      </c>
      <c r="G58" s="11">
        <v>2569</v>
      </c>
      <c r="H58" s="11">
        <v>2040</v>
      </c>
      <c r="J58" s="11">
        <v>0.8</v>
      </c>
      <c r="K58" s="11">
        <v>2003</v>
      </c>
      <c r="L58" s="11">
        <v>3102</v>
      </c>
      <c r="M58" s="11">
        <v>3051</v>
      </c>
      <c r="N58" s="11">
        <v>2385</v>
      </c>
      <c r="O58" s="11">
        <v>2062</v>
      </c>
      <c r="P58" s="11">
        <v>2537</v>
      </c>
      <c r="R58" s="11">
        <v>0.8</v>
      </c>
      <c r="S58" s="11">
        <v>2025</v>
      </c>
      <c r="T58" s="11">
        <v>3034</v>
      </c>
      <c r="U58" s="11">
        <v>3088</v>
      </c>
      <c r="V58" s="11">
        <v>2400</v>
      </c>
      <c r="W58" s="11">
        <v>2474</v>
      </c>
      <c r="X58" s="11">
        <v>2075</v>
      </c>
      <c r="Z58" s="11">
        <v>0.8</v>
      </c>
      <c r="AA58" s="11">
        <v>2017</v>
      </c>
      <c r="AB58" s="11">
        <v>3081</v>
      </c>
      <c r="AC58" s="11">
        <v>3034</v>
      </c>
      <c r="AD58" s="11">
        <v>2400</v>
      </c>
      <c r="AE58" s="11">
        <v>1993</v>
      </c>
      <c r="AF58" s="11">
        <v>2578</v>
      </c>
      <c r="AH58" s="11">
        <v>0.8</v>
      </c>
      <c r="AI58" s="11">
        <v>2029</v>
      </c>
      <c r="AJ58" s="11">
        <v>3040</v>
      </c>
      <c r="AK58" s="11">
        <v>3101</v>
      </c>
      <c r="AL58" s="11">
        <v>2389</v>
      </c>
      <c r="AM58" s="11">
        <v>2543</v>
      </c>
      <c r="AN58" s="11">
        <v>1995</v>
      </c>
      <c r="AP58" s="11">
        <v>0.8</v>
      </c>
      <c r="AQ58" s="11">
        <v>2031</v>
      </c>
      <c r="AR58" s="11">
        <v>3093</v>
      </c>
      <c r="AS58" s="11">
        <v>3049</v>
      </c>
      <c r="AT58" s="11">
        <v>2395</v>
      </c>
      <c r="AU58" s="11">
        <v>2037</v>
      </c>
      <c r="AV58" s="11">
        <v>2411</v>
      </c>
      <c r="AX58" s="11">
        <v>0.8</v>
      </c>
      <c r="AY58" s="11">
        <v>2018</v>
      </c>
      <c r="AZ58" s="11">
        <v>3039</v>
      </c>
      <c r="BA58" s="11">
        <v>3104</v>
      </c>
      <c r="BB58" s="11">
        <v>2404</v>
      </c>
      <c r="BC58" s="11">
        <v>2472</v>
      </c>
      <c r="BD58" s="11">
        <v>2070</v>
      </c>
      <c r="BF58" s="11">
        <v>0.8</v>
      </c>
      <c r="BG58" s="11">
        <v>2010</v>
      </c>
      <c r="BH58" s="11">
        <v>3090</v>
      </c>
      <c r="BI58" s="11">
        <v>3052</v>
      </c>
      <c r="BJ58" s="11">
        <v>2402</v>
      </c>
      <c r="BK58" s="11">
        <v>2066</v>
      </c>
      <c r="BL58" s="11">
        <v>2485</v>
      </c>
      <c r="BN58" s="11">
        <v>0.8</v>
      </c>
      <c r="BO58" s="11">
        <v>2002</v>
      </c>
      <c r="BP58" s="11">
        <v>3039</v>
      </c>
      <c r="BQ58" s="11">
        <v>3092</v>
      </c>
      <c r="BR58" s="11">
        <v>2405</v>
      </c>
      <c r="BS58" s="11">
        <v>2471</v>
      </c>
      <c r="BT58" s="11">
        <v>2095</v>
      </c>
      <c r="BV58" s="11">
        <v>0.8</v>
      </c>
      <c r="BW58" s="11">
        <v>1994</v>
      </c>
      <c r="BX58" s="11">
        <v>3093</v>
      </c>
      <c r="BY58" s="11">
        <v>3044</v>
      </c>
      <c r="BZ58" s="11">
        <v>2410</v>
      </c>
      <c r="CA58" s="11">
        <v>2061</v>
      </c>
      <c r="CB58" s="11">
        <v>2516</v>
      </c>
    </row>
    <row r="59" spans="2:80" x14ac:dyDescent="0.3">
      <c r="B59" s="11">
        <v>0.8</v>
      </c>
      <c r="C59" s="11">
        <v>2002</v>
      </c>
      <c r="D59" s="11">
        <v>3044</v>
      </c>
      <c r="E59" s="11">
        <v>3102</v>
      </c>
      <c r="F59" s="11">
        <v>2412</v>
      </c>
      <c r="G59" s="11">
        <v>2549</v>
      </c>
      <c r="H59" s="11">
        <v>2056</v>
      </c>
      <c r="J59" s="11">
        <v>0.8</v>
      </c>
      <c r="K59" s="11">
        <v>2002</v>
      </c>
      <c r="L59" s="11">
        <v>3102</v>
      </c>
      <c r="M59" s="11">
        <v>3050</v>
      </c>
      <c r="N59" s="11">
        <v>2420</v>
      </c>
      <c r="O59" s="11">
        <v>2062</v>
      </c>
      <c r="P59" s="11">
        <v>2519</v>
      </c>
      <c r="R59" s="11">
        <v>0.8</v>
      </c>
      <c r="S59" s="11">
        <v>2017</v>
      </c>
      <c r="T59" s="11">
        <v>3035</v>
      </c>
      <c r="U59" s="11">
        <v>3090</v>
      </c>
      <c r="V59" s="11">
        <v>2398</v>
      </c>
      <c r="W59" s="11">
        <v>2463</v>
      </c>
      <c r="X59" s="11">
        <v>2068</v>
      </c>
      <c r="Z59" s="11">
        <v>0.8</v>
      </c>
      <c r="AA59" s="11">
        <v>2027</v>
      </c>
      <c r="AB59" s="11">
        <v>3085</v>
      </c>
      <c r="AC59" s="11">
        <v>3032</v>
      </c>
      <c r="AD59" s="11">
        <v>2403</v>
      </c>
      <c r="AE59" s="11">
        <v>1983</v>
      </c>
      <c r="AF59" s="11">
        <v>2590</v>
      </c>
      <c r="AH59" s="11">
        <v>0.8</v>
      </c>
      <c r="AI59" s="11">
        <v>2024</v>
      </c>
      <c r="AJ59" s="11">
        <v>3042</v>
      </c>
      <c r="AK59" s="11">
        <v>3100</v>
      </c>
      <c r="AL59" s="11">
        <v>2408</v>
      </c>
      <c r="AM59" s="11">
        <v>2540</v>
      </c>
      <c r="AN59" s="11">
        <v>2004</v>
      </c>
      <c r="AP59" s="11">
        <v>0.8</v>
      </c>
      <c r="AQ59" s="11">
        <v>2021</v>
      </c>
      <c r="AR59" s="11">
        <v>3091</v>
      </c>
      <c r="AS59" s="11">
        <v>3046</v>
      </c>
      <c r="AT59" s="11">
        <v>2407</v>
      </c>
      <c r="AU59" s="11">
        <v>2067</v>
      </c>
      <c r="AV59" s="11">
        <v>2416</v>
      </c>
      <c r="AX59" s="11">
        <v>0.8</v>
      </c>
      <c r="AY59" s="11">
        <v>2009</v>
      </c>
      <c r="AZ59" s="11">
        <v>3044</v>
      </c>
      <c r="BA59" s="11">
        <v>3101</v>
      </c>
      <c r="BB59" s="11">
        <v>2405</v>
      </c>
      <c r="BC59" s="11">
        <v>2465</v>
      </c>
      <c r="BD59" s="11">
        <v>2080</v>
      </c>
      <c r="BF59" s="11">
        <v>0.8</v>
      </c>
      <c r="BG59" s="11">
        <v>2010</v>
      </c>
      <c r="BH59" s="11">
        <v>3090</v>
      </c>
      <c r="BI59" s="11">
        <v>3057</v>
      </c>
      <c r="BJ59" s="11">
        <v>2420</v>
      </c>
      <c r="BK59" s="11">
        <v>2066</v>
      </c>
      <c r="BL59" s="11">
        <v>2498</v>
      </c>
      <c r="BN59" s="11">
        <v>0.8</v>
      </c>
      <c r="BO59" s="11">
        <v>2004</v>
      </c>
      <c r="BP59" s="11">
        <v>3044</v>
      </c>
      <c r="BQ59" s="11">
        <v>3097</v>
      </c>
      <c r="BR59" s="11">
        <v>2398</v>
      </c>
      <c r="BS59" s="11">
        <v>2476</v>
      </c>
      <c r="BT59" s="11">
        <v>2096</v>
      </c>
      <c r="BV59" s="11">
        <v>0.8</v>
      </c>
      <c r="BW59" s="11">
        <v>2003</v>
      </c>
      <c r="BX59" s="11">
        <v>3094</v>
      </c>
      <c r="BY59" s="11">
        <v>3048</v>
      </c>
      <c r="BZ59" s="11">
        <v>2402</v>
      </c>
      <c r="CA59" s="11">
        <v>2066</v>
      </c>
      <c r="CB59" s="11">
        <v>2514</v>
      </c>
    </row>
    <row r="60" spans="2:80" x14ac:dyDescent="0.3">
      <c r="B60" s="11">
        <v>0.8</v>
      </c>
      <c r="C60" s="11">
        <v>1997</v>
      </c>
      <c r="D60" s="11">
        <v>3048</v>
      </c>
      <c r="E60" s="11">
        <v>3102</v>
      </c>
      <c r="F60" s="11">
        <v>2410</v>
      </c>
      <c r="G60" s="11">
        <v>2546</v>
      </c>
      <c r="H60" s="11">
        <v>2044</v>
      </c>
      <c r="J60" s="11">
        <v>0.8</v>
      </c>
      <c r="K60" s="11">
        <v>2007</v>
      </c>
      <c r="L60" s="11">
        <v>3098</v>
      </c>
      <c r="M60" s="11">
        <v>3050</v>
      </c>
      <c r="N60" s="11">
        <v>2429</v>
      </c>
      <c r="O60" s="11">
        <v>2073</v>
      </c>
      <c r="P60" s="11">
        <v>2530</v>
      </c>
      <c r="R60" s="11">
        <v>0.8</v>
      </c>
      <c r="S60" s="11">
        <v>2007</v>
      </c>
      <c r="T60" s="11">
        <v>3035</v>
      </c>
      <c r="U60" s="11">
        <v>3086</v>
      </c>
      <c r="V60" s="11">
        <v>2406</v>
      </c>
      <c r="W60" s="11">
        <v>2476</v>
      </c>
      <c r="X60" s="11">
        <v>2080</v>
      </c>
      <c r="Z60" s="11">
        <v>0.8</v>
      </c>
      <c r="AA60" s="11">
        <v>2024</v>
      </c>
      <c r="AB60" s="11">
        <v>3085</v>
      </c>
      <c r="AC60" s="11">
        <v>3038</v>
      </c>
      <c r="AD60" s="11">
        <v>2415</v>
      </c>
      <c r="AE60" s="11">
        <v>1992</v>
      </c>
      <c r="AF60" s="11">
        <v>2569</v>
      </c>
      <c r="AH60" s="11">
        <v>0.8</v>
      </c>
      <c r="AI60" s="11">
        <v>2020</v>
      </c>
      <c r="AJ60" s="11">
        <v>3042</v>
      </c>
      <c r="AK60" s="11">
        <v>3099</v>
      </c>
      <c r="AL60" s="11">
        <v>2395</v>
      </c>
      <c r="AM60" s="11">
        <v>2558</v>
      </c>
      <c r="AN60" s="11">
        <v>2006</v>
      </c>
      <c r="AP60" s="11">
        <v>0.8</v>
      </c>
      <c r="AQ60" s="11">
        <v>2021</v>
      </c>
      <c r="AR60" s="11">
        <v>3093</v>
      </c>
      <c r="AS60" s="11">
        <v>3044</v>
      </c>
      <c r="AT60" s="11">
        <v>2392</v>
      </c>
      <c r="AU60" s="11">
        <v>2072</v>
      </c>
      <c r="AV60" s="11">
        <v>2410</v>
      </c>
      <c r="AX60" s="11">
        <v>0.8</v>
      </c>
      <c r="AY60" s="11">
        <v>2020</v>
      </c>
      <c r="AZ60" s="11">
        <v>3042</v>
      </c>
      <c r="BA60" s="11">
        <v>3101</v>
      </c>
      <c r="BB60" s="11">
        <v>2414</v>
      </c>
      <c r="BC60" s="11">
        <v>2466</v>
      </c>
      <c r="BD60" s="11">
        <v>2080</v>
      </c>
      <c r="BF60" s="11">
        <v>0.8</v>
      </c>
      <c r="BG60" s="11">
        <v>2014</v>
      </c>
      <c r="BH60" s="11">
        <v>3090</v>
      </c>
      <c r="BI60" s="11">
        <v>3047</v>
      </c>
      <c r="BJ60" s="11">
        <v>2421</v>
      </c>
      <c r="BK60" s="11">
        <v>2066</v>
      </c>
      <c r="BL60" s="11">
        <v>2481</v>
      </c>
      <c r="BN60" s="11">
        <v>0.8</v>
      </c>
      <c r="BO60" s="11">
        <v>1995</v>
      </c>
      <c r="BP60" s="11">
        <v>3043</v>
      </c>
      <c r="BQ60" s="11">
        <v>3100</v>
      </c>
      <c r="BR60" s="11">
        <v>2403</v>
      </c>
      <c r="BS60" s="11">
        <v>2478</v>
      </c>
      <c r="BT60" s="11">
        <v>2085</v>
      </c>
      <c r="BV60" s="11">
        <v>0.8</v>
      </c>
      <c r="BW60" s="11">
        <v>1997</v>
      </c>
      <c r="BX60" s="11">
        <v>3089</v>
      </c>
      <c r="BY60" s="11">
        <v>3044</v>
      </c>
      <c r="BZ60" s="11">
        <v>2396</v>
      </c>
      <c r="CA60" s="11">
        <v>2059</v>
      </c>
      <c r="CB60" s="11">
        <v>2512</v>
      </c>
    </row>
    <row r="61" spans="2:80" x14ac:dyDescent="0.3">
      <c r="B61" s="11">
        <v>0.8</v>
      </c>
      <c r="C61" s="11">
        <v>2005</v>
      </c>
      <c r="D61" s="11">
        <v>3043</v>
      </c>
      <c r="E61" s="11">
        <v>3102</v>
      </c>
      <c r="F61" s="11">
        <v>2381</v>
      </c>
      <c r="G61" s="11">
        <v>2542</v>
      </c>
      <c r="H61" s="11">
        <v>2053</v>
      </c>
      <c r="J61" s="11">
        <v>0.8</v>
      </c>
      <c r="K61" s="11">
        <v>1999</v>
      </c>
      <c r="L61" s="11">
        <v>3093</v>
      </c>
      <c r="M61" s="11">
        <v>3047</v>
      </c>
      <c r="N61" s="11">
        <v>2386</v>
      </c>
      <c r="O61" s="11">
        <v>2075</v>
      </c>
      <c r="P61" s="11">
        <v>2547</v>
      </c>
      <c r="R61" s="11">
        <v>0.8</v>
      </c>
      <c r="S61" s="11">
        <v>2022</v>
      </c>
      <c r="T61" s="11">
        <v>3032</v>
      </c>
      <c r="U61" s="11">
        <v>3093</v>
      </c>
      <c r="V61" s="11">
        <v>2395</v>
      </c>
      <c r="W61" s="11">
        <v>2469</v>
      </c>
      <c r="X61" s="11">
        <v>2086</v>
      </c>
      <c r="Z61" s="11">
        <v>0.8</v>
      </c>
      <c r="AA61" s="11">
        <v>2020</v>
      </c>
      <c r="AB61" s="11">
        <v>3082</v>
      </c>
      <c r="AC61" s="11">
        <v>3036</v>
      </c>
      <c r="AD61" s="11">
        <v>2410</v>
      </c>
      <c r="AE61" s="11">
        <v>1987</v>
      </c>
      <c r="AF61" s="11">
        <v>2561</v>
      </c>
      <c r="AH61" s="11">
        <v>0.8</v>
      </c>
      <c r="AI61" s="11">
        <v>2019</v>
      </c>
      <c r="AJ61" s="11">
        <v>3045</v>
      </c>
      <c r="AK61" s="11">
        <v>3097</v>
      </c>
      <c r="AL61" s="11">
        <v>2398</v>
      </c>
      <c r="AM61" s="11">
        <v>2534</v>
      </c>
      <c r="AN61" s="11">
        <v>1994</v>
      </c>
      <c r="AP61" s="11">
        <v>0.8</v>
      </c>
      <c r="AQ61" s="11">
        <v>2027</v>
      </c>
      <c r="AR61" s="11">
        <v>3090</v>
      </c>
      <c r="AS61" s="11">
        <v>3050</v>
      </c>
      <c r="AT61" s="11">
        <v>2391</v>
      </c>
      <c r="AU61" s="11">
        <v>2058</v>
      </c>
      <c r="AV61" s="11">
        <v>2409</v>
      </c>
      <c r="AX61" s="11">
        <v>0.8</v>
      </c>
      <c r="AY61" s="11">
        <v>2014</v>
      </c>
      <c r="AZ61" s="11">
        <v>3042</v>
      </c>
      <c r="BA61" s="11">
        <v>3104</v>
      </c>
      <c r="BB61" s="11">
        <v>2423</v>
      </c>
      <c r="BC61" s="11">
        <v>2467</v>
      </c>
      <c r="BD61" s="11">
        <v>2081</v>
      </c>
      <c r="BF61" s="11">
        <v>0.8</v>
      </c>
      <c r="BG61" s="11">
        <v>2024</v>
      </c>
      <c r="BH61" s="11">
        <v>3088</v>
      </c>
      <c r="BI61" s="11">
        <v>3052</v>
      </c>
      <c r="BJ61" s="11">
        <v>2415</v>
      </c>
      <c r="BK61" s="11">
        <v>2054</v>
      </c>
      <c r="BL61" s="11">
        <v>2479</v>
      </c>
      <c r="BN61" s="11">
        <v>0.8</v>
      </c>
      <c r="BO61" s="11">
        <v>2002</v>
      </c>
      <c r="BP61" s="11">
        <v>3041</v>
      </c>
      <c r="BQ61" s="11">
        <v>3090</v>
      </c>
      <c r="BR61" s="11">
        <v>2416</v>
      </c>
      <c r="BS61" s="11">
        <v>2469</v>
      </c>
      <c r="BT61" s="11">
        <v>2101</v>
      </c>
      <c r="BV61" s="11">
        <v>0.8</v>
      </c>
      <c r="BW61" s="11">
        <v>2007</v>
      </c>
      <c r="BX61" s="11">
        <v>3090</v>
      </c>
      <c r="BY61" s="11">
        <v>3040</v>
      </c>
      <c r="BZ61" s="11">
        <v>2407</v>
      </c>
      <c r="CA61" s="11">
        <v>2059</v>
      </c>
      <c r="CB61" s="11">
        <v>2522</v>
      </c>
    </row>
  </sheetData>
  <mergeCells count="10">
    <mergeCell ref="B1:H1"/>
    <mergeCell ref="J1:P1"/>
    <mergeCell ref="R1:X1"/>
    <mergeCell ref="Z1:AF1"/>
    <mergeCell ref="AH1:AN1"/>
    <mergeCell ref="AP1:AV1"/>
    <mergeCell ref="AX1:BD1"/>
    <mergeCell ref="BF1:BL1"/>
    <mergeCell ref="BN1:BT1"/>
    <mergeCell ref="BV1:C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DD45-7FC6-4590-92F3-685AE1B94B59}">
  <dimension ref="B1:AN61"/>
  <sheetViews>
    <sheetView workbookViewId="0">
      <selection activeCell="B2" sqref="B2:H13"/>
    </sheetView>
  </sheetViews>
  <sheetFormatPr baseColWidth="10" defaultRowHeight="14.4" x14ac:dyDescent="0.3"/>
  <sheetData>
    <row r="1" spans="2:40" x14ac:dyDescent="0.3">
      <c r="B1" s="23" t="s">
        <v>0</v>
      </c>
      <c r="C1" s="23"/>
      <c r="D1" s="23"/>
      <c r="E1" s="23"/>
      <c r="F1" s="23"/>
      <c r="G1" s="23"/>
      <c r="H1" s="23"/>
      <c r="J1" s="23" t="s">
        <v>11</v>
      </c>
      <c r="K1" s="23"/>
      <c r="L1" s="23"/>
      <c r="M1" s="23"/>
      <c r="N1" s="23"/>
      <c r="O1" s="23"/>
      <c r="P1" s="23"/>
      <c r="R1" s="23" t="s">
        <v>12</v>
      </c>
      <c r="S1" s="23"/>
      <c r="T1" s="23"/>
      <c r="U1" s="23"/>
      <c r="V1" s="23"/>
      <c r="W1" s="23"/>
      <c r="X1" s="23"/>
      <c r="Z1" s="23" t="s">
        <v>13</v>
      </c>
      <c r="AA1" s="23"/>
      <c r="AB1" s="23"/>
      <c r="AC1" s="23"/>
      <c r="AD1" s="23"/>
      <c r="AE1" s="23"/>
      <c r="AF1" s="23"/>
      <c r="AH1" s="23" t="s">
        <v>14</v>
      </c>
      <c r="AI1" s="23"/>
      <c r="AJ1" s="23"/>
      <c r="AK1" s="23"/>
      <c r="AL1" s="23"/>
      <c r="AM1" s="23"/>
      <c r="AN1" s="23"/>
    </row>
    <row r="2" spans="2:40" x14ac:dyDescent="0.3">
      <c r="B2" s="1" t="s">
        <v>38</v>
      </c>
      <c r="C2" s="1" t="s">
        <v>1</v>
      </c>
      <c r="D2" s="1" t="s">
        <v>39</v>
      </c>
      <c r="E2" s="1" t="s">
        <v>40</v>
      </c>
      <c r="F2" s="1" t="s">
        <v>2</v>
      </c>
      <c r="G2" s="1" t="s">
        <v>41</v>
      </c>
      <c r="H2" s="1" t="s">
        <v>42</v>
      </c>
      <c r="J2" s="1" t="s">
        <v>38</v>
      </c>
      <c r="K2" s="1" t="s">
        <v>1</v>
      </c>
      <c r="L2" s="1" t="s">
        <v>39</v>
      </c>
      <c r="M2" s="1" t="s">
        <v>40</v>
      </c>
      <c r="N2" s="1" t="s">
        <v>2</v>
      </c>
      <c r="O2" s="1" t="s">
        <v>41</v>
      </c>
      <c r="P2" s="1" t="s">
        <v>42</v>
      </c>
      <c r="R2" s="1" t="s">
        <v>38</v>
      </c>
      <c r="S2" s="1" t="s">
        <v>1</v>
      </c>
      <c r="T2" s="1" t="s">
        <v>39</v>
      </c>
      <c r="U2" s="1" t="s">
        <v>40</v>
      </c>
      <c r="V2" s="1" t="s">
        <v>2</v>
      </c>
      <c r="W2" s="1" t="s">
        <v>41</v>
      </c>
      <c r="X2" s="1" t="s">
        <v>42</v>
      </c>
      <c r="Z2" s="1" t="s">
        <v>38</v>
      </c>
      <c r="AA2" s="1" t="s">
        <v>1</v>
      </c>
      <c r="AB2" s="1" t="s">
        <v>39</v>
      </c>
      <c r="AC2" s="1" t="s">
        <v>40</v>
      </c>
      <c r="AD2" s="1" t="s">
        <v>2</v>
      </c>
      <c r="AE2" s="1" t="s">
        <v>41</v>
      </c>
      <c r="AF2" s="1" t="s">
        <v>42</v>
      </c>
      <c r="AH2" s="1" t="s">
        <v>38</v>
      </c>
      <c r="AI2" s="1" t="s">
        <v>1</v>
      </c>
      <c r="AJ2" s="1" t="s">
        <v>39</v>
      </c>
      <c r="AK2" s="1" t="s">
        <v>40</v>
      </c>
      <c r="AL2" s="1" t="s">
        <v>2</v>
      </c>
      <c r="AM2" s="1" t="s">
        <v>41</v>
      </c>
      <c r="AN2" s="1" t="s">
        <v>42</v>
      </c>
    </row>
    <row r="3" spans="2:40" x14ac:dyDescent="0.3">
      <c r="B3" s="11">
        <v>0.6</v>
      </c>
      <c r="C3" s="11">
        <v>2008</v>
      </c>
      <c r="D3" s="11">
        <v>2802</v>
      </c>
      <c r="E3" s="11">
        <v>2802</v>
      </c>
      <c r="F3" s="11">
        <v>2267</v>
      </c>
      <c r="G3" s="11">
        <v>2243</v>
      </c>
      <c r="H3" s="11">
        <v>2246</v>
      </c>
      <c r="J3" s="11">
        <v>0.6</v>
      </c>
      <c r="K3" s="11">
        <v>2024</v>
      </c>
      <c r="L3" s="11">
        <v>2789</v>
      </c>
      <c r="M3" s="11">
        <v>2784</v>
      </c>
      <c r="N3" s="11">
        <v>2248</v>
      </c>
      <c r="O3" s="11">
        <v>2176</v>
      </c>
      <c r="P3" s="11">
        <v>2279</v>
      </c>
      <c r="R3" s="11">
        <v>0.6</v>
      </c>
      <c r="S3" s="11">
        <v>2023</v>
      </c>
      <c r="T3" s="11">
        <v>2793</v>
      </c>
      <c r="U3" s="11">
        <v>2799</v>
      </c>
      <c r="V3" s="11">
        <v>2261</v>
      </c>
      <c r="W3" s="11">
        <v>2246</v>
      </c>
      <c r="X3" s="11">
        <v>2163</v>
      </c>
      <c r="Z3" s="11">
        <v>0.6</v>
      </c>
      <c r="AA3" s="11">
        <v>2019</v>
      </c>
      <c r="AB3" s="11">
        <v>2791</v>
      </c>
      <c r="AC3" s="11">
        <v>2805</v>
      </c>
      <c r="AD3" s="11">
        <v>2282</v>
      </c>
      <c r="AE3" s="11">
        <v>2238</v>
      </c>
      <c r="AF3" s="11">
        <v>2242</v>
      </c>
      <c r="AH3" s="11">
        <v>0.6</v>
      </c>
      <c r="AI3" s="11">
        <v>2012</v>
      </c>
      <c r="AJ3" s="11">
        <v>2793</v>
      </c>
      <c r="AK3" s="11">
        <v>2791</v>
      </c>
      <c r="AL3" s="11">
        <v>2253</v>
      </c>
      <c r="AM3" s="11">
        <v>2224</v>
      </c>
      <c r="AN3" s="11">
        <v>2272</v>
      </c>
    </row>
    <row r="4" spans="2:40" x14ac:dyDescent="0.3">
      <c r="B4" s="11">
        <v>0.6</v>
      </c>
      <c r="C4" s="11">
        <v>2013</v>
      </c>
      <c r="D4" s="11">
        <v>2799</v>
      </c>
      <c r="E4" s="11">
        <v>2802</v>
      </c>
      <c r="F4" s="11">
        <v>2255</v>
      </c>
      <c r="G4" s="11">
        <v>2238</v>
      </c>
      <c r="H4" s="11">
        <v>2243</v>
      </c>
      <c r="J4" s="11">
        <v>0.6</v>
      </c>
      <c r="K4" s="11">
        <v>2017</v>
      </c>
      <c r="L4" s="11">
        <v>2786</v>
      </c>
      <c r="M4" s="11">
        <v>2789</v>
      </c>
      <c r="N4" s="11">
        <v>2243</v>
      </c>
      <c r="O4" s="11">
        <v>2183</v>
      </c>
      <c r="P4" s="11">
        <v>2284</v>
      </c>
      <c r="R4" s="11">
        <v>0.6</v>
      </c>
      <c r="S4" s="11">
        <v>2020</v>
      </c>
      <c r="T4" s="11">
        <v>2791</v>
      </c>
      <c r="U4" s="11">
        <v>2802</v>
      </c>
      <c r="V4" s="11">
        <v>2248</v>
      </c>
      <c r="W4" s="11">
        <v>2256</v>
      </c>
      <c r="X4" s="11">
        <v>2164</v>
      </c>
      <c r="Z4" s="11">
        <v>0.6</v>
      </c>
      <c r="AA4" s="11">
        <v>2019</v>
      </c>
      <c r="AB4" s="11">
        <v>2788</v>
      </c>
      <c r="AC4" s="11">
        <v>2808</v>
      </c>
      <c r="AD4" s="11">
        <v>2260</v>
      </c>
      <c r="AE4" s="11">
        <v>2217</v>
      </c>
      <c r="AF4" s="11">
        <v>2256</v>
      </c>
      <c r="AH4" s="11">
        <v>0.6</v>
      </c>
      <c r="AI4" s="11">
        <v>2006</v>
      </c>
      <c r="AJ4" s="11">
        <v>2794</v>
      </c>
      <c r="AK4" s="11">
        <v>2789</v>
      </c>
      <c r="AL4" s="11">
        <v>2246</v>
      </c>
      <c r="AM4" s="11">
        <v>2237</v>
      </c>
      <c r="AN4" s="11">
        <v>2267</v>
      </c>
    </row>
    <row r="5" spans="2:40" x14ac:dyDescent="0.3">
      <c r="B5" s="11">
        <v>0.6</v>
      </c>
      <c r="C5" s="11">
        <v>2000</v>
      </c>
      <c r="D5" s="11">
        <v>2801</v>
      </c>
      <c r="E5" s="11">
        <v>2802</v>
      </c>
      <c r="F5" s="11">
        <v>2260</v>
      </c>
      <c r="G5" s="11">
        <v>2237</v>
      </c>
      <c r="H5" s="11">
        <v>2259</v>
      </c>
      <c r="J5" s="11">
        <v>0.6</v>
      </c>
      <c r="K5" s="11">
        <v>2029</v>
      </c>
      <c r="L5" s="11">
        <v>2787</v>
      </c>
      <c r="M5" s="11">
        <v>2786</v>
      </c>
      <c r="N5" s="11">
        <v>2274</v>
      </c>
      <c r="O5" s="11">
        <v>2185</v>
      </c>
      <c r="P5" s="11">
        <v>2271</v>
      </c>
      <c r="R5" s="11">
        <v>0.6</v>
      </c>
      <c r="S5" s="11">
        <v>2026</v>
      </c>
      <c r="T5" s="11">
        <v>2791</v>
      </c>
      <c r="U5" s="11">
        <v>2796</v>
      </c>
      <c r="V5" s="11">
        <v>2241</v>
      </c>
      <c r="W5" s="11">
        <v>2262</v>
      </c>
      <c r="X5" s="11">
        <v>2151</v>
      </c>
      <c r="Z5" s="11">
        <v>0.6</v>
      </c>
      <c r="AA5" s="11">
        <v>2015</v>
      </c>
      <c r="AB5" s="11">
        <v>2794</v>
      </c>
      <c r="AC5" s="11">
        <v>2804</v>
      </c>
      <c r="AD5" s="11">
        <v>2272</v>
      </c>
      <c r="AE5" s="11">
        <v>2227</v>
      </c>
      <c r="AF5" s="11">
        <v>2254</v>
      </c>
      <c r="AH5" s="11">
        <v>0.6</v>
      </c>
      <c r="AI5" s="11">
        <v>2008</v>
      </c>
      <c r="AJ5" s="11">
        <v>2795</v>
      </c>
      <c r="AK5" s="11">
        <v>2789</v>
      </c>
      <c r="AL5" s="11">
        <v>2271</v>
      </c>
      <c r="AM5" s="11">
        <v>2231</v>
      </c>
      <c r="AN5" s="11">
        <v>2267</v>
      </c>
    </row>
    <row r="6" spans="2:40" x14ac:dyDescent="0.3">
      <c r="B6" s="11">
        <v>0.6</v>
      </c>
      <c r="C6" s="11">
        <v>2009</v>
      </c>
      <c r="D6" s="11">
        <v>2803</v>
      </c>
      <c r="E6" s="11">
        <v>2801</v>
      </c>
      <c r="F6" s="11">
        <v>2267</v>
      </c>
      <c r="G6" s="11">
        <v>2260</v>
      </c>
      <c r="H6" s="11">
        <v>2240</v>
      </c>
      <c r="J6" s="11">
        <v>0.6</v>
      </c>
      <c r="K6" s="11">
        <v>2012</v>
      </c>
      <c r="L6" s="11">
        <v>2783</v>
      </c>
      <c r="M6" s="11">
        <v>2781</v>
      </c>
      <c r="N6" s="11">
        <v>2253</v>
      </c>
      <c r="O6" s="11">
        <v>2195</v>
      </c>
      <c r="P6" s="11">
        <v>2267</v>
      </c>
      <c r="R6" s="11">
        <v>0.6</v>
      </c>
      <c r="S6" s="11">
        <v>2025</v>
      </c>
      <c r="T6" s="11">
        <v>2792</v>
      </c>
      <c r="U6" s="11">
        <v>2803</v>
      </c>
      <c r="V6" s="11">
        <v>2241</v>
      </c>
      <c r="W6" s="11">
        <v>2238</v>
      </c>
      <c r="X6" s="11">
        <v>2165</v>
      </c>
      <c r="Z6" s="11">
        <v>0.6</v>
      </c>
      <c r="AA6" s="11">
        <v>2012</v>
      </c>
      <c r="AB6" s="11">
        <v>2793</v>
      </c>
      <c r="AC6" s="11">
        <v>2800</v>
      </c>
      <c r="AD6" s="11">
        <v>2249</v>
      </c>
      <c r="AE6" s="11">
        <v>2236</v>
      </c>
      <c r="AF6" s="11">
        <v>2260</v>
      </c>
      <c r="AH6" s="11">
        <v>0.6</v>
      </c>
      <c r="AI6" s="11">
        <v>2000</v>
      </c>
      <c r="AJ6" s="11">
        <v>2793</v>
      </c>
      <c r="AK6" s="11">
        <v>2790</v>
      </c>
      <c r="AL6" s="11">
        <v>2245</v>
      </c>
      <c r="AM6" s="11">
        <v>2221</v>
      </c>
      <c r="AN6" s="11">
        <v>2279</v>
      </c>
    </row>
    <row r="7" spans="2:40" x14ac:dyDescent="0.3">
      <c r="B7" s="11">
        <v>0.6</v>
      </c>
      <c r="C7" s="11">
        <v>2003</v>
      </c>
      <c r="D7" s="11">
        <v>2794</v>
      </c>
      <c r="E7" s="11">
        <v>2806</v>
      </c>
      <c r="F7" s="11">
        <v>2244</v>
      </c>
      <c r="G7" s="11">
        <v>2223</v>
      </c>
      <c r="H7" s="11">
        <v>2264</v>
      </c>
      <c r="J7" s="11">
        <v>0.6</v>
      </c>
      <c r="K7" s="11">
        <v>2014</v>
      </c>
      <c r="L7" s="11">
        <v>2783</v>
      </c>
      <c r="M7" s="11">
        <v>2790</v>
      </c>
      <c r="N7" s="11">
        <v>2245</v>
      </c>
      <c r="O7" s="11">
        <v>2189</v>
      </c>
      <c r="P7" s="11">
        <v>2274</v>
      </c>
      <c r="R7" s="11">
        <v>0.6</v>
      </c>
      <c r="S7" s="11">
        <v>2033</v>
      </c>
      <c r="T7" s="11">
        <v>2790</v>
      </c>
      <c r="U7" s="11">
        <v>2798</v>
      </c>
      <c r="V7" s="11">
        <v>2246</v>
      </c>
      <c r="W7" s="11">
        <v>2246</v>
      </c>
      <c r="X7" s="11">
        <v>2163</v>
      </c>
      <c r="Z7" s="11">
        <v>0.6</v>
      </c>
      <c r="AA7" s="11">
        <v>2012</v>
      </c>
      <c r="AB7" s="11">
        <v>2788</v>
      </c>
      <c r="AC7" s="11">
        <v>2802</v>
      </c>
      <c r="AD7" s="11">
        <v>2274</v>
      </c>
      <c r="AE7" s="11">
        <v>2235</v>
      </c>
      <c r="AF7" s="11">
        <v>2237</v>
      </c>
      <c r="AH7" s="11">
        <v>0.6</v>
      </c>
      <c r="AI7" s="11">
        <v>2001</v>
      </c>
      <c r="AJ7" s="11">
        <v>2791</v>
      </c>
      <c r="AK7" s="11">
        <v>2792</v>
      </c>
      <c r="AL7" s="11">
        <v>2269</v>
      </c>
      <c r="AM7" s="11">
        <v>2238</v>
      </c>
      <c r="AN7" s="11">
        <v>2274</v>
      </c>
    </row>
    <row r="8" spans="2:40" x14ac:dyDescent="0.3">
      <c r="B8" s="11">
        <v>0.6</v>
      </c>
      <c r="C8" s="11">
        <v>2014</v>
      </c>
      <c r="D8" s="11">
        <v>2797</v>
      </c>
      <c r="E8" s="11">
        <v>2800</v>
      </c>
      <c r="F8" s="11">
        <v>2266</v>
      </c>
      <c r="G8" s="11">
        <v>2273</v>
      </c>
      <c r="H8" s="11">
        <v>2256</v>
      </c>
      <c r="J8" s="11">
        <v>0.6</v>
      </c>
      <c r="K8" s="11">
        <v>2021</v>
      </c>
      <c r="L8" s="11">
        <v>2791</v>
      </c>
      <c r="M8" s="11">
        <v>2786</v>
      </c>
      <c r="N8" s="11">
        <v>2259</v>
      </c>
      <c r="O8" s="11">
        <v>2185</v>
      </c>
      <c r="P8" s="11">
        <v>2272</v>
      </c>
      <c r="R8" s="11">
        <v>0.6</v>
      </c>
      <c r="S8" s="11">
        <v>2028</v>
      </c>
      <c r="T8" s="11">
        <v>2795</v>
      </c>
      <c r="U8" s="11">
        <v>2800</v>
      </c>
      <c r="V8" s="11">
        <v>2245</v>
      </c>
      <c r="W8" s="11">
        <v>2263</v>
      </c>
      <c r="X8" s="11">
        <v>2147</v>
      </c>
      <c r="Z8" s="11">
        <v>0.6</v>
      </c>
      <c r="AA8" s="11">
        <v>2024</v>
      </c>
      <c r="AB8" s="11">
        <v>2790</v>
      </c>
      <c r="AC8" s="11">
        <v>2802</v>
      </c>
      <c r="AD8" s="11">
        <v>2234</v>
      </c>
      <c r="AE8" s="11">
        <v>2217</v>
      </c>
      <c r="AF8" s="11">
        <v>2243</v>
      </c>
      <c r="AH8" s="11">
        <v>0.6</v>
      </c>
      <c r="AI8" s="11">
        <v>2002</v>
      </c>
      <c r="AJ8" s="11">
        <v>2788</v>
      </c>
      <c r="AK8" s="11">
        <v>2789</v>
      </c>
      <c r="AL8" s="11">
        <v>2247</v>
      </c>
      <c r="AM8" s="11">
        <v>2217</v>
      </c>
      <c r="AN8" s="11">
        <v>2275</v>
      </c>
    </row>
    <row r="9" spans="2:40" x14ac:dyDescent="0.3">
      <c r="B9" s="11">
        <v>0.6</v>
      </c>
      <c r="C9" s="11">
        <v>2004</v>
      </c>
      <c r="D9" s="11">
        <v>2796</v>
      </c>
      <c r="E9" s="11">
        <v>2801</v>
      </c>
      <c r="F9" s="11">
        <v>2270</v>
      </c>
      <c r="G9" s="11">
        <v>2251</v>
      </c>
      <c r="H9" s="11">
        <v>2251</v>
      </c>
      <c r="J9" s="11">
        <v>0.6</v>
      </c>
      <c r="K9" s="11">
        <v>2024</v>
      </c>
      <c r="L9" s="11">
        <v>2783</v>
      </c>
      <c r="M9" s="11">
        <v>2787</v>
      </c>
      <c r="N9" s="11">
        <v>2243</v>
      </c>
      <c r="O9" s="11">
        <v>2186</v>
      </c>
      <c r="P9" s="11">
        <v>2272</v>
      </c>
      <c r="R9" s="11">
        <v>0.6</v>
      </c>
      <c r="S9" s="11">
        <v>2031</v>
      </c>
      <c r="T9" s="11">
        <v>2795</v>
      </c>
      <c r="U9" s="11">
        <v>2799</v>
      </c>
      <c r="V9" s="11">
        <v>2242</v>
      </c>
      <c r="W9" s="11">
        <v>2240</v>
      </c>
      <c r="X9" s="11">
        <v>2157</v>
      </c>
      <c r="Z9" s="11">
        <v>0.6</v>
      </c>
      <c r="AA9" s="11">
        <v>2015</v>
      </c>
      <c r="AB9" s="11">
        <v>2792</v>
      </c>
      <c r="AC9" s="11">
        <v>2806</v>
      </c>
      <c r="AD9" s="11">
        <v>2259</v>
      </c>
      <c r="AE9" s="11">
        <v>2218</v>
      </c>
      <c r="AF9" s="11">
        <v>2244</v>
      </c>
      <c r="AH9" s="11">
        <v>0.6</v>
      </c>
      <c r="AI9" s="11">
        <v>2003</v>
      </c>
      <c r="AJ9" s="11">
        <v>2792</v>
      </c>
      <c r="AK9" s="11">
        <v>2796</v>
      </c>
      <c r="AL9" s="11">
        <v>2261</v>
      </c>
      <c r="AM9" s="11">
        <v>2228</v>
      </c>
      <c r="AN9" s="11">
        <v>2271</v>
      </c>
    </row>
    <row r="10" spans="2:40" x14ac:dyDescent="0.3">
      <c r="B10" s="11">
        <v>0.6</v>
      </c>
      <c r="C10" s="11">
        <v>2007</v>
      </c>
      <c r="D10" s="11">
        <v>2796</v>
      </c>
      <c r="E10" s="11">
        <v>2805</v>
      </c>
      <c r="F10" s="11">
        <v>2239</v>
      </c>
      <c r="G10" s="11">
        <v>2243</v>
      </c>
      <c r="H10" s="11">
        <v>2229</v>
      </c>
      <c r="J10" s="11">
        <v>0.6</v>
      </c>
      <c r="K10" s="11">
        <v>2013</v>
      </c>
      <c r="L10" s="11">
        <v>2784</v>
      </c>
      <c r="M10" s="11">
        <v>2791</v>
      </c>
      <c r="N10" s="11">
        <v>2260</v>
      </c>
      <c r="O10" s="11">
        <v>2179</v>
      </c>
      <c r="P10" s="11">
        <v>2278</v>
      </c>
      <c r="R10" s="11">
        <v>0.6</v>
      </c>
      <c r="S10" s="11">
        <v>2022</v>
      </c>
      <c r="T10" s="11">
        <v>2795</v>
      </c>
      <c r="U10" s="11">
        <v>2797</v>
      </c>
      <c r="V10" s="11">
        <v>2265</v>
      </c>
      <c r="W10" s="11">
        <v>2245</v>
      </c>
      <c r="X10" s="11">
        <v>2147</v>
      </c>
      <c r="Z10" s="11">
        <v>0.6</v>
      </c>
      <c r="AA10" s="11">
        <v>2011</v>
      </c>
      <c r="AB10" s="11">
        <v>2789</v>
      </c>
      <c r="AC10" s="11">
        <v>2803</v>
      </c>
      <c r="AD10" s="11">
        <v>2273</v>
      </c>
      <c r="AE10" s="11">
        <v>2238</v>
      </c>
      <c r="AF10" s="11">
        <v>2245</v>
      </c>
      <c r="AH10" s="11">
        <v>0.6</v>
      </c>
      <c r="AI10" s="11">
        <v>1998</v>
      </c>
      <c r="AJ10" s="11">
        <v>2790</v>
      </c>
      <c r="AK10" s="11">
        <v>2795</v>
      </c>
      <c r="AL10" s="11">
        <v>2260</v>
      </c>
      <c r="AM10" s="11">
        <v>2226</v>
      </c>
      <c r="AN10" s="11">
        <v>2267</v>
      </c>
    </row>
    <row r="11" spans="2:40" x14ac:dyDescent="0.3">
      <c r="B11" s="11">
        <v>0.6</v>
      </c>
      <c r="C11" s="11">
        <v>2005</v>
      </c>
      <c r="D11" s="11">
        <v>2794</v>
      </c>
      <c r="E11" s="11">
        <v>2798</v>
      </c>
      <c r="F11" s="11">
        <v>2242</v>
      </c>
      <c r="G11" s="11">
        <v>2243</v>
      </c>
      <c r="H11" s="11">
        <v>2257</v>
      </c>
      <c r="J11" s="11">
        <v>0.6</v>
      </c>
      <c r="K11" s="11">
        <v>2013</v>
      </c>
      <c r="L11" s="11">
        <v>2787</v>
      </c>
      <c r="M11" s="11">
        <v>2783</v>
      </c>
      <c r="N11" s="11">
        <v>2265</v>
      </c>
      <c r="O11" s="11">
        <v>2185</v>
      </c>
      <c r="P11" s="11">
        <v>2261</v>
      </c>
      <c r="R11" s="11">
        <v>0.6</v>
      </c>
      <c r="S11" s="11">
        <v>2026</v>
      </c>
      <c r="T11" s="11">
        <v>2788</v>
      </c>
      <c r="U11" s="11">
        <v>2802</v>
      </c>
      <c r="V11" s="11">
        <v>2244</v>
      </c>
      <c r="W11" s="11">
        <v>2250</v>
      </c>
      <c r="X11" s="11">
        <v>2141</v>
      </c>
      <c r="Z11" s="11">
        <v>0.6</v>
      </c>
      <c r="AA11" s="11">
        <v>2020</v>
      </c>
      <c r="AB11" s="11">
        <v>2791</v>
      </c>
      <c r="AC11" s="11">
        <v>2800</v>
      </c>
      <c r="AD11" s="11">
        <v>2251</v>
      </c>
      <c r="AE11" s="11">
        <v>2238</v>
      </c>
      <c r="AF11" s="11">
        <v>2243</v>
      </c>
      <c r="AH11" s="11">
        <v>0.6</v>
      </c>
      <c r="AI11" s="11">
        <v>1997</v>
      </c>
      <c r="AJ11" s="11">
        <v>2794</v>
      </c>
      <c r="AK11" s="11">
        <v>2791</v>
      </c>
      <c r="AL11" s="11">
        <v>2256</v>
      </c>
      <c r="AM11" s="11">
        <v>2236</v>
      </c>
      <c r="AN11" s="11">
        <v>2269</v>
      </c>
    </row>
    <row r="12" spans="2:40" x14ac:dyDescent="0.3">
      <c r="B12" s="11">
        <v>0.6</v>
      </c>
      <c r="C12" s="11">
        <v>1998</v>
      </c>
      <c r="D12" s="11">
        <v>2797</v>
      </c>
      <c r="E12" s="11">
        <v>2801</v>
      </c>
      <c r="F12" s="11">
        <v>2271</v>
      </c>
      <c r="G12" s="11">
        <v>2273</v>
      </c>
      <c r="H12" s="11">
        <v>2231</v>
      </c>
      <c r="J12" s="11">
        <v>0.6</v>
      </c>
      <c r="K12" s="11">
        <v>2013</v>
      </c>
      <c r="L12" s="11">
        <v>2786</v>
      </c>
      <c r="M12" s="11">
        <v>2789</v>
      </c>
      <c r="N12" s="11">
        <v>2266</v>
      </c>
      <c r="O12" s="11">
        <v>2181</v>
      </c>
      <c r="P12" s="11">
        <v>2269</v>
      </c>
      <c r="R12" s="11">
        <v>0.6</v>
      </c>
      <c r="S12" s="11">
        <v>2027</v>
      </c>
      <c r="T12" s="11">
        <v>2789</v>
      </c>
      <c r="U12" s="11">
        <v>2798</v>
      </c>
      <c r="V12" s="11">
        <v>2236</v>
      </c>
      <c r="W12" s="11">
        <v>2255</v>
      </c>
      <c r="X12" s="11">
        <v>2155</v>
      </c>
      <c r="Z12" s="11">
        <v>0.6</v>
      </c>
      <c r="AA12" s="11">
        <v>2021</v>
      </c>
      <c r="AB12" s="11">
        <v>2794</v>
      </c>
      <c r="AC12" s="11">
        <v>2800</v>
      </c>
      <c r="AD12" s="11">
        <v>2261</v>
      </c>
      <c r="AE12" s="11">
        <v>2219</v>
      </c>
      <c r="AF12" s="11">
        <v>2253</v>
      </c>
      <c r="AH12" s="11">
        <v>0.6</v>
      </c>
      <c r="AI12" s="11">
        <v>2004</v>
      </c>
      <c r="AJ12" s="11">
        <v>2790</v>
      </c>
      <c r="AK12" s="11">
        <v>2792</v>
      </c>
      <c r="AL12" s="11">
        <v>2247</v>
      </c>
      <c r="AM12" s="11">
        <v>2211</v>
      </c>
      <c r="AN12" s="11">
        <v>2272</v>
      </c>
    </row>
    <row r="13" spans="2:40" x14ac:dyDescent="0.3">
      <c r="B13" s="11">
        <v>0.6</v>
      </c>
      <c r="C13" s="11">
        <v>2003</v>
      </c>
      <c r="D13" s="11">
        <v>2798</v>
      </c>
      <c r="E13" s="11">
        <v>2804</v>
      </c>
      <c r="F13" s="11">
        <v>2265</v>
      </c>
      <c r="G13" s="11">
        <v>2265</v>
      </c>
      <c r="H13" s="11">
        <v>2243</v>
      </c>
      <c r="J13" s="11">
        <v>0.6</v>
      </c>
      <c r="K13" s="11">
        <v>2029</v>
      </c>
      <c r="L13" s="11">
        <v>2788</v>
      </c>
      <c r="M13" s="11">
        <v>2789</v>
      </c>
      <c r="N13" s="11">
        <v>2256</v>
      </c>
      <c r="O13" s="11">
        <v>2192</v>
      </c>
      <c r="P13" s="11">
        <v>2270</v>
      </c>
      <c r="R13" s="11">
        <v>0.6</v>
      </c>
      <c r="S13" s="11">
        <v>2021</v>
      </c>
      <c r="T13" s="11">
        <v>2792</v>
      </c>
      <c r="U13" s="11">
        <v>2799</v>
      </c>
      <c r="V13" s="11">
        <v>2252</v>
      </c>
      <c r="W13" s="11">
        <v>2261</v>
      </c>
      <c r="X13" s="11">
        <v>2167</v>
      </c>
      <c r="Z13" s="11">
        <v>0.6</v>
      </c>
      <c r="AA13" s="11">
        <v>2019</v>
      </c>
      <c r="AB13" s="11">
        <v>2790</v>
      </c>
      <c r="AC13" s="11">
        <v>2804</v>
      </c>
      <c r="AD13" s="11">
        <v>2262</v>
      </c>
      <c r="AE13" s="11">
        <v>2222</v>
      </c>
      <c r="AF13" s="11">
        <v>2241</v>
      </c>
      <c r="AH13" s="11">
        <v>0.6</v>
      </c>
      <c r="AI13" s="11">
        <v>2009</v>
      </c>
      <c r="AJ13" s="11">
        <v>2794</v>
      </c>
      <c r="AK13" s="11">
        <v>2792</v>
      </c>
      <c r="AL13" s="11">
        <v>2250</v>
      </c>
      <c r="AM13" s="11">
        <v>2227</v>
      </c>
      <c r="AN13" s="11">
        <v>2254</v>
      </c>
    </row>
    <row r="14" spans="2:40" x14ac:dyDescent="0.3">
      <c r="B14" s="5"/>
      <c r="C14" s="5"/>
      <c r="D14" s="5"/>
      <c r="E14" s="5"/>
      <c r="F14" s="5"/>
      <c r="G14" s="5"/>
      <c r="H14" s="5"/>
      <c r="J14" s="5"/>
      <c r="K14" s="5"/>
      <c r="L14" s="5"/>
      <c r="M14" s="5"/>
      <c r="N14" s="5"/>
      <c r="O14" s="5"/>
      <c r="P14" s="5"/>
      <c r="R14" s="5"/>
      <c r="S14" s="5"/>
      <c r="T14" s="5"/>
      <c r="U14" s="5"/>
      <c r="V14" s="5"/>
      <c r="W14" s="5"/>
      <c r="X14" s="5"/>
      <c r="Z14" s="5"/>
      <c r="AA14" s="5"/>
      <c r="AB14" s="5"/>
      <c r="AC14" s="5"/>
      <c r="AD14" s="5"/>
      <c r="AE14" s="5"/>
      <c r="AF14" s="5"/>
      <c r="AH14" s="5"/>
      <c r="AI14" s="5"/>
      <c r="AJ14" s="5"/>
      <c r="AK14" s="5"/>
      <c r="AL14" s="5"/>
      <c r="AM14" s="5"/>
      <c r="AN14" s="5"/>
    </row>
    <row r="15" spans="2:40" x14ac:dyDescent="0.3">
      <c r="B15" s="11">
        <v>0.6</v>
      </c>
      <c r="C15" s="11">
        <v>2172</v>
      </c>
      <c r="D15" s="11">
        <v>2864</v>
      </c>
      <c r="E15" s="11">
        <v>2867</v>
      </c>
      <c r="F15" s="11">
        <v>2274</v>
      </c>
      <c r="G15" s="11">
        <v>2283</v>
      </c>
      <c r="H15" s="11">
        <v>2240</v>
      </c>
      <c r="J15" s="11">
        <v>0.6</v>
      </c>
      <c r="K15" s="11">
        <v>2192</v>
      </c>
      <c r="L15" s="11">
        <v>2844</v>
      </c>
      <c r="M15" s="11">
        <v>2845</v>
      </c>
      <c r="N15" s="11">
        <v>2286</v>
      </c>
      <c r="O15" s="11">
        <v>2202</v>
      </c>
      <c r="P15" s="11">
        <v>2284</v>
      </c>
      <c r="R15" s="11">
        <v>0.6</v>
      </c>
      <c r="S15" s="11">
        <v>2193</v>
      </c>
      <c r="T15" s="11">
        <v>2856</v>
      </c>
      <c r="U15" s="11">
        <v>2863</v>
      </c>
      <c r="V15" s="11">
        <v>2251</v>
      </c>
      <c r="W15" s="11">
        <v>2274</v>
      </c>
      <c r="X15" s="11">
        <v>2183</v>
      </c>
      <c r="Z15" s="11">
        <v>0.6</v>
      </c>
      <c r="AA15" s="11">
        <v>2189</v>
      </c>
      <c r="AB15" s="11">
        <v>2859</v>
      </c>
      <c r="AC15" s="11">
        <v>2865</v>
      </c>
      <c r="AD15" s="11">
        <v>2278</v>
      </c>
      <c r="AE15" s="11">
        <v>2241</v>
      </c>
      <c r="AF15" s="11">
        <v>2255</v>
      </c>
      <c r="AH15" s="11">
        <v>0.6</v>
      </c>
      <c r="AI15" s="11">
        <v>2167</v>
      </c>
      <c r="AJ15" s="11">
        <v>2855</v>
      </c>
      <c r="AK15" s="11">
        <v>2856</v>
      </c>
      <c r="AL15" s="11">
        <v>2269</v>
      </c>
      <c r="AM15" s="11">
        <v>2249</v>
      </c>
      <c r="AN15" s="11">
        <v>2290</v>
      </c>
    </row>
    <row r="16" spans="2:40" x14ac:dyDescent="0.3">
      <c r="B16" s="11">
        <v>0.6</v>
      </c>
      <c r="C16" s="11">
        <v>2177</v>
      </c>
      <c r="D16" s="11">
        <v>2857</v>
      </c>
      <c r="E16" s="11">
        <v>2869</v>
      </c>
      <c r="F16" s="11">
        <v>2259</v>
      </c>
      <c r="G16" s="11">
        <v>2255</v>
      </c>
      <c r="H16" s="11">
        <v>2267</v>
      </c>
      <c r="J16" s="11">
        <v>0.6</v>
      </c>
      <c r="K16" s="11">
        <v>2194</v>
      </c>
      <c r="L16" s="11">
        <v>2851</v>
      </c>
      <c r="M16" s="11">
        <v>2852</v>
      </c>
      <c r="N16" s="11">
        <v>2266</v>
      </c>
      <c r="O16" s="11">
        <v>2194</v>
      </c>
      <c r="P16" s="11">
        <v>2290</v>
      </c>
      <c r="R16" s="11">
        <v>0.6</v>
      </c>
      <c r="S16" s="11">
        <v>2193</v>
      </c>
      <c r="T16" s="11">
        <v>2859</v>
      </c>
      <c r="U16" s="11">
        <v>2870</v>
      </c>
      <c r="V16" s="11">
        <v>2247</v>
      </c>
      <c r="W16" s="11">
        <v>2264</v>
      </c>
      <c r="X16" s="11">
        <v>2177</v>
      </c>
      <c r="Z16" s="11">
        <v>0.6</v>
      </c>
      <c r="AA16" s="11">
        <v>2186</v>
      </c>
      <c r="AB16" s="11">
        <v>2855</v>
      </c>
      <c r="AC16" s="11">
        <v>2865</v>
      </c>
      <c r="AD16" s="11">
        <v>2270</v>
      </c>
      <c r="AE16" s="11">
        <v>2237</v>
      </c>
      <c r="AF16" s="11">
        <v>2235</v>
      </c>
      <c r="AH16" s="11">
        <v>0.6</v>
      </c>
      <c r="AI16" s="11">
        <v>2170</v>
      </c>
      <c r="AJ16" s="11">
        <v>2858</v>
      </c>
      <c r="AK16" s="11">
        <v>2859</v>
      </c>
      <c r="AL16" s="11">
        <v>2278</v>
      </c>
      <c r="AM16" s="11">
        <v>2240</v>
      </c>
      <c r="AN16" s="11">
        <v>2276</v>
      </c>
    </row>
    <row r="17" spans="2:40" x14ac:dyDescent="0.3">
      <c r="B17" s="11">
        <v>0.6</v>
      </c>
      <c r="C17" s="11">
        <v>2169</v>
      </c>
      <c r="D17" s="11">
        <v>2859</v>
      </c>
      <c r="E17" s="11">
        <v>2862</v>
      </c>
      <c r="F17" s="11">
        <v>2272</v>
      </c>
      <c r="G17" s="11">
        <v>2271</v>
      </c>
      <c r="H17" s="11">
        <v>2270</v>
      </c>
      <c r="J17" s="11">
        <v>0.6</v>
      </c>
      <c r="K17" s="11">
        <v>2185</v>
      </c>
      <c r="L17" s="11">
        <v>2852</v>
      </c>
      <c r="M17" s="11">
        <v>2852</v>
      </c>
      <c r="N17" s="11">
        <v>2268</v>
      </c>
      <c r="O17" s="11">
        <v>2193</v>
      </c>
      <c r="P17" s="11">
        <v>2289</v>
      </c>
      <c r="R17" s="11">
        <v>0.6</v>
      </c>
      <c r="S17" s="11">
        <v>2189</v>
      </c>
      <c r="T17" s="11">
        <v>2862</v>
      </c>
      <c r="U17" s="11">
        <v>2861</v>
      </c>
      <c r="V17" s="11">
        <v>2282</v>
      </c>
      <c r="W17" s="11">
        <v>2271</v>
      </c>
      <c r="X17" s="11">
        <v>2167</v>
      </c>
      <c r="Z17" s="11">
        <v>0.6</v>
      </c>
      <c r="AA17" s="11">
        <v>2185</v>
      </c>
      <c r="AB17" s="11">
        <v>2858</v>
      </c>
      <c r="AC17" s="11">
        <v>2871</v>
      </c>
      <c r="AD17" s="11">
        <v>2263</v>
      </c>
      <c r="AE17" s="11">
        <v>2246</v>
      </c>
      <c r="AF17" s="11">
        <v>2244</v>
      </c>
      <c r="AH17" s="11">
        <v>0.6</v>
      </c>
      <c r="AI17" s="11">
        <v>2177</v>
      </c>
      <c r="AJ17" s="11">
        <v>2860</v>
      </c>
      <c r="AK17" s="11">
        <v>2856</v>
      </c>
      <c r="AL17" s="11">
        <v>2289</v>
      </c>
      <c r="AM17" s="11">
        <v>2232</v>
      </c>
      <c r="AN17" s="11">
        <v>2290</v>
      </c>
    </row>
    <row r="18" spans="2:40" x14ac:dyDescent="0.3">
      <c r="B18" s="11">
        <v>0.6</v>
      </c>
      <c r="C18" s="11">
        <v>2175</v>
      </c>
      <c r="D18" s="11">
        <v>2863</v>
      </c>
      <c r="E18" s="11">
        <v>2865</v>
      </c>
      <c r="F18" s="11">
        <v>2267</v>
      </c>
      <c r="G18" s="11">
        <v>2267</v>
      </c>
      <c r="H18" s="11">
        <v>2268</v>
      </c>
      <c r="J18" s="11">
        <v>0.6</v>
      </c>
      <c r="K18" s="11">
        <v>2182</v>
      </c>
      <c r="L18" s="11">
        <v>2849</v>
      </c>
      <c r="M18" s="11">
        <v>2854</v>
      </c>
      <c r="N18" s="11">
        <v>2257</v>
      </c>
      <c r="O18" s="11">
        <v>2200</v>
      </c>
      <c r="P18" s="11">
        <v>2295</v>
      </c>
      <c r="R18" s="11">
        <v>0.6</v>
      </c>
      <c r="S18" s="11">
        <v>2190</v>
      </c>
      <c r="T18" s="11">
        <v>2860</v>
      </c>
      <c r="U18" s="11">
        <v>2866</v>
      </c>
      <c r="V18" s="11">
        <v>2258</v>
      </c>
      <c r="W18" s="11">
        <v>2275</v>
      </c>
      <c r="X18" s="11">
        <v>2183</v>
      </c>
      <c r="Z18" s="11">
        <v>0.6</v>
      </c>
      <c r="AA18" s="11">
        <v>2182</v>
      </c>
      <c r="AB18" s="11">
        <v>2855</v>
      </c>
      <c r="AC18" s="11">
        <v>2865</v>
      </c>
      <c r="AD18" s="11">
        <v>2283</v>
      </c>
      <c r="AE18" s="11">
        <v>2229</v>
      </c>
      <c r="AF18" s="11">
        <v>2262</v>
      </c>
      <c r="AH18" s="11">
        <v>0.6</v>
      </c>
      <c r="AI18" s="11">
        <v>2172</v>
      </c>
      <c r="AJ18" s="11">
        <v>2854</v>
      </c>
      <c r="AK18" s="11">
        <v>2855</v>
      </c>
      <c r="AL18" s="11">
        <v>2253</v>
      </c>
      <c r="AM18" s="11">
        <v>2239</v>
      </c>
      <c r="AN18" s="11">
        <v>2295</v>
      </c>
    </row>
    <row r="19" spans="2:40" x14ac:dyDescent="0.3">
      <c r="B19" s="11">
        <v>0.6</v>
      </c>
      <c r="C19" s="11">
        <v>2175</v>
      </c>
      <c r="D19" s="11">
        <v>2867</v>
      </c>
      <c r="E19" s="11">
        <v>2861</v>
      </c>
      <c r="F19" s="11">
        <v>2289</v>
      </c>
      <c r="G19" s="11">
        <v>2262</v>
      </c>
      <c r="H19" s="11">
        <v>2274</v>
      </c>
      <c r="J19" s="11">
        <v>0.6</v>
      </c>
      <c r="K19" s="11">
        <v>2182</v>
      </c>
      <c r="L19" s="11">
        <v>2852</v>
      </c>
      <c r="M19" s="11">
        <v>2849</v>
      </c>
      <c r="N19" s="11">
        <v>2286</v>
      </c>
      <c r="O19" s="11">
        <v>2211</v>
      </c>
      <c r="P19" s="11">
        <v>2304</v>
      </c>
      <c r="R19" s="11">
        <v>0.6</v>
      </c>
      <c r="S19" s="11">
        <v>2187</v>
      </c>
      <c r="T19" s="11">
        <v>2863</v>
      </c>
      <c r="U19" s="11">
        <v>2863</v>
      </c>
      <c r="V19" s="11">
        <v>2262</v>
      </c>
      <c r="W19" s="11">
        <v>2263</v>
      </c>
      <c r="X19" s="11">
        <v>2176</v>
      </c>
      <c r="Z19" s="11">
        <v>0.6</v>
      </c>
      <c r="AA19" s="11">
        <v>2186</v>
      </c>
      <c r="AB19" s="11">
        <v>2855</v>
      </c>
      <c r="AC19" s="11">
        <v>2866</v>
      </c>
      <c r="AD19" s="11">
        <v>2276</v>
      </c>
      <c r="AE19" s="11">
        <v>2246</v>
      </c>
      <c r="AF19" s="11">
        <v>2254</v>
      </c>
      <c r="AH19" s="11">
        <v>0.6</v>
      </c>
      <c r="AI19" s="11">
        <v>2169</v>
      </c>
      <c r="AJ19" s="11">
        <v>2857</v>
      </c>
      <c r="AK19" s="11">
        <v>2859</v>
      </c>
      <c r="AL19" s="11">
        <v>2273</v>
      </c>
      <c r="AM19" s="11">
        <v>2239</v>
      </c>
      <c r="AN19" s="11">
        <v>2286</v>
      </c>
    </row>
    <row r="20" spans="2:40" x14ac:dyDescent="0.3">
      <c r="B20" s="11">
        <v>0.6</v>
      </c>
      <c r="C20" s="11">
        <v>2174</v>
      </c>
      <c r="D20" s="11">
        <v>2863</v>
      </c>
      <c r="E20" s="11">
        <v>2867</v>
      </c>
      <c r="F20" s="11">
        <v>2261</v>
      </c>
      <c r="G20" s="11">
        <v>2257</v>
      </c>
      <c r="H20" s="11">
        <v>2251</v>
      </c>
      <c r="J20" s="11">
        <v>0.6</v>
      </c>
      <c r="K20" s="11">
        <v>2188</v>
      </c>
      <c r="L20" s="11">
        <v>2851</v>
      </c>
      <c r="M20" s="11">
        <v>2851</v>
      </c>
      <c r="N20" s="11">
        <v>2265</v>
      </c>
      <c r="O20" s="11">
        <v>2207</v>
      </c>
      <c r="P20" s="11">
        <v>2287</v>
      </c>
      <c r="R20" s="11">
        <v>0.6</v>
      </c>
      <c r="S20" s="11">
        <v>2201</v>
      </c>
      <c r="T20" s="11">
        <v>2858</v>
      </c>
      <c r="U20" s="11">
        <v>2862</v>
      </c>
      <c r="V20" s="11">
        <v>2264</v>
      </c>
      <c r="W20" s="11">
        <v>2254</v>
      </c>
      <c r="X20" s="11">
        <v>2166</v>
      </c>
      <c r="Z20" s="11">
        <v>0.6</v>
      </c>
      <c r="AA20" s="11">
        <v>2180</v>
      </c>
      <c r="AB20" s="11">
        <v>2855</v>
      </c>
      <c r="AC20" s="11">
        <v>2866</v>
      </c>
      <c r="AD20" s="11">
        <v>2271</v>
      </c>
      <c r="AE20" s="11">
        <v>2247</v>
      </c>
      <c r="AF20" s="11">
        <v>2259</v>
      </c>
      <c r="AH20" s="11">
        <v>0.6</v>
      </c>
      <c r="AI20" s="11">
        <v>2171</v>
      </c>
      <c r="AJ20" s="11">
        <v>2853</v>
      </c>
      <c r="AK20" s="11">
        <v>2860</v>
      </c>
      <c r="AL20" s="11">
        <v>2263</v>
      </c>
      <c r="AM20" s="11">
        <v>2242</v>
      </c>
      <c r="AN20" s="11">
        <v>2274</v>
      </c>
    </row>
    <row r="21" spans="2:40" x14ac:dyDescent="0.3">
      <c r="B21" s="11">
        <v>0.6</v>
      </c>
      <c r="C21" s="11">
        <v>2176</v>
      </c>
      <c r="D21" s="11">
        <v>2860</v>
      </c>
      <c r="E21" s="11">
        <v>2865</v>
      </c>
      <c r="F21" s="11">
        <v>2290</v>
      </c>
      <c r="G21" s="11">
        <v>2279</v>
      </c>
      <c r="H21" s="11">
        <v>2260</v>
      </c>
      <c r="J21" s="11">
        <v>0.6</v>
      </c>
      <c r="K21" s="11">
        <v>2184</v>
      </c>
      <c r="L21" s="11">
        <v>2851</v>
      </c>
      <c r="M21" s="11">
        <v>2849</v>
      </c>
      <c r="N21" s="11">
        <v>2280</v>
      </c>
      <c r="O21" s="11">
        <v>2194</v>
      </c>
      <c r="P21" s="11">
        <v>2285</v>
      </c>
      <c r="R21" s="11">
        <v>0.6</v>
      </c>
      <c r="S21" s="11">
        <v>2193</v>
      </c>
      <c r="T21" s="11">
        <v>2858</v>
      </c>
      <c r="U21" s="11">
        <v>2865</v>
      </c>
      <c r="V21" s="11">
        <v>2258</v>
      </c>
      <c r="W21" s="11">
        <v>2268</v>
      </c>
      <c r="X21" s="11">
        <v>2165</v>
      </c>
      <c r="Z21" s="11">
        <v>0.6</v>
      </c>
      <c r="AA21" s="11">
        <v>2179</v>
      </c>
      <c r="AB21" s="11">
        <v>2857</v>
      </c>
      <c r="AC21" s="11">
        <v>2866</v>
      </c>
      <c r="AD21" s="11">
        <v>2275</v>
      </c>
      <c r="AE21" s="11">
        <v>2232</v>
      </c>
      <c r="AF21" s="11">
        <v>2270</v>
      </c>
      <c r="AH21" s="11">
        <v>0.6</v>
      </c>
      <c r="AI21" s="11">
        <v>2171</v>
      </c>
      <c r="AJ21" s="11">
        <v>2854</v>
      </c>
      <c r="AK21" s="11">
        <v>2856</v>
      </c>
      <c r="AL21" s="11">
        <v>2267</v>
      </c>
      <c r="AM21" s="11">
        <v>2243</v>
      </c>
      <c r="AN21" s="11">
        <v>2281</v>
      </c>
    </row>
    <row r="22" spans="2:40" x14ac:dyDescent="0.3">
      <c r="B22" s="11">
        <v>0.6</v>
      </c>
      <c r="C22" s="11">
        <v>2179</v>
      </c>
      <c r="D22" s="11">
        <v>2862</v>
      </c>
      <c r="E22" s="11">
        <v>2868</v>
      </c>
      <c r="F22" s="11">
        <v>2271</v>
      </c>
      <c r="G22" s="11">
        <v>2280</v>
      </c>
      <c r="H22" s="11">
        <v>2253</v>
      </c>
      <c r="J22" s="11">
        <v>0.6</v>
      </c>
      <c r="K22" s="11">
        <v>2184</v>
      </c>
      <c r="L22" s="11">
        <v>2846</v>
      </c>
      <c r="M22" s="11">
        <v>2850</v>
      </c>
      <c r="N22" s="11">
        <v>2278</v>
      </c>
      <c r="O22" s="11">
        <v>2197</v>
      </c>
      <c r="P22" s="11">
        <v>2290</v>
      </c>
      <c r="R22" s="11">
        <v>0.6</v>
      </c>
      <c r="S22" s="11">
        <v>2195</v>
      </c>
      <c r="T22" s="11">
        <v>2857</v>
      </c>
      <c r="U22" s="11">
        <v>2861</v>
      </c>
      <c r="V22" s="11">
        <v>2246</v>
      </c>
      <c r="W22" s="11">
        <v>2269</v>
      </c>
      <c r="X22" s="11">
        <v>2167</v>
      </c>
      <c r="Z22" s="11">
        <v>0.6</v>
      </c>
      <c r="AA22" s="11">
        <v>2184</v>
      </c>
      <c r="AB22" s="11">
        <v>2855</v>
      </c>
      <c r="AC22" s="11">
        <v>2869</v>
      </c>
      <c r="AD22" s="11">
        <v>2278</v>
      </c>
      <c r="AE22" s="11">
        <v>2252</v>
      </c>
      <c r="AF22" s="11">
        <v>2250</v>
      </c>
      <c r="AH22" s="11">
        <v>0.6</v>
      </c>
      <c r="AI22" s="11">
        <v>2171</v>
      </c>
      <c r="AJ22" s="11">
        <v>2858</v>
      </c>
      <c r="AK22" s="11">
        <v>2855</v>
      </c>
      <c r="AL22" s="11">
        <v>2266</v>
      </c>
      <c r="AM22" s="11">
        <v>2246</v>
      </c>
      <c r="AN22" s="11">
        <v>2285</v>
      </c>
    </row>
    <row r="23" spans="2:40" x14ac:dyDescent="0.3">
      <c r="B23" s="11">
        <v>0.6</v>
      </c>
      <c r="C23" s="11">
        <v>2178</v>
      </c>
      <c r="D23" s="11">
        <v>2859</v>
      </c>
      <c r="E23" s="11">
        <v>2865</v>
      </c>
      <c r="F23" s="11">
        <v>2278</v>
      </c>
      <c r="G23" s="11">
        <v>2271</v>
      </c>
      <c r="H23" s="11">
        <v>2281</v>
      </c>
      <c r="J23" s="11">
        <v>0.6</v>
      </c>
      <c r="K23" s="11">
        <v>2192</v>
      </c>
      <c r="L23" s="11">
        <v>2850</v>
      </c>
      <c r="M23" s="11">
        <v>2857</v>
      </c>
      <c r="N23" s="11">
        <v>2287</v>
      </c>
      <c r="O23" s="11">
        <v>2208</v>
      </c>
      <c r="P23" s="11">
        <v>2284</v>
      </c>
      <c r="R23" s="11">
        <v>0.6</v>
      </c>
      <c r="S23" s="11">
        <v>2202</v>
      </c>
      <c r="T23" s="11">
        <v>2857</v>
      </c>
      <c r="U23" s="11">
        <v>2864</v>
      </c>
      <c r="V23" s="11">
        <v>2255</v>
      </c>
      <c r="W23" s="11">
        <v>2246</v>
      </c>
      <c r="X23" s="11">
        <v>2170</v>
      </c>
      <c r="Z23" s="11">
        <v>0.6</v>
      </c>
      <c r="AA23" s="11">
        <v>2179</v>
      </c>
      <c r="AB23" s="11">
        <v>2855</v>
      </c>
      <c r="AC23" s="11">
        <v>2868</v>
      </c>
      <c r="AD23" s="11">
        <v>2285</v>
      </c>
      <c r="AE23" s="11">
        <v>2233</v>
      </c>
      <c r="AF23" s="11">
        <v>2258</v>
      </c>
      <c r="AH23" s="11">
        <v>0.6</v>
      </c>
      <c r="AI23" s="11">
        <v>2172</v>
      </c>
      <c r="AJ23" s="11">
        <v>2855</v>
      </c>
      <c r="AK23" s="11">
        <v>2858</v>
      </c>
      <c r="AL23" s="11">
        <v>2280</v>
      </c>
      <c r="AM23" s="11">
        <v>2235</v>
      </c>
      <c r="AN23" s="11">
        <v>2285</v>
      </c>
    </row>
    <row r="24" spans="2:40" x14ac:dyDescent="0.3">
      <c r="B24" s="11">
        <v>0.6</v>
      </c>
      <c r="C24" s="11">
        <v>2170</v>
      </c>
      <c r="D24" s="11">
        <v>2863</v>
      </c>
      <c r="E24" s="11">
        <v>2869</v>
      </c>
      <c r="F24" s="11">
        <v>2256</v>
      </c>
      <c r="G24" s="11">
        <v>2264</v>
      </c>
      <c r="H24" s="11">
        <v>2269</v>
      </c>
      <c r="J24" s="11">
        <v>0.6</v>
      </c>
      <c r="K24" s="11">
        <v>2181</v>
      </c>
      <c r="L24" s="11">
        <v>2852</v>
      </c>
      <c r="M24" s="11">
        <v>2854</v>
      </c>
      <c r="N24" s="11">
        <v>2274</v>
      </c>
      <c r="O24" s="11">
        <v>2211</v>
      </c>
      <c r="P24" s="11">
        <v>2287</v>
      </c>
      <c r="R24" s="11">
        <v>0.6</v>
      </c>
      <c r="S24" s="11">
        <v>2198</v>
      </c>
      <c r="T24" s="11">
        <v>2858</v>
      </c>
      <c r="U24" s="11">
        <v>2865</v>
      </c>
      <c r="V24" s="11">
        <v>2267</v>
      </c>
      <c r="W24" s="11">
        <v>2256</v>
      </c>
      <c r="X24" s="11">
        <v>2186</v>
      </c>
      <c r="Z24" s="11">
        <v>0.6</v>
      </c>
      <c r="AA24" s="11">
        <v>2178</v>
      </c>
      <c r="AB24" s="11">
        <v>2853</v>
      </c>
      <c r="AC24" s="11">
        <v>2870</v>
      </c>
      <c r="AD24" s="11">
        <v>2274</v>
      </c>
      <c r="AE24" s="11">
        <v>2239</v>
      </c>
      <c r="AF24" s="11">
        <v>2258</v>
      </c>
      <c r="AH24" s="11">
        <v>0.6</v>
      </c>
      <c r="AI24" s="11">
        <v>2171</v>
      </c>
      <c r="AJ24" s="11">
        <v>2852</v>
      </c>
      <c r="AK24" s="11">
        <v>2858</v>
      </c>
      <c r="AL24" s="11">
        <v>2266</v>
      </c>
      <c r="AM24" s="11">
        <v>2239</v>
      </c>
      <c r="AN24" s="11">
        <v>2280</v>
      </c>
    </row>
    <row r="25" spans="2:40" x14ac:dyDescent="0.3">
      <c r="B25" s="11">
        <v>0.6</v>
      </c>
      <c r="C25" s="11">
        <v>2175</v>
      </c>
      <c r="D25" s="11">
        <v>2865</v>
      </c>
      <c r="E25" s="11">
        <v>2865</v>
      </c>
      <c r="F25" s="11">
        <v>2285</v>
      </c>
      <c r="G25" s="11">
        <v>2254</v>
      </c>
      <c r="H25" s="11">
        <v>2265</v>
      </c>
      <c r="J25" s="11">
        <v>0.6</v>
      </c>
      <c r="K25" s="11">
        <v>2194</v>
      </c>
      <c r="L25" s="11">
        <v>2850</v>
      </c>
      <c r="M25" s="11">
        <v>2851</v>
      </c>
      <c r="N25" s="11">
        <v>2288</v>
      </c>
      <c r="O25" s="11">
        <v>2209</v>
      </c>
      <c r="P25" s="11">
        <v>2285</v>
      </c>
      <c r="R25" s="11">
        <v>0.6</v>
      </c>
      <c r="S25" s="11">
        <v>2198</v>
      </c>
      <c r="T25" s="11">
        <v>2857</v>
      </c>
      <c r="U25" s="11">
        <v>2865</v>
      </c>
      <c r="V25" s="11">
        <v>2261</v>
      </c>
      <c r="W25" s="11">
        <v>2270</v>
      </c>
      <c r="X25" s="11">
        <v>2173</v>
      </c>
      <c r="Z25" s="11">
        <v>0.6</v>
      </c>
      <c r="AA25" s="11">
        <v>2183</v>
      </c>
      <c r="AB25" s="11">
        <v>2856</v>
      </c>
      <c r="AC25" s="11">
        <v>2867</v>
      </c>
      <c r="AD25" s="11">
        <v>2276</v>
      </c>
      <c r="AE25" s="11">
        <v>2245</v>
      </c>
      <c r="AF25" s="11">
        <v>2250</v>
      </c>
      <c r="AH25" s="11">
        <v>0.6</v>
      </c>
      <c r="AI25" s="11">
        <v>2177</v>
      </c>
      <c r="AJ25" s="11">
        <v>2855</v>
      </c>
      <c r="AK25" s="11">
        <v>2854</v>
      </c>
      <c r="AL25" s="11">
        <v>2281</v>
      </c>
      <c r="AM25" s="11">
        <v>2236</v>
      </c>
      <c r="AN25" s="11">
        <v>2277</v>
      </c>
    </row>
    <row r="26" spans="2:40" x14ac:dyDescent="0.3">
      <c r="B26" s="5"/>
      <c r="C26" s="5"/>
      <c r="D26" s="5"/>
      <c r="E26" s="5"/>
      <c r="F26" s="5"/>
      <c r="G26" s="5"/>
      <c r="H26" s="5"/>
      <c r="J26" s="5"/>
      <c r="K26" s="5"/>
      <c r="L26" s="5"/>
      <c r="M26" s="5"/>
      <c r="N26" s="5"/>
      <c r="O26" s="5"/>
      <c r="P26" s="5"/>
      <c r="R26" s="5"/>
      <c r="S26" s="5"/>
      <c r="T26" s="5"/>
      <c r="U26" s="5"/>
      <c r="V26" s="5"/>
      <c r="W26" s="5"/>
      <c r="X26" s="5"/>
      <c r="Z26" s="5"/>
      <c r="AA26" s="5"/>
      <c r="AB26" s="5"/>
      <c r="AC26" s="5"/>
      <c r="AD26" s="5"/>
      <c r="AE26" s="5"/>
      <c r="AF26" s="5"/>
      <c r="AH26" s="5"/>
      <c r="AI26" s="5"/>
      <c r="AJ26" s="5"/>
      <c r="AK26" s="5"/>
      <c r="AL26" s="5"/>
      <c r="AM26" s="5"/>
      <c r="AN26" s="5"/>
    </row>
    <row r="27" spans="2:40" x14ac:dyDescent="0.3">
      <c r="B27" s="11">
        <v>0.6</v>
      </c>
      <c r="C27" s="11">
        <v>2337</v>
      </c>
      <c r="D27" s="11">
        <v>2922</v>
      </c>
      <c r="E27" s="11">
        <v>2927</v>
      </c>
      <c r="F27" s="11">
        <v>2282</v>
      </c>
      <c r="G27" s="11">
        <v>2302</v>
      </c>
      <c r="H27" s="11">
        <v>2301</v>
      </c>
      <c r="J27" s="11">
        <v>0.6</v>
      </c>
      <c r="K27" s="11">
        <v>2351</v>
      </c>
      <c r="L27" s="11">
        <v>2917</v>
      </c>
      <c r="M27" s="11">
        <v>2916</v>
      </c>
      <c r="N27" s="11">
        <v>2290</v>
      </c>
      <c r="O27" s="11">
        <v>2230</v>
      </c>
      <c r="P27" s="11">
        <v>2306</v>
      </c>
      <c r="R27" s="11">
        <v>0.6</v>
      </c>
      <c r="S27" s="11">
        <v>2367</v>
      </c>
      <c r="T27" s="11">
        <v>2921</v>
      </c>
      <c r="U27" s="11">
        <v>2928</v>
      </c>
      <c r="V27" s="11">
        <v>2295</v>
      </c>
      <c r="W27" s="11">
        <v>2286</v>
      </c>
      <c r="X27" s="11">
        <v>2190</v>
      </c>
      <c r="Z27" s="11">
        <v>0.6</v>
      </c>
      <c r="AA27" s="11">
        <v>2346</v>
      </c>
      <c r="AB27" s="11">
        <v>2915</v>
      </c>
      <c r="AC27" s="11">
        <v>2933</v>
      </c>
      <c r="AD27" s="11">
        <v>2309</v>
      </c>
      <c r="AE27" s="11">
        <v>2253</v>
      </c>
      <c r="AF27" s="11">
        <v>2282</v>
      </c>
      <c r="AH27" s="11">
        <v>0.6</v>
      </c>
      <c r="AI27" s="11">
        <v>2338</v>
      </c>
      <c r="AJ27" s="11">
        <v>2921</v>
      </c>
      <c r="AK27" s="11">
        <v>2921</v>
      </c>
      <c r="AL27" s="11">
        <v>2278</v>
      </c>
      <c r="AM27" s="11">
        <v>2256</v>
      </c>
      <c r="AN27" s="11">
        <v>2283</v>
      </c>
    </row>
    <row r="28" spans="2:40" x14ac:dyDescent="0.3">
      <c r="B28" s="11">
        <v>0.6</v>
      </c>
      <c r="C28" s="11">
        <v>2347</v>
      </c>
      <c r="D28" s="11">
        <v>2931</v>
      </c>
      <c r="E28" s="11">
        <v>2935</v>
      </c>
      <c r="F28" s="11">
        <v>2279</v>
      </c>
      <c r="G28" s="11">
        <v>2282</v>
      </c>
      <c r="H28" s="11">
        <v>2268</v>
      </c>
      <c r="J28" s="11">
        <v>0.6</v>
      </c>
      <c r="K28" s="11">
        <v>2358</v>
      </c>
      <c r="L28" s="11">
        <v>2917</v>
      </c>
      <c r="M28" s="11">
        <v>2916</v>
      </c>
      <c r="N28" s="11">
        <v>2286</v>
      </c>
      <c r="O28" s="11">
        <v>2221</v>
      </c>
      <c r="P28" s="11">
        <v>2311</v>
      </c>
      <c r="R28" s="11">
        <v>0.6</v>
      </c>
      <c r="S28" s="11">
        <v>2375</v>
      </c>
      <c r="T28" s="11">
        <v>2922</v>
      </c>
      <c r="U28" s="11">
        <v>2928</v>
      </c>
      <c r="V28" s="11">
        <v>2286</v>
      </c>
      <c r="W28" s="11">
        <v>2284</v>
      </c>
      <c r="X28" s="11">
        <v>2188</v>
      </c>
      <c r="Z28" s="11">
        <v>0.6</v>
      </c>
      <c r="AA28" s="11">
        <v>2350</v>
      </c>
      <c r="AB28" s="11">
        <v>2923</v>
      </c>
      <c r="AC28" s="11">
        <v>2929</v>
      </c>
      <c r="AD28" s="11">
        <v>2286</v>
      </c>
      <c r="AE28" s="11">
        <v>2248</v>
      </c>
      <c r="AF28" s="11">
        <v>2274</v>
      </c>
      <c r="AH28" s="11">
        <v>0.6</v>
      </c>
      <c r="AI28" s="11">
        <v>2348</v>
      </c>
      <c r="AJ28" s="11">
        <v>2918</v>
      </c>
      <c r="AK28" s="11">
        <v>2926</v>
      </c>
      <c r="AL28" s="11">
        <v>2276</v>
      </c>
      <c r="AM28" s="11">
        <v>2244</v>
      </c>
      <c r="AN28" s="11">
        <v>2295</v>
      </c>
    </row>
    <row r="29" spans="2:40" x14ac:dyDescent="0.3">
      <c r="B29" s="11">
        <v>0.6</v>
      </c>
      <c r="C29" s="11">
        <v>2346</v>
      </c>
      <c r="D29" s="11">
        <v>2923</v>
      </c>
      <c r="E29" s="11">
        <v>2932</v>
      </c>
      <c r="F29" s="11">
        <v>2251</v>
      </c>
      <c r="G29" s="11">
        <v>2289</v>
      </c>
      <c r="H29" s="11">
        <v>2271</v>
      </c>
      <c r="J29" s="11">
        <v>0.6</v>
      </c>
      <c r="K29" s="11">
        <v>2355</v>
      </c>
      <c r="L29" s="11">
        <v>2911</v>
      </c>
      <c r="M29" s="11">
        <v>2918</v>
      </c>
      <c r="N29" s="11">
        <v>2286</v>
      </c>
      <c r="O29" s="11">
        <v>2212</v>
      </c>
      <c r="P29" s="11">
        <v>2294</v>
      </c>
      <c r="R29" s="11">
        <v>0.6</v>
      </c>
      <c r="S29" s="11">
        <v>2370</v>
      </c>
      <c r="T29" s="11">
        <v>2919</v>
      </c>
      <c r="U29" s="11">
        <v>2931</v>
      </c>
      <c r="V29" s="11">
        <v>2273</v>
      </c>
      <c r="W29" s="11">
        <v>2292</v>
      </c>
      <c r="X29" s="11">
        <v>2178</v>
      </c>
      <c r="Z29" s="11">
        <v>0.6</v>
      </c>
      <c r="AA29" s="11">
        <v>2358</v>
      </c>
      <c r="AB29" s="11">
        <v>2914</v>
      </c>
      <c r="AC29" s="11">
        <v>2934</v>
      </c>
      <c r="AD29" s="11">
        <v>2294</v>
      </c>
      <c r="AE29" s="11">
        <v>2261</v>
      </c>
      <c r="AF29" s="11">
        <v>2249</v>
      </c>
      <c r="AH29" s="11">
        <v>0.6</v>
      </c>
      <c r="AI29" s="11">
        <v>2338</v>
      </c>
      <c r="AJ29" s="11">
        <v>2920</v>
      </c>
      <c r="AK29" s="11">
        <v>2921</v>
      </c>
      <c r="AL29" s="11">
        <v>2302</v>
      </c>
      <c r="AM29" s="11">
        <v>2264</v>
      </c>
      <c r="AN29" s="11">
        <v>2306</v>
      </c>
    </row>
    <row r="30" spans="2:40" x14ac:dyDescent="0.3">
      <c r="B30" s="11">
        <v>0.6</v>
      </c>
      <c r="C30" s="11">
        <v>2352</v>
      </c>
      <c r="D30" s="11">
        <v>2925</v>
      </c>
      <c r="E30" s="11">
        <v>2935</v>
      </c>
      <c r="F30" s="11">
        <v>2296</v>
      </c>
      <c r="G30" s="11">
        <v>2293</v>
      </c>
      <c r="H30" s="11">
        <v>2270</v>
      </c>
      <c r="J30" s="11">
        <v>0.6</v>
      </c>
      <c r="K30" s="11">
        <v>2349</v>
      </c>
      <c r="L30" s="11">
        <v>2915</v>
      </c>
      <c r="M30" s="11">
        <v>2913</v>
      </c>
      <c r="N30" s="11">
        <v>2302</v>
      </c>
      <c r="O30" s="11">
        <v>2231</v>
      </c>
      <c r="P30" s="11">
        <v>2299</v>
      </c>
      <c r="R30" s="11">
        <v>0.6</v>
      </c>
      <c r="S30" s="11">
        <v>2361</v>
      </c>
      <c r="T30" s="11">
        <v>2917</v>
      </c>
      <c r="U30" s="11">
        <v>2928</v>
      </c>
      <c r="V30" s="11">
        <v>2277</v>
      </c>
      <c r="W30" s="11">
        <v>2273</v>
      </c>
      <c r="X30" s="11">
        <v>2183</v>
      </c>
      <c r="Z30" s="11">
        <v>0.6</v>
      </c>
      <c r="AA30" s="11">
        <v>2358</v>
      </c>
      <c r="AB30" s="11">
        <v>2915</v>
      </c>
      <c r="AC30" s="11">
        <v>2929</v>
      </c>
      <c r="AD30" s="11">
        <v>2273</v>
      </c>
      <c r="AE30" s="11">
        <v>2254</v>
      </c>
      <c r="AF30" s="11">
        <v>2259</v>
      </c>
      <c r="AH30" s="11">
        <v>0.6</v>
      </c>
      <c r="AI30" s="11">
        <v>2340</v>
      </c>
      <c r="AJ30" s="11">
        <v>2921</v>
      </c>
      <c r="AK30" s="11">
        <v>2922</v>
      </c>
      <c r="AL30" s="11">
        <v>2281</v>
      </c>
      <c r="AM30" s="11">
        <v>2246</v>
      </c>
      <c r="AN30" s="11">
        <v>2306</v>
      </c>
    </row>
    <row r="31" spans="2:40" x14ac:dyDescent="0.3">
      <c r="B31" s="11">
        <v>0.6</v>
      </c>
      <c r="C31" s="11">
        <v>2342</v>
      </c>
      <c r="D31" s="11">
        <v>2922</v>
      </c>
      <c r="E31" s="11">
        <v>2931</v>
      </c>
      <c r="F31" s="11">
        <v>2277</v>
      </c>
      <c r="G31" s="11">
        <v>2288</v>
      </c>
      <c r="H31" s="11">
        <v>2283</v>
      </c>
      <c r="J31" s="11">
        <v>0.6</v>
      </c>
      <c r="K31" s="11">
        <v>2363</v>
      </c>
      <c r="L31" s="11">
        <v>2911</v>
      </c>
      <c r="M31" s="11">
        <v>2916</v>
      </c>
      <c r="N31" s="11">
        <v>2301</v>
      </c>
      <c r="O31" s="11">
        <v>2211</v>
      </c>
      <c r="P31" s="11">
        <v>2298</v>
      </c>
      <c r="R31" s="11">
        <v>0.6</v>
      </c>
      <c r="S31" s="11">
        <v>2372</v>
      </c>
      <c r="T31" s="11">
        <v>2921</v>
      </c>
      <c r="U31" s="11">
        <v>2927</v>
      </c>
      <c r="V31" s="11">
        <v>2282</v>
      </c>
      <c r="W31" s="11">
        <v>2274</v>
      </c>
      <c r="X31" s="11">
        <v>2197</v>
      </c>
      <c r="Z31" s="11">
        <v>0.6</v>
      </c>
      <c r="AA31" s="11">
        <v>2346</v>
      </c>
      <c r="AB31" s="11">
        <v>2922</v>
      </c>
      <c r="AC31" s="11">
        <v>2933</v>
      </c>
      <c r="AD31" s="11">
        <v>2278</v>
      </c>
      <c r="AE31" s="11">
        <v>2250</v>
      </c>
      <c r="AF31" s="11">
        <v>2276</v>
      </c>
      <c r="AH31" s="11">
        <v>0.6</v>
      </c>
      <c r="AI31" s="11">
        <v>2340</v>
      </c>
      <c r="AJ31" s="11">
        <v>2919</v>
      </c>
      <c r="AK31" s="11">
        <v>2925</v>
      </c>
      <c r="AL31" s="11">
        <v>2268</v>
      </c>
      <c r="AM31" s="11">
        <v>2247</v>
      </c>
      <c r="AN31" s="11">
        <v>2293</v>
      </c>
    </row>
    <row r="32" spans="2:40" x14ac:dyDescent="0.3">
      <c r="B32" s="11">
        <v>0.6</v>
      </c>
      <c r="C32" s="11">
        <v>2340</v>
      </c>
      <c r="D32" s="11">
        <v>2925</v>
      </c>
      <c r="E32" s="11">
        <v>2931</v>
      </c>
      <c r="F32" s="11">
        <v>2278</v>
      </c>
      <c r="G32" s="11">
        <v>2280</v>
      </c>
      <c r="H32" s="11">
        <v>2287</v>
      </c>
      <c r="J32" s="11">
        <v>0.6</v>
      </c>
      <c r="K32" s="11">
        <v>2353</v>
      </c>
      <c r="L32" s="11">
        <v>2915</v>
      </c>
      <c r="M32" s="11">
        <v>2917</v>
      </c>
      <c r="N32" s="11">
        <v>2286</v>
      </c>
      <c r="O32" s="11">
        <v>2217</v>
      </c>
      <c r="P32" s="11">
        <v>2314</v>
      </c>
      <c r="R32" s="11">
        <v>0.6</v>
      </c>
      <c r="S32" s="11">
        <v>2371</v>
      </c>
      <c r="T32" s="11">
        <v>2922</v>
      </c>
      <c r="U32" s="11">
        <v>2928</v>
      </c>
      <c r="V32" s="11">
        <v>2270</v>
      </c>
      <c r="W32" s="11">
        <v>2286</v>
      </c>
      <c r="X32" s="11">
        <v>2190</v>
      </c>
      <c r="Z32" s="11">
        <v>0.6</v>
      </c>
      <c r="AA32" s="11">
        <v>2358</v>
      </c>
      <c r="AB32" s="11">
        <v>2922</v>
      </c>
      <c r="AC32" s="11">
        <v>2933</v>
      </c>
      <c r="AD32" s="11">
        <v>2300</v>
      </c>
      <c r="AE32" s="11">
        <v>2235</v>
      </c>
      <c r="AF32" s="11">
        <v>2271</v>
      </c>
      <c r="AH32" s="11">
        <v>0.6</v>
      </c>
      <c r="AI32" s="11">
        <v>2343</v>
      </c>
      <c r="AJ32" s="11">
        <v>2921</v>
      </c>
      <c r="AK32" s="11">
        <v>2923</v>
      </c>
      <c r="AL32" s="11">
        <v>2297</v>
      </c>
      <c r="AM32" s="11">
        <v>2249</v>
      </c>
      <c r="AN32" s="11">
        <v>2287</v>
      </c>
    </row>
    <row r="33" spans="2:40" x14ac:dyDescent="0.3">
      <c r="B33" s="11">
        <v>0.6</v>
      </c>
      <c r="C33" s="11">
        <v>2340</v>
      </c>
      <c r="D33" s="11">
        <v>2927</v>
      </c>
      <c r="E33" s="11">
        <v>2930</v>
      </c>
      <c r="F33" s="11">
        <v>2297</v>
      </c>
      <c r="G33" s="11">
        <v>2293</v>
      </c>
      <c r="H33" s="11">
        <v>2281</v>
      </c>
      <c r="J33" s="11">
        <v>0.6</v>
      </c>
      <c r="K33" s="11">
        <v>2350</v>
      </c>
      <c r="L33" s="11">
        <v>2913</v>
      </c>
      <c r="M33" s="11">
        <v>2915</v>
      </c>
      <c r="N33" s="11">
        <v>2301</v>
      </c>
      <c r="O33" s="11">
        <v>2208</v>
      </c>
      <c r="P33" s="11">
        <v>2296</v>
      </c>
      <c r="R33" s="11">
        <v>0.6</v>
      </c>
      <c r="S33" s="11">
        <v>2361</v>
      </c>
      <c r="T33" s="11">
        <v>2923</v>
      </c>
      <c r="U33" s="11">
        <v>2931</v>
      </c>
      <c r="V33" s="11">
        <v>2272</v>
      </c>
      <c r="W33" s="11">
        <v>2291</v>
      </c>
      <c r="X33" s="11">
        <v>2191</v>
      </c>
      <c r="Z33" s="11">
        <v>0.6</v>
      </c>
      <c r="AA33" s="11">
        <v>2351</v>
      </c>
      <c r="AB33" s="11">
        <v>2919</v>
      </c>
      <c r="AC33" s="11">
        <v>2931</v>
      </c>
      <c r="AD33" s="11">
        <v>2298</v>
      </c>
      <c r="AE33" s="11">
        <v>2267</v>
      </c>
      <c r="AF33" s="11">
        <v>2268</v>
      </c>
      <c r="AH33" s="11">
        <v>0.6</v>
      </c>
      <c r="AI33" s="11">
        <v>2347</v>
      </c>
      <c r="AJ33" s="11">
        <v>2920</v>
      </c>
      <c r="AK33" s="11">
        <v>2925</v>
      </c>
      <c r="AL33" s="11">
        <v>2301</v>
      </c>
      <c r="AM33" s="11">
        <v>2255</v>
      </c>
      <c r="AN33" s="11">
        <v>2301</v>
      </c>
    </row>
    <row r="34" spans="2:40" x14ac:dyDescent="0.3">
      <c r="B34" s="11">
        <v>0.6</v>
      </c>
      <c r="C34" s="11">
        <v>2340</v>
      </c>
      <c r="D34" s="11">
        <v>2927</v>
      </c>
      <c r="E34" s="11">
        <v>2932</v>
      </c>
      <c r="F34" s="11">
        <v>2286</v>
      </c>
      <c r="G34" s="11">
        <v>2291</v>
      </c>
      <c r="H34" s="11">
        <v>2278</v>
      </c>
      <c r="J34" s="11">
        <v>0.6</v>
      </c>
      <c r="K34" s="11">
        <v>2362</v>
      </c>
      <c r="L34" s="11">
        <v>2912</v>
      </c>
      <c r="M34" s="11">
        <v>2916</v>
      </c>
      <c r="N34" s="11">
        <v>2294</v>
      </c>
      <c r="O34" s="11">
        <v>2218</v>
      </c>
      <c r="P34" s="11">
        <v>2308</v>
      </c>
      <c r="R34" s="11">
        <v>0.6</v>
      </c>
      <c r="S34" s="11">
        <v>2370</v>
      </c>
      <c r="T34" s="11">
        <v>2923</v>
      </c>
      <c r="U34" s="11">
        <v>2928</v>
      </c>
      <c r="V34" s="11">
        <v>2283</v>
      </c>
      <c r="W34" s="11">
        <v>2284</v>
      </c>
      <c r="X34" s="11">
        <v>2196</v>
      </c>
      <c r="Z34" s="11">
        <v>0.6</v>
      </c>
      <c r="AA34" s="11">
        <v>2356</v>
      </c>
      <c r="AB34" s="11">
        <v>2920</v>
      </c>
      <c r="AC34" s="11">
        <v>2930</v>
      </c>
      <c r="AD34" s="11">
        <v>2288</v>
      </c>
      <c r="AE34" s="11">
        <v>2247</v>
      </c>
      <c r="AF34" s="11">
        <v>2262</v>
      </c>
      <c r="AH34" s="11">
        <v>0.6</v>
      </c>
      <c r="AI34" s="11">
        <v>2343</v>
      </c>
      <c r="AJ34" s="11">
        <v>2923</v>
      </c>
      <c r="AK34" s="11">
        <v>2919</v>
      </c>
      <c r="AL34" s="11">
        <v>2289</v>
      </c>
      <c r="AM34" s="11">
        <v>2253</v>
      </c>
      <c r="AN34" s="11">
        <v>2306</v>
      </c>
    </row>
    <row r="35" spans="2:40" x14ac:dyDescent="0.3">
      <c r="B35" s="11">
        <v>0.6</v>
      </c>
      <c r="C35" s="11">
        <v>2347</v>
      </c>
      <c r="D35" s="11">
        <v>2921</v>
      </c>
      <c r="E35" s="11">
        <v>2935</v>
      </c>
      <c r="F35" s="11">
        <v>2282</v>
      </c>
      <c r="G35" s="11">
        <v>2279</v>
      </c>
      <c r="H35" s="11">
        <v>2253</v>
      </c>
      <c r="J35" s="11">
        <v>0.6</v>
      </c>
      <c r="K35" s="11">
        <v>2349</v>
      </c>
      <c r="L35" s="11">
        <v>2918</v>
      </c>
      <c r="M35" s="11">
        <v>2916</v>
      </c>
      <c r="N35" s="11">
        <v>2288</v>
      </c>
      <c r="O35" s="11">
        <v>2216</v>
      </c>
      <c r="P35" s="11">
        <v>2311</v>
      </c>
      <c r="R35" s="11">
        <v>0.6</v>
      </c>
      <c r="S35" s="11">
        <v>2371</v>
      </c>
      <c r="T35" s="11">
        <v>2923</v>
      </c>
      <c r="U35" s="11">
        <v>2926</v>
      </c>
      <c r="V35" s="11">
        <v>2287</v>
      </c>
      <c r="W35" s="11">
        <v>2290</v>
      </c>
      <c r="X35" s="11">
        <v>2191</v>
      </c>
      <c r="Z35" s="11">
        <v>0.6</v>
      </c>
      <c r="AA35" s="11">
        <v>2347</v>
      </c>
      <c r="AB35" s="11">
        <v>2917</v>
      </c>
      <c r="AC35" s="11">
        <v>2928</v>
      </c>
      <c r="AD35" s="11">
        <v>2291</v>
      </c>
      <c r="AE35" s="11">
        <v>2260</v>
      </c>
      <c r="AF35" s="11">
        <v>2262</v>
      </c>
      <c r="AH35" s="11">
        <v>0.6</v>
      </c>
      <c r="AI35" s="11">
        <v>2339</v>
      </c>
      <c r="AJ35" s="11">
        <v>2918</v>
      </c>
      <c r="AK35" s="11">
        <v>2922</v>
      </c>
      <c r="AL35" s="11">
        <v>2268</v>
      </c>
      <c r="AM35" s="11">
        <v>2254</v>
      </c>
      <c r="AN35" s="11">
        <v>2289</v>
      </c>
    </row>
    <row r="36" spans="2:40" x14ac:dyDescent="0.3">
      <c r="B36" s="11">
        <v>0.6</v>
      </c>
      <c r="C36" s="11">
        <v>2347</v>
      </c>
      <c r="D36" s="11">
        <v>2929</v>
      </c>
      <c r="E36" s="11">
        <v>2931</v>
      </c>
      <c r="F36" s="11">
        <v>2298</v>
      </c>
      <c r="G36" s="11">
        <v>2293</v>
      </c>
      <c r="H36" s="11">
        <v>2275</v>
      </c>
      <c r="J36" s="11">
        <v>0.6</v>
      </c>
      <c r="K36" s="11">
        <v>2358</v>
      </c>
      <c r="L36" s="11">
        <v>2916</v>
      </c>
      <c r="M36" s="11">
        <v>2916</v>
      </c>
      <c r="N36" s="11">
        <v>2289</v>
      </c>
      <c r="O36" s="11">
        <v>2229</v>
      </c>
      <c r="P36" s="11">
        <v>2313</v>
      </c>
      <c r="R36" s="11">
        <v>0.6</v>
      </c>
      <c r="S36" s="11">
        <v>2371</v>
      </c>
      <c r="T36" s="11">
        <v>2921</v>
      </c>
      <c r="U36" s="11">
        <v>2929</v>
      </c>
      <c r="V36" s="11">
        <v>2276</v>
      </c>
      <c r="W36" s="11">
        <v>2287</v>
      </c>
      <c r="X36" s="11">
        <v>2181</v>
      </c>
      <c r="Z36" s="11">
        <v>0.6</v>
      </c>
      <c r="AA36" s="11">
        <v>2351</v>
      </c>
      <c r="AB36" s="11">
        <v>2920</v>
      </c>
      <c r="AC36" s="11">
        <v>2932</v>
      </c>
      <c r="AD36" s="11">
        <v>2298</v>
      </c>
      <c r="AE36" s="11">
        <v>2268</v>
      </c>
      <c r="AF36" s="11">
        <v>2272</v>
      </c>
      <c r="AH36" s="11">
        <v>0.6</v>
      </c>
      <c r="AI36" s="11">
        <v>2342</v>
      </c>
      <c r="AJ36" s="11">
        <v>2924</v>
      </c>
      <c r="AK36" s="11">
        <v>2919</v>
      </c>
      <c r="AL36" s="11">
        <v>2293</v>
      </c>
      <c r="AM36" s="11">
        <v>2241</v>
      </c>
      <c r="AN36" s="11">
        <v>2304</v>
      </c>
    </row>
    <row r="37" spans="2:40" x14ac:dyDescent="0.3">
      <c r="B37" s="11">
        <v>0.6</v>
      </c>
      <c r="C37" s="11">
        <v>2338</v>
      </c>
      <c r="D37" s="11">
        <v>2923</v>
      </c>
      <c r="E37" s="11">
        <v>2935</v>
      </c>
      <c r="F37" s="11">
        <v>2287</v>
      </c>
      <c r="G37" s="11">
        <v>2291</v>
      </c>
      <c r="H37" s="11">
        <v>2266</v>
      </c>
      <c r="J37" s="11">
        <v>0.6</v>
      </c>
      <c r="K37" s="11">
        <v>2358</v>
      </c>
      <c r="L37" s="11">
        <v>2913</v>
      </c>
      <c r="M37" s="11">
        <v>2918</v>
      </c>
      <c r="N37" s="11">
        <v>2288</v>
      </c>
      <c r="O37" s="11">
        <v>2227</v>
      </c>
      <c r="P37" s="11">
        <v>2311</v>
      </c>
      <c r="R37" s="11">
        <v>0.6</v>
      </c>
      <c r="S37" s="11">
        <v>2364</v>
      </c>
      <c r="T37" s="11">
        <v>2923</v>
      </c>
      <c r="U37" s="11">
        <v>2925</v>
      </c>
      <c r="V37" s="11">
        <v>2291</v>
      </c>
      <c r="W37" s="11">
        <v>2289</v>
      </c>
      <c r="X37" s="11">
        <v>2190</v>
      </c>
      <c r="Z37" s="11">
        <v>0.6</v>
      </c>
      <c r="AA37" s="11">
        <v>2349</v>
      </c>
      <c r="AB37" s="11">
        <v>2918</v>
      </c>
      <c r="AC37" s="11">
        <v>2933</v>
      </c>
      <c r="AD37" s="11">
        <v>2288</v>
      </c>
      <c r="AE37" s="11">
        <v>2265</v>
      </c>
      <c r="AF37" s="11">
        <v>2268</v>
      </c>
      <c r="AH37" s="11">
        <v>0.6</v>
      </c>
      <c r="AI37" s="11">
        <v>2343</v>
      </c>
      <c r="AJ37" s="11">
        <v>2924</v>
      </c>
      <c r="AK37" s="11">
        <v>2920</v>
      </c>
      <c r="AL37" s="11">
        <v>2290</v>
      </c>
      <c r="AM37" s="11">
        <v>2241</v>
      </c>
      <c r="AN37" s="11">
        <v>2309</v>
      </c>
    </row>
    <row r="38" spans="2:40" x14ac:dyDescent="0.3">
      <c r="B38" s="5"/>
      <c r="C38" s="5"/>
      <c r="D38" s="5"/>
      <c r="E38" s="5"/>
      <c r="F38" s="5"/>
      <c r="G38" s="5"/>
      <c r="H38" s="5"/>
      <c r="J38" s="5"/>
      <c r="K38" s="5"/>
      <c r="L38" s="5"/>
      <c r="M38" s="5"/>
      <c r="N38" s="5"/>
      <c r="O38" s="5"/>
      <c r="P38" s="5"/>
      <c r="R38" s="5"/>
      <c r="S38" s="5"/>
      <c r="T38" s="5"/>
      <c r="U38" s="5"/>
      <c r="V38" s="5"/>
      <c r="W38" s="5"/>
      <c r="X38" s="5"/>
      <c r="Z38" s="5"/>
      <c r="AA38" s="5"/>
      <c r="AB38" s="5"/>
      <c r="AC38" s="5"/>
      <c r="AD38" s="5"/>
      <c r="AE38" s="5"/>
      <c r="AF38" s="5"/>
      <c r="AH38" s="5"/>
      <c r="AI38" s="5"/>
      <c r="AJ38" s="5"/>
      <c r="AK38" s="5"/>
      <c r="AL38" s="5"/>
      <c r="AM38" s="5"/>
      <c r="AN38" s="5"/>
    </row>
    <row r="39" spans="2:40" x14ac:dyDescent="0.3">
      <c r="B39" s="11">
        <v>0.6</v>
      </c>
      <c r="C39" s="11">
        <v>2505</v>
      </c>
      <c r="D39" s="11">
        <v>2987</v>
      </c>
      <c r="E39" s="11">
        <v>2995</v>
      </c>
      <c r="F39" s="11">
        <v>2307</v>
      </c>
      <c r="G39" s="11">
        <v>2301</v>
      </c>
      <c r="H39" s="11">
        <v>2293</v>
      </c>
      <c r="J39" s="11">
        <v>0.6</v>
      </c>
      <c r="K39" s="11">
        <v>2518</v>
      </c>
      <c r="L39" s="11">
        <v>2982</v>
      </c>
      <c r="M39" s="11">
        <v>2977</v>
      </c>
      <c r="N39" s="11">
        <v>2308</v>
      </c>
      <c r="O39" s="11">
        <v>2240</v>
      </c>
      <c r="P39" s="11">
        <v>2332</v>
      </c>
      <c r="R39" s="11">
        <v>0.6</v>
      </c>
      <c r="S39" s="11">
        <v>2533</v>
      </c>
      <c r="T39" s="11">
        <v>2986</v>
      </c>
      <c r="U39" s="11">
        <v>2991</v>
      </c>
      <c r="V39" s="11">
        <v>2286</v>
      </c>
      <c r="W39" s="11">
        <v>2305</v>
      </c>
      <c r="X39" s="11">
        <v>2195</v>
      </c>
      <c r="Z39" s="11">
        <v>0.6</v>
      </c>
      <c r="AA39" s="11">
        <v>2518</v>
      </c>
      <c r="AB39" s="11">
        <v>2981</v>
      </c>
      <c r="AC39" s="11">
        <v>2994</v>
      </c>
      <c r="AD39" s="11">
        <v>2321</v>
      </c>
      <c r="AE39" s="11">
        <v>2272</v>
      </c>
      <c r="AF39" s="11">
        <v>2263</v>
      </c>
      <c r="AH39" s="11">
        <v>0.6</v>
      </c>
      <c r="AI39" s="11">
        <v>2505</v>
      </c>
      <c r="AJ39" s="11">
        <v>2986</v>
      </c>
      <c r="AK39" s="11">
        <v>2986</v>
      </c>
      <c r="AL39" s="11">
        <v>2313</v>
      </c>
      <c r="AM39" s="11">
        <v>2270</v>
      </c>
      <c r="AN39" s="11">
        <v>2282</v>
      </c>
    </row>
    <row r="40" spans="2:40" x14ac:dyDescent="0.3">
      <c r="B40" s="11">
        <v>0.6</v>
      </c>
      <c r="C40" s="11">
        <v>2504</v>
      </c>
      <c r="D40" s="11">
        <v>2985</v>
      </c>
      <c r="E40" s="11">
        <v>2993</v>
      </c>
      <c r="F40" s="11">
        <v>2322</v>
      </c>
      <c r="G40" s="11">
        <v>2277</v>
      </c>
      <c r="H40" s="11">
        <v>2306</v>
      </c>
      <c r="J40" s="11">
        <v>0.6</v>
      </c>
      <c r="K40" s="11">
        <v>2521</v>
      </c>
      <c r="L40" s="11">
        <v>2976</v>
      </c>
      <c r="M40" s="11">
        <v>2981</v>
      </c>
      <c r="N40" s="11">
        <v>2314</v>
      </c>
      <c r="O40" s="11">
        <v>2236</v>
      </c>
      <c r="P40" s="11">
        <v>2330</v>
      </c>
      <c r="R40" s="11">
        <v>0.6</v>
      </c>
      <c r="S40" s="11">
        <v>2532</v>
      </c>
      <c r="T40" s="11">
        <v>2986</v>
      </c>
      <c r="U40" s="11">
        <v>2992</v>
      </c>
      <c r="V40" s="11">
        <v>2296</v>
      </c>
      <c r="W40" s="11">
        <v>2319</v>
      </c>
      <c r="X40" s="11">
        <v>2203</v>
      </c>
      <c r="Z40" s="11">
        <v>0.6</v>
      </c>
      <c r="AA40" s="11">
        <v>2517</v>
      </c>
      <c r="AB40" s="11">
        <v>2981</v>
      </c>
      <c r="AC40" s="11">
        <v>2995</v>
      </c>
      <c r="AD40" s="11">
        <v>2309</v>
      </c>
      <c r="AE40" s="11">
        <v>2270</v>
      </c>
      <c r="AF40" s="11">
        <v>2282</v>
      </c>
      <c r="AH40" s="11">
        <v>0.6</v>
      </c>
      <c r="AI40" s="11">
        <v>2509</v>
      </c>
      <c r="AJ40" s="11">
        <v>2987</v>
      </c>
      <c r="AK40" s="11">
        <v>2980</v>
      </c>
      <c r="AL40" s="11">
        <v>2302</v>
      </c>
      <c r="AM40" s="11">
        <v>2279</v>
      </c>
      <c r="AN40" s="11">
        <v>2308</v>
      </c>
    </row>
    <row r="41" spans="2:40" x14ac:dyDescent="0.3">
      <c r="B41" s="11">
        <v>0.6</v>
      </c>
      <c r="C41" s="11">
        <v>2507</v>
      </c>
      <c r="D41" s="11">
        <v>2987</v>
      </c>
      <c r="E41" s="11">
        <v>2996</v>
      </c>
      <c r="F41" s="11">
        <v>2315</v>
      </c>
      <c r="G41" s="11">
        <v>2318</v>
      </c>
      <c r="H41" s="11">
        <v>2293</v>
      </c>
      <c r="J41" s="11">
        <v>0.6</v>
      </c>
      <c r="K41" s="11">
        <v>2527</v>
      </c>
      <c r="L41" s="11">
        <v>2977</v>
      </c>
      <c r="M41" s="11">
        <v>2977</v>
      </c>
      <c r="N41" s="11">
        <v>2297</v>
      </c>
      <c r="O41" s="11">
        <v>2236</v>
      </c>
      <c r="P41" s="11">
        <v>2313</v>
      </c>
      <c r="R41" s="11">
        <v>0.6</v>
      </c>
      <c r="S41" s="11">
        <v>2536</v>
      </c>
      <c r="T41" s="11">
        <v>2984</v>
      </c>
      <c r="U41" s="11">
        <v>2992</v>
      </c>
      <c r="V41" s="11">
        <v>2300</v>
      </c>
      <c r="W41" s="11">
        <v>2291</v>
      </c>
      <c r="X41" s="11">
        <v>2199</v>
      </c>
      <c r="Z41" s="11">
        <v>0.6</v>
      </c>
      <c r="AA41" s="11">
        <v>2526</v>
      </c>
      <c r="AB41" s="11">
        <v>2986</v>
      </c>
      <c r="AC41" s="11">
        <v>2994</v>
      </c>
      <c r="AD41" s="11">
        <v>2322</v>
      </c>
      <c r="AE41" s="11">
        <v>2267</v>
      </c>
      <c r="AF41" s="11">
        <v>2290</v>
      </c>
      <c r="AH41" s="11">
        <v>0.6</v>
      </c>
      <c r="AI41" s="11">
        <v>2506</v>
      </c>
      <c r="AJ41" s="11">
        <v>2983</v>
      </c>
      <c r="AK41" s="11">
        <v>2987</v>
      </c>
      <c r="AL41" s="11">
        <v>2304</v>
      </c>
      <c r="AM41" s="11">
        <v>2267</v>
      </c>
      <c r="AN41" s="11">
        <v>2304</v>
      </c>
    </row>
    <row r="42" spans="2:40" x14ac:dyDescent="0.3">
      <c r="B42" s="11">
        <v>0.6</v>
      </c>
      <c r="C42" s="11">
        <v>2521</v>
      </c>
      <c r="D42" s="11">
        <v>2991</v>
      </c>
      <c r="E42" s="11">
        <v>2997</v>
      </c>
      <c r="F42" s="11">
        <v>2313</v>
      </c>
      <c r="G42" s="11">
        <v>2310</v>
      </c>
      <c r="H42" s="11">
        <v>2292</v>
      </c>
      <c r="J42" s="11">
        <v>0.6</v>
      </c>
      <c r="K42" s="11">
        <v>2515</v>
      </c>
      <c r="L42" s="11">
        <v>2977</v>
      </c>
      <c r="M42" s="11">
        <v>2976</v>
      </c>
      <c r="N42" s="11">
        <v>2301</v>
      </c>
      <c r="O42" s="11">
        <v>2244</v>
      </c>
      <c r="P42" s="11">
        <v>2297</v>
      </c>
      <c r="R42" s="11">
        <v>0.6</v>
      </c>
      <c r="S42" s="11">
        <v>2540</v>
      </c>
      <c r="T42" s="11">
        <v>2987</v>
      </c>
      <c r="U42" s="11">
        <v>2990</v>
      </c>
      <c r="V42" s="11">
        <v>2285</v>
      </c>
      <c r="W42" s="11">
        <v>2308</v>
      </c>
      <c r="X42" s="11">
        <v>2206</v>
      </c>
      <c r="Z42" s="11">
        <v>0.6</v>
      </c>
      <c r="AA42" s="11">
        <v>2515</v>
      </c>
      <c r="AB42" s="11">
        <v>2985</v>
      </c>
      <c r="AC42" s="11">
        <v>2998</v>
      </c>
      <c r="AD42" s="11">
        <v>2301</v>
      </c>
      <c r="AE42" s="11">
        <v>2283</v>
      </c>
      <c r="AF42" s="11">
        <v>2293</v>
      </c>
      <c r="AH42" s="11">
        <v>0.6</v>
      </c>
      <c r="AI42" s="11">
        <v>2509</v>
      </c>
      <c r="AJ42" s="11">
        <v>2986</v>
      </c>
      <c r="AK42" s="11">
        <v>2982</v>
      </c>
      <c r="AL42" s="11">
        <v>2308</v>
      </c>
      <c r="AM42" s="11">
        <v>2256</v>
      </c>
      <c r="AN42" s="11">
        <v>2317</v>
      </c>
    </row>
    <row r="43" spans="2:40" x14ac:dyDescent="0.3">
      <c r="B43" s="11">
        <v>0.6</v>
      </c>
      <c r="C43" s="11">
        <v>2506</v>
      </c>
      <c r="D43" s="11">
        <v>2985</v>
      </c>
      <c r="E43" s="11">
        <v>2995</v>
      </c>
      <c r="F43" s="11">
        <v>2308</v>
      </c>
      <c r="G43" s="11">
        <v>2320</v>
      </c>
      <c r="H43" s="11">
        <v>2291</v>
      </c>
      <c r="J43" s="11">
        <v>0.6</v>
      </c>
      <c r="K43" s="11">
        <v>2528</v>
      </c>
      <c r="L43" s="11">
        <v>2980</v>
      </c>
      <c r="M43" s="11">
        <v>2979</v>
      </c>
      <c r="N43" s="11">
        <v>2318</v>
      </c>
      <c r="O43" s="11">
        <v>2227</v>
      </c>
      <c r="P43" s="11">
        <v>2322</v>
      </c>
      <c r="R43" s="11">
        <v>0.6</v>
      </c>
      <c r="S43" s="11">
        <v>2534</v>
      </c>
      <c r="T43" s="11">
        <v>2985</v>
      </c>
      <c r="U43" s="11">
        <v>2992</v>
      </c>
      <c r="V43" s="11">
        <v>2291</v>
      </c>
      <c r="W43" s="11">
        <v>2312</v>
      </c>
      <c r="X43" s="11">
        <v>2197</v>
      </c>
      <c r="Z43" s="11">
        <v>0.6</v>
      </c>
      <c r="AA43" s="11">
        <v>2520</v>
      </c>
      <c r="AB43" s="11">
        <v>2982</v>
      </c>
      <c r="AC43" s="11">
        <v>2995</v>
      </c>
      <c r="AD43" s="11">
        <v>2317</v>
      </c>
      <c r="AE43" s="11">
        <v>2270</v>
      </c>
      <c r="AF43" s="11">
        <v>2258</v>
      </c>
      <c r="AH43" s="11">
        <v>0.6</v>
      </c>
      <c r="AI43" s="11">
        <v>2512</v>
      </c>
      <c r="AJ43" s="11">
        <v>2984</v>
      </c>
      <c r="AK43" s="11">
        <v>2987</v>
      </c>
      <c r="AL43" s="11">
        <v>2294</v>
      </c>
      <c r="AM43" s="11">
        <v>2281</v>
      </c>
      <c r="AN43" s="11">
        <v>2305</v>
      </c>
    </row>
    <row r="44" spans="2:40" x14ac:dyDescent="0.3">
      <c r="B44" s="11">
        <v>0.6</v>
      </c>
      <c r="C44" s="11">
        <v>2506</v>
      </c>
      <c r="D44" s="11">
        <v>2987</v>
      </c>
      <c r="E44" s="11">
        <v>2995</v>
      </c>
      <c r="F44" s="11">
        <v>2295</v>
      </c>
      <c r="G44" s="11">
        <v>2301</v>
      </c>
      <c r="H44" s="11">
        <v>2299</v>
      </c>
      <c r="J44" s="11">
        <v>0.6</v>
      </c>
      <c r="K44" s="11">
        <v>2531</v>
      </c>
      <c r="L44" s="11">
        <v>2979</v>
      </c>
      <c r="M44" s="11">
        <v>2982</v>
      </c>
      <c r="N44" s="11">
        <v>2298</v>
      </c>
      <c r="O44" s="11">
        <v>2238</v>
      </c>
      <c r="P44" s="11">
        <v>2313</v>
      </c>
      <c r="R44" s="11">
        <v>0.6</v>
      </c>
      <c r="S44" s="11">
        <v>2533</v>
      </c>
      <c r="T44" s="11">
        <v>2988</v>
      </c>
      <c r="U44" s="11">
        <v>2991</v>
      </c>
      <c r="V44" s="11">
        <v>2295</v>
      </c>
      <c r="W44" s="11">
        <v>2308</v>
      </c>
      <c r="X44" s="11">
        <v>2199</v>
      </c>
      <c r="Z44" s="11">
        <v>0.6</v>
      </c>
      <c r="AA44" s="11">
        <v>2521</v>
      </c>
      <c r="AB44" s="11">
        <v>2985</v>
      </c>
      <c r="AC44" s="11">
        <v>2989</v>
      </c>
      <c r="AD44" s="11">
        <v>2317</v>
      </c>
      <c r="AE44" s="11">
        <v>2273</v>
      </c>
      <c r="AF44" s="11">
        <v>2296</v>
      </c>
      <c r="AH44" s="11">
        <v>0.6</v>
      </c>
      <c r="AI44" s="11">
        <v>2513</v>
      </c>
      <c r="AJ44" s="11">
        <v>2985</v>
      </c>
      <c r="AK44" s="11">
        <v>2989</v>
      </c>
      <c r="AL44" s="11">
        <v>2309</v>
      </c>
      <c r="AM44" s="11">
        <v>2264</v>
      </c>
      <c r="AN44" s="11">
        <v>2314</v>
      </c>
    </row>
    <row r="45" spans="2:40" x14ac:dyDescent="0.3">
      <c r="B45" s="11">
        <v>0.6</v>
      </c>
      <c r="C45" s="11">
        <v>2501</v>
      </c>
      <c r="D45" s="11">
        <v>2992</v>
      </c>
      <c r="E45" s="11">
        <v>2997</v>
      </c>
      <c r="F45" s="11">
        <v>2327</v>
      </c>
      <c r="G45" s="11">
        <v>2313</v>
      </c>
      <c r="H45" s="11">
        <v>2306</v>
      </c>
      <c r="J45" s="11">
        <v>0.6</v>
      </c>
      <c r="K45" s="11">
        <v>2521</v>
      </c>
      <c r="L45" s="11">
        <v>2976</v>
      </c>
      <c r="M45" s="11">
        <v>2984</v>
      </c>
      <c r="N45" s="11">
        <v>2285</v>
      </c>
      <c r="O45" s="11">
        <v>2236</v>
      </c>
      <c r="P45" s="11">
        <v>2299</v>
      </c>
      <c r="R45" s="11">
        <v>0.6</v>
      </c>
      <c r="S45" s="11">
        <v>2526</v>
      </c>
      <c r="T45" s="11">
        <v>2986</v>
      </c>
      <c r="U45" s="11">
        <v>2992</v>
      </c>
      <c r="V45" s="11">
        <v>2290</v>
      </c>
      <c r="W45" s="11">
        <v>2309</v>
      </c>
      <c r="X45" s="11">
        <v>2211</v>
      </c>
      <c r="Z45" s="11">
        <v>0.6</v>
      </c>
      <c r="AA45" s="11">
        <v>2519</v>
      </c>
      <c r="AB45" s="11">
        <v>2982</v>
      </c>
      <c r="AC45" s="11">
        <v>2994</v>
      </c>
      <c r="AD45" s="11">
        <v>2315</v>
      </c>
      <c r="AE45" s="11">
        <v>2271</v>
      </c>
      <c r="AF45" s="11">
        <v>2284</v>
      </c>
      <c r="AH45" s="11">
        <v>0.6</v>
      </c>
      <c r="AI45" s="11">
        <v>2511</v>
      </c>
      <c r="AJ45" s="11">
        <v>2985</v>
      </c>
      <c r="AK45" s="11">
        <v>2985</v>
      </c>
      <c r="AL45" s="11">
        <v>2297</v>
      </c>
      <c r="AM45" s="11">
        <v>2269</v>
      </c>
      <c r="AN45" s="11">
        <v>2307</v>
      </c>
    </row>
    <row r="46" spans="2:40" x14ac:dyDescent="0.3">
      <c r="B46" s="11">
        <v>0.6</v>
      </c>
      <c r="C46" s="11">
        <v>2523</v>
      </c>
      <c r="D46" s="11">
        <v>2993</v>
      </c>
      <c r="E46" s="11">
        <v>2997</v>
      </c>
      <c r="F46" s="11">
        <v>2289</v>
      </c>
      <c r="G46" s="11">
        <v>2295</v>
      </c>
      <c r="H46" s="11">
        <v>2294</v>
      </c>
      <c r="J46" s="11">
        <v>0.6</v>
      </c>
      <c r="K46" s="11">
        <v>2526</v>
      </c>
      <c r="L46" s="11">
        <v>2977</v>
      </c>
      <c r="M46" s="11">
        <v>2978</v>
      </c>
      <c r="N46" s="11">
        <v>2301</v>
      </c>
      <c r="O46" s="11">
        <v>2236</v>
      </c>
      <c r="P46" s="11">
        <v>2311</v>
      </c>
      <c r="R46" s="11">
        <v>0.6</v>
      </c>
      <c r="S46" s="11">
        <v>2537</v>
      </c>
      <c r="T46" s="11">
        <v>2985</v>
      </c>
      <c r="U46" s="11">
        <v>2991</v>
      </c>
      <c r="V46" s="11">
        <v>2282</v>
      </c>
      <c r="W46" s="11">
        <v>2307</v>
      </c>
      <c r="X46" s="11">
        <v>2206</v>
      </c>
      <c r="Z46" s="11">
        <v>0.6</v>
      </c>
      <c r="AA46" s="11">
        <v>2517</v>
      </c>
      <c r="AB46" s="11">
        <v>2977</v>
      </c>
      <c r="AC46" s="11">
        <v>2988</v>
      </c>
      <c r="AD46" s="11">
        <v>2314</v>
      </c>
      <c r="AE46" s="11">
        <v>2274</v>
      </c>
      <c r="AF46" s="11">
        <v>2278</v>
      </c>
      <c r="AH46" s="11">
        <v>0.6</v>
      </c>
      <c r="AI46" s="11">
        <v>2505</v>
      </c>
      <c r="AJ46" s="11">
        <v>2983</v>
      </c>
      <c r="AK46" s="11">
        <v>2988</v>
      </c>
      <c r="AL46" s="11">
        <v>2301</v>
      </c>
      <c r="AM46" s="11">
        <v>2260</v>
      </c>
      <c r="AN46" s="11">
        <v>2301</v>
      </c>
    </row>
    <row r="47" spans="2:40" x14ac:dyDescent="0.3">
      <c r="B47" s="11">
        <v>0.6</v>
      </c>
      <c r="C47" s="11">
        <v>2512</v>
      </c>
      <c r="D47" s="11">
        <v>2996</v>
      </c>
      <c r="E47" s="11">
        <v>2992</v>
      </c>
      <c r="F47" s="11">
        <v>2327</v>
      </c>
      <c r="G47" s="11">
        <v>2301</v>
      </c>
      <c r="H47" s="11">
        <v>2310</v>
      </c>
      <c r="J47" s="11">
        <v>0.6</v>
      </c>
      <c r="K47" s="11">
        <v>2522</v>
      </c>
      <c r="L47" s="11">
        <v>2977</v>
      </c>
      <c r="M47" s="11">
        <v>2978</v>
      </c>
      <c r="N47" s="11">
        <v>2304</v>
      </c>
      <c r="O47" s="11">
        <v>2232</v>
      </c>
      <c r="P47" s="11">
        <v>2308</v>
      </c>
      <c r="R47" s="11">
        <v>0.6</v>
      </c>
      <c r="S47" s="11">
        <v>2527</v>
      </c>
      <c r="T47" s="11">
        <v>2981</v>
      </c>
      <c r="U47" s="11">
        <v>2988</v>
      </c>
      <c r="V47" s="11">
        <v>2289</v>
      </c>
      <c r="W47" s="11">
        <v>2296</v>
      </c>
      <c r="X47" s="11">
        <v>2186</v>
      </c>
      <c r="Z47" s="11">
        <v>0.6</v>
      </c>
      <c r="AA47" s="11">
        <v>2524</v>
      </c>
      <c r="AB47" s="11">
        <v>2981</v>
      </c>
      <c r="AC47" s="11">
        <v>2994</v>
      </c>
      <c r="AD47" s="11">
        <v>2320</v>
      </c>
      <c r="AE47" s="11">
        <v>2271</v>
      </c>
      <c r="AF47" s="11">
        <v>2294</v>
      </c>
      <c r="AH47" s="11">
        <v>0.6</v>
      </c>
      <c r="AI47" s="11">
        <v>2514</v>
      </c>
      <c r="AJ47" s="11">
        <v>2983</v>
      </c>
      <c r="AK47" s="11">
        <v>2984</v>
      </c>
      <c r="AL47" s="11">
        <v>2299</v>
      </c>
      <c r="AM47" s="11">
        <v>2275</v>
      </c>
      <c r="AN47" s="11">
        <v>2313</v>
      </c>
    </row>
    <row r="48" spans="2:40" x14ac:dyDescent="0.3">
      <c r="B48" s="11">
        <v>0.6</v>
      </c>
      <c r="C48" s="11">
        <v>2517</v>
      </c>
      <c r="D48" s="11">
        <v>2983</v>
      </c>
      <c r="E48" s="11">
        <v>2993</v>
      </c>
      <c r="F48" s="11">
        <v>2321</v>
      </c>
      <c r="G48" s="11">
        <v>2296</v>
      </c>
      <c r="H48" s="11">
        <v>2292</v>
      </c>
      <c r="J48" s="11">
        <v>0.6</v>
      </c>
      <c r="K48" s="11">
        <v>2527</v>
      </c>
      <c r="L48" s="11">
        <v>2980</v>
      </c>
      <c r="M48" s="11">
        <v>2978</v>
      </c>
      <c r="N48" s="11">
        <v>2305</v>
      </c>
      <c r="O48" s="11">
        <v>2251</v>
      </c>
      <c r="P48" s="11">
        <v>2310</v>
      </c>
      <c r="R48" s="11">
        <v>0.6</v>
      </c>
      <c r="S48" s="11">
        <v>2537</v>
      </c>
      <c r="T48" s="11">
        <v>2982</v>
      </c>
      <c r="U48" s="11">
        <v>2992</v>
      </c>
      <c r="V48" s="11">
        <v>2290</v>
      </c>
      <c r="W48" s="11">
        <v>2304</v>
      </c>
      <c r="X48" s="11">
        <v>2202</v>
      </c>
      <c r="Z48" s="11">
        <v>0.6</v>
      </c>
      <c r="AA48" s="11">
        <v>2524</v>
      </c>
      <c r="AB48" s="11">
        <v>2985</v>
      </c>
      <c r="AC48" s="11">
        <v>2996</v>
      </c>
      <c r="AD48" s="11">
        <v>2311</v>
      </c>
      <c r="AE48" s="11">
        <v>2270</v>
      </c>
      <c r="AF48" s="11">
        <v>2281</v>
      </c>
      <c r="AH48" s="11">
        <v>0.6</v>
      </c>
      <c r="AI48" s="11">
        <v>2508</v>
      </c>
      <c r="AJ48" s="11">
        <v>2982</v>
      </c>
      <c r="AK48" s="11">
        <v>2987</v>
      </c>
      <c r="AL48" s="11">
        <v>2303</v>
      </c>
      <c r="AM48" s="11">
        <v>2275</v>
      </c>
      <c r="AN48" s="11">
        <v>2303</v>
      </c>
    </row>
    <row r="49" spans="2:40" x14ac:dyDescent="0.3">
      <c r="B49" s="11">
        <v>0.6</v>
      </c>
      <c r="C49" s="11">
        <v>2502</v>
      </c>
      <c r="D49" s="11">
        <v>2983</v>
      </c>
      <c r="E49" s="11">
        <v>2996</v>
      </c>
      <c r="F49" s="11">
        <v>2291</v>
      </c>
      <c r="G49" s="11">
        <v>2317</v>
      </c>
      <c r="H49" s="11">
        <v>2302</v>
      </c>
      <c r="J49" s="11">
        <v>0.6</v>
      </c>
      <c r="K49" s="11">
        <v>2516</v>
      </c>
      <c r="L49" s="11">
        <v>2979</v>
      </c>
      <c r="M49" s="11">
        <v>2977</v>
      </c>
      <c r="N49" s="11">
        <v>2304</v>
      </c>
      <c r="O49" s="11">
        <v>2254</v>
      </c>
      <c r="P49" s="11">
        <v>2317</v>
      </c>
      <c r="R49" s="11">
        <v>0.6</v>
      </c>
      <c r="S49" s="11">
        <v>2543</v>
      </c>
      <c r="T49" s="11">
        <v>2981</v>
      </c>
      <c r="U49" s="11">
        <v>2995</v>
      </c>
      <c r="V49" s="11">
        <v>2303</v>
      </c>
      <c r="W49" s="11">
        <v>2306</v>
      </c>
      <c r="X49" s="11">
        <v>2206</v>
      </c>
      <c r="Z49" s="11">
        <v>0.6</v>
      </c>
      <c r="AA49" s="11">
        <v>2517</v>
      </c>
      <c r="AB49" s="11">
        <v>2981</v>
      </c>
      <c r="AC49" s="11">
        <v>2994</v>
      </c>
      <c r="AD49" s="11">
        <v>2306</v>
      </c>
      <c r="AE49" s="11">
        <v>2269</v>
      </c>
      <c r="AF49" s="11">
        <v>2292</v>
      </c>
      <c r="AH49" s="11">
        <v>0.6</v>
      </c>
      <c r="AI49" s="11">
        <v>2508</v>
      </c>
      <c r="AJ49" s="11">
        <v>2983</v>
      </c>
      <c r="AK49" s="11">
        <v>2987</v>
      </c>
      <c r="AL49" s="11">
        <v>2308</v>
      </c>
      <c r="AM49" s="11">
        <v>2272</v>
      </c>
      <c r="AN49" s="11">
        <v>2320</v>
      </c>
    </row>
    <row r="50" spans="2:40" x14ac:dyDescent="0.3">
      <c r="B50" s="5"/>
      <c r="C50" s="5"/>
      <c r="D50" s="5"/>
      <c r="E50" s="5"/>
      <c r="F50" s="5"/>
      <c r="G50" s="5"/>
      <c r="H50" s="5"/>
      <c r="J50" s="5"/>
      <c r="K50" s="5"/>
      <c r="L50" s="5"/>
      <c r="M50" s="5"/>
      <c r="N50" s="5"/>
      <c r="O50" s="5"/>
      <c r="P50" s="5"/>
      <c r="R50" s="5"/>
      <c r="S50" s="5"/>
      <c r="T50" s="5"/>
      <c r="U50" s="5"/>
      <c r="V50" s="5"/>
      <c r="W50" s="5"/>
      <c r="X50" s="5"/>
      <c r="Z50" s="5"/>
      <c r="AA50" s="5"/>
      <c r="AB50" s="5"/>
      <c r="AC50" s="5"/>
      <c r="AD50" s="5"/>
      <c r="AE50" s="5"/>
      <c r="AF50" s="5"/>
      <c r="AH50" s="5"/>
      <c r="AI50" s="5"/>
      <c r="AJ50" s="5"/>
      <c r="AK50" s="5"/>
      <c r="AL50" s="5"/>
      <c r="AM50" s="5"/>
      <c r="AN50" s="5"/>
    </row>
    <row r="51" spans="2:40" x14ac:dyDescent="0.3">
      <c r="B51" s="11">
        <v>0.6</v>
      </c>
      <c r="C51" s="11">
        <v>2671</v>
      </c>
      <c r="D51" s="11">
        <v>3057</v>
      </c>
      <c r="E51" s="11">
        <v>3060</v>
      </c>
      <c r="F51" s="11">
        <v>2325</v>
      </c>
      <c r="G51" s="11">
        <v>2315</v>
      </c>
      <c r="H51" s="11">
        <v>2304</v>
      </c>
      <c r="J51" s="11">
        <v>0.6</v>
      </c>
      <c r="K51" s="11">
        <v>2699</v>
      </c>
      <c r="L51" s="11">
        <v>3043</v>
      </c>
      <c r="M51" s="11">
        <v>3041</v>
      </c>
      <c r="N51" s="11">
        <v>2338</v>
      </c>
      <c r="O51" s="11">
        <v>2250</v>
      </c>
      <c r="P51" s="11">
        <v>2325</v>
      </c>
      <c r="R51" s="11">
        <v>0.6</v>
      </c>
      <c r="S51" s="11">
        <v>2704</v>
      </c>
      <c r="T51" s="11">
        <v>3047</v>
      </c>
      <c r="U51" s="11">
        <v>3053</v>
      </c>
      <c r="V51" s="11">
        <v>2308</v>
      </c>
      <c r="W51" s="11">
        <v>2324</v>
      </c>
      <c r="X51" s="11">
        <v>2211</v>
      </c>
      <c r="Z51" s="11">
        <v>0.6</v>
      </c>
      <c r="AA51" s="11">
        <v>2686</v>
      </c>
      <c r="AB51" s="11">
        <v>3044</v>
      </c>
      <c r="AC51" s="11">
        <v>3060</v>
      </c>
      <c r="AD51" s="11">
        <v>2311</v>
      </c>
      <c r="AE51" s="11">
        <v>2281</v>
      </c>
      <c r="AF51" s="11">
        <v>2306</v>
      </c>
      <c r="AH51" s="11">
        <v>0.6</v>
      </c>
      <c r="AI51" s="11">
        <v>2677</v>
      </c>
      <c r="AJ51" s="11">
        <v>3050</v>
      </c>
      <c r="AK51" s="11">
        <v>3046</v>
      </c>
      <c r="AL51" s="11">
        <v>2324</v>
      </c>
      <c r="AM51" s="11">
        <v>2288</v>
      </c>
      <c r="AN51" s="11">
        <v>2322</v>
      </c>
    </row>
    <row r="52" spans="2:40" x14ac:dyDescent="0.3">
      <c r="B52" s="11">
        <v>0.6</v>
      </c>
      <c r="C52" s="11">
        <v>2665</v>
      </c>
      <c r="D52" s="11">
        <v>3053</v>
      </c>
      <c r="E52" s="11">
        <v>3053</v>
      </c>
      <c r="F52" s="11">
        <v>2352</v>
      </c>
      <c r="G52" s="11">
        <v>2327</v>
      </c>
      <c r="H52" s="11">
        <v>2302</v>
      </c>
      <c r="J52" s="11">
        <v>0.6</v>
      </c>
      <c r="K52" s="11">
        <v>2685</v>
      </c>
      <c r="L52" s="11">
        <v>3039</v>
      </c>
      <c r="M52" s="11">
        <v>3039</v>
      </c>
      <c r="N52" s="11">
        <v>2310</v>
      </c>
      <c r="O52" s="11">
        <v>2261</v>
      </c>
      <c r="P52" s="11">
        <v>2323</v>
      </c>
      <c r="R52" s="11">
        <v>0.6</v>
      </c>
      <c r="S52" s="11">
        <v>2706</v>
      </c>
      <c r="T52" s="11">
        <v>3050</v>
      </c>
      <c r="U52" s="11">
        <v>3054</v>
      </c>
      <c r="V52" s="11">
        <v>2311</v>
      </c>
      <c r="W52" s="11">
        <v>2324</v>
      </c>
      <c r="X52" s="11">
        <v>2219</v>
      </c>
      <c r="Z52" s="11">
        <v>0.6</v>
      </c>
      <c r="AA52" s="11">
        <v>2690</v>
      </c>
      <c r="AB52" s="11">
        <v>3046</v>
      </c>
      <c r="AC52" s="11">
        <v>3061</v>
      </c>
      <c r="AD52" s="11">
        <v>2330</v>
      </c>
      <c r="AE52" s="11">
        <v>2279</v>
      </c>
      <c r="AF52" s="11">
        <v>2312</v>
      </c>
      <c r="AH52" s="11">
        <v>0.6</v>
      </c>
      <c r="AI52" s="11">
        <v>2679</v>
      </c>
      <c r="AJ52" s="11">
        <v>3049</v>
      </c>
      <c r="AK52" s="11">
        <v>3053</v>
      </c>
      <c r="AL52" s="11">
        <v>2327</v>
      </c>
      <c r="AM52" s="11">
        <v>2284</v>
      </c>
      <c r="AN52" s="11">
        <v>2318</v>
      </c>
    </row>
    <row r="53" spans="2:40" x14ac:dyDescent="0.3">
      <c r="B53" s="11">
        <v>0.6</v>
      </c>
      <c r="C53" s="11">
        <v>2685</v>
      </c>
      <c r="D53" s="11">
        <v>3056</v>
      </c>
      <c r="E53" s="11">
        <v>3054</v>
      </c>
      <c r="F53" s="11">
        <v>2338</v>
      </c>
      <c r="G53" s="11">
        <v>2327</v>
      </c>
      <c r="H53" s="11">
        <v>2338</v>
      </c>
      <c r="J53" s="11">
        <v>0.6</v>
      </c>
      <c r="K53" s="11">
        <v>2692</v>
      </c>
      <c r="L53" s="11">
        <v>3041</v>
      </c>
      <c r="M53" s="11">
        <v>3047</v>
      </c>
      <c r="N53" s="11">
        <v>2336</v>
      </c>
      <c r="O53" s="11">
        <v>2259</v>
      </c>
      <c r="P53" s="11">
        <v>2336</v>
      </c>
      <c r="R53" s="11">
        <v>0.6</v>
      </c>
      <c r="S53" s="11">
        <v>2703</v>
      </c>
      <c r="T53" s="11">
        <v>3050</v>
      </c>
      <c r="U53" s="11">
        <v>3055</v>
      </c>
      <c r="V53" s="11">
        <v>2320</v>
      </c>
      <c r="W53" s="11">
        <v>2329</v>
      </c>
      <c r="X53" s="11">
        <v>2208</v>
      </c>
      <c r="Z53" s="11">
        <v>0.6</v>
      </c>
      <c r="AA53" s="11">
        <v>2684</v>
      </c>
      <c r="AB53" s="11">
        <v>3050</v>
      </c>
      <c r="AC53" s="11">
        <v>3057</v>
      </c>
      <c r="AD53" s="11">
        <v>2318</v>
      </c>
      <c r="AE53" s="11">
        <v>2274</v>
      </c>
      <c r="AF53" s="11">
        <v>2308</v>
      </c>
      <c r="AH53" s="11">
        <v>0.6</v>
      </c>
      <c r="AI53" s="11">
        <v>2675</v>
      </c>
      <c r="AJ53" s="11">
        <v>3051</v>
      </c>
      <c r="AK53" s="11">
        <v>3047</v>
      </c>
      <c r="AL53" s="11">
        <v>2312</v>
      </c>
      <c r="AM53" s="11">
        <v>2293</v>
      </c>
      <c r="AN53" s="11">
        <v>2320</v>
      </c>
    </row>
    <row r="54" spans="2:40" x14ac:dyDescent="0.3">
      <c r="B54" s="11">
        <v>0.6</v>
      </c>
      <c r="C54" s="11">
        <v>2682</v>
      </c>
      <c r="D54" s="11">
        <v>3052</v>
      </c>
      <c r="E54" s="11">
        <v>3058</v>
      </c>
      <c r="F54" s="11">
        <v>2341</v>
      </c>
      <c r="G54" s="11">
        <v>2315</v>
      </c>
      <c r="H54" s="11">
        <v>2329</v>
      </c>
      <c r="J54" s="11">
        <v>0.6</v>
      </c>
      <c r="K54" s="11">
        <v>2688</v>
      </c>
      <c r="L54" s="11">
        <v>3043</v>
      </c>
      <c r="M54" s="11">
        <v>3042</v>
      </c>
      <c r="N54" s="11">
        <v>2327</v>
      </c>
      <c r="O54" s="11">
        <v>2260</v>
      </c>
      <c r="P54" s="11">
        <v>2322</v>
      </c>
      <c r="R54" s="11">
        <v>0.6</v>
      </c>
      <c r="S54" s="11">
        <v>2699</v>
      </c>
      <c r="T54" s="11">
        <v>3050</v>
      </c>
      <c r="U54" s="11">
        <v>3054</v>
      </c>
      <c r="V54" s="11">
        <v>2309</v>
      </c>
      <c r="W54" s="11">
        <v>2326</v>
      </c>
      <c r="X54" s="11">
        <v>2218</v>
      </c>
      <c r="Z54" s="11">
        <v>0.6</v>
      </c>
      <c r="AA54" s="11">
        <v>2696</v>
      </c>
      <c r="AB54" s="11">
        <v>3051</v>
      </c>
      <c r="AC54" s="11">
        <v>3055</v>
      </c>
      <c r="AD54" s="11">
        <v>2322</v>
      </c>
      <c r="AE54" s="11">
        <v>2296</v>
      </c>
      <c r="AF54" s="11">
        <v>2301</v>
      </c>
      <c r="AH54" s="11">
        <v>0.6</v>
      </c>
      <c r="AI54" s="11">
        <v>2678</v>
      </c>
      <c r="AJ54" s="11">
        <v>3051</v>
      </c>
      <c r="AK54" s="11">
        <v>3050</v>
      </c>
      <c r="AL54" s="11">
        <v>2322</v>
      </c>
      <c r="AM54" s="11">
        <v>2294</v>
      </c>
      <c r="AN54" s="11">
        <v>2324</v>
      </c>
    </row>
    <row r="55" spans="2:40" x14ac:dyDescent="0.3">
      <c r="B55" s="11">
        <v>0.6</v>
      </c>
      <c r="C55" s="11">
        <v>2680</v>
      </c>
      <c r="D55" s="11">
        <v>3060</v>
      </c>
      <c r="E55" s="11">
        <v>3056</v>
      </c>
      <c r="F55" s="11">
        <v>2336</v>
      </c>
      <c r="G55" s="11">
        <v>2313</v>
      </c>
      <c r="H55" s="11">
        <v>2318</v>
      </c>
      <c r="J55" s="11">
        <v>0.6</v>
      </c>
      <c r="K55" s="11">
        <v>2700</v>
      </c>
      <c r="L55" s="11">
        <v>3044</v>
      </c>
      <c r="M55" s="11">
        <v>3046</v>
      </c>
      <c r="N55" s="11">
        <v>2322</v>
      </c>
      <c r="O55" s="11">
        <v>2255</v>
      </c>
      <c r="P55" s="11">
        <v>2322</v>
      </c>
      <c r="R55" s="11">
        <v>0.6</v>
      </c>
      <c r="S55" s="11">
        <v>2707</v>
      </c>
      <c r="T55" s="11">
        <v>3050</v>
      </c>
      <c r="U55" s="11">
        <v>3056</v>
      </c>
      <c r="V55" s="11">
        <v>2304</v>
      </c>
      <c r="W55" s="11">
        <v>2315</v>
      </c>
      <c r="X55" s="11">
        <v>2221</v>
      </c>
      <c r="Z55" s="11">
        <v>0.6</v>
      </c>
      <c r="AA55" s="11">
        <v>2684</v>
      </c>
      <c r="AB55" s="11">
        <v>3045</v>
      </c>
      <c r="AC55" s="11">
        <v>3059</v>
      </c>
      <c r="AD55" s="11">
        <v>2332</v>
      </c>
      <c r="AE55" s="11">
        <v>2296</v>
      </c>
      <c r="AF55" s="11">
        <v>2303</v>
      </c>
      <c r="AH55" s="11">
        <v>0.6</v>
      </c>
      <c r="AI55" s="11">
        <v>2679</v>
      </c>
      <c r="AJ55" s="11">
        <v>3048</v>
      </c>
      <c r="AK55" s="11">
        <v>3049</v>
      </c>
      <c r="AL55" s="11">
        <v>2331</v>
      </c>
      <c r="AM55" s="11">
        <v>2287</v>
      </c>
      <c r="AN55" s="11">
        <v>2315</v>
      </c>
    </row>
    <row r="56" spans="2:40" x14ac:dyDescent="0.3">
      <c r="B56" s="11">
        <v>0.6</v>
      </c>
      <c r="C56" s="11">
        <v>2673</v>
      </c>
      <c r="D56" s="11">
        <v>3052</v>
      </c>
      <c r="E56" s="11">
        <v>3060</v>
      </c>
      <c r="F56" s="11">
        <v>2314</v>
      </c>
      <c r="G56" s="11">
        <v>2313</v>
      </c>
      <c r="H56" s="11">
        <v>2320</v>
      </c>
      <c r="J56" s="11">
        <v>0.6</v>
      </c>
      <c r="K56" s="11">
        <v>2695</v>
      </c>
      <c r="L56" s="11">
        <v>3045</v>
      </c>
      <c r="M56" s="11">
        <v>3043</v>
      </c>
      <c r="N56" s="11">
        <v>2310</v>
      </c>
      <c r="O56" s="11">
        <v>2248</v>
      </c>
      <c r="P56" s="11">
        <v>2322</v>
      </c>
      <c r="R56" s="11">
        <v>0.6</v>
      </c>
      <c r="S56" s="11">
        <v>2703</v>
      </c>
      <c r="T56" s="11">
        <v>3049</v>
      </c>
      <c r="U56" s="11">
        <v>3059</v>
      </c>
      <c r="V56" s="11">
        <v>2309</v>
      </c>
      <c r="W56" s="11">
        <v>2330</v>
      </c>
      <c r="X56" s="11">
        <v>2199</v>
      </c>
      <c r="Z56" s="11">
        <v>0.6</v>
      </c>
      <c r="AA56" s="11">
        <v>2692</v>
      </c>
      <c r="AB56" s="11">
        <v>3047</v>
      </c>
      <c r="AC56" s="11">
        <v>3058</v>
      </c>
      <c r="AD56" s="11">
        <v>2340</v>
      </c>
      <c r="AE56" s="11">
        <v>2300</v>
      </c>
      <c r="AF56" s="11">
        <v>2304</v>
      </c>
      <c r="AH56" s="11">
        <v>0.6</v>
      </c>
      <c r="AI56" s="11">
        <v>2671</v>
      </c>
      <c r="AJ56" s="11">
        <v>3049</v>
      </c>
      <c r="AK56" s="11">
        <v>3042</v>
      </c>
      <c r="AL56" s="11">
        <v>2312</v>
      </c>
      <c r="AM56" s="11">
        <v>2292</v>
      </c>
      <c r="AN56" s="11">
        <v>2335</v>
      </c>
    </row>
    <row r="57" spans="2:40" x14ac:dyDescent="0.3">
      <c r="B57" s="11">
        <v>0.6</v>
      </c>
      <c r="C57" s="11">
        <v>2679</v>
      </c>
      <c r="D57" s="11">
        <v>3056</v>
      </c>
      <c r="E57" s="11">
        <v>3064</v>
      </c>
      <c r="F57" s="11">
        <v>2334</v>
      </c>
      <c r="G57" s="11">
        <v>2300</v>
      </c>
      <c r="H57" s="11">
        <v>2322</v>
      </c>
      <c r="J57" s="11">
        <v>0.6</v>
      </c>
      <c r="K57" s="11">
        <v>2697</v>
      </c>
      <c r="L57" s="11">
        <v>3038</v>
      </c>
      <c r="M57" s="11">
        <v>3051</v>
      </c>
      <c r="N57" s="11">
        <v>2318</v>
      </c>
      <c r="O57" s="11">
        <v>2258</v>
      </c>
      <c r="P57" s="11">
        <v>2314</v>
      </c>
      <c r="R57" s="11">
        <v>0.6</v>
      </c>
      <c r="S57" s="11">
        <v>2709</v>
      </c>
      <c r="T57" s="11">
        <v>3051</v>
      </c>
      <c r="U57" s="11">
        <v>3054</v>
      </c>
      <c r="V57" s="11">
        <v>2310</v>
      </c>
      <c r="W57" s="11">
        <v>2315</v>
      </c>
      <c r="X57" s="11">
        <v>2227</v>
      </c>
      <c r="Z57" s="11">
        <v>0.6</v>
      </c>
      <c r="AA57" s="11">
        <v>2695</v>
      </c>
      <c r="AB57" s="11">
        <v>3045</v>
      </c>
      <c r="AC57" s="11">
        <v>3058</v>
      </c>
      <c r="AD57" s="11">
        <v>2341</v>
      </c>
      <c r="AE57" s="11">
        <v>2288</v>
      </c>
      <c r="AF57" s="11">
        <v>2300</v>
      </c>
      <c r="AH57" s="11">
        <v>0.6</v>
      </c>
      <c r="AI57" s="11">
        <v>2680</v>
      </c>
      <c r="AJ57" s="11">
        <v>3048</v>
      </c>
      <c r="AK57" s="11">
        <v>3049</v>
      </c>
      <c r="AL57" s="11">
        <v>2317</v>
      </c>
      <c r="AM57" s="11">
        <v>2276</v>
      </c>
      <c r="AN57" s="11">
        <v>2328</v>
      </c>
    </row>
    <row r="58" spans="2:40" x14ac:dyDescent="0.3">
      <c r="B58" s="11">
        <v>0.6</v>
      </c>
      <c r="C58" s="11">
        <v>2679</v>
      </c>
      <c r="D58" s="11">
        <v>3055</v>
      </c>
      <c r="E58" s="11">
        <v>3057</v>
      </c>
      <c r="F58" s="11">
        <v>2317</v>
      </c>
      <c r="G58" s="11">
        <v>2294</v>
      </c>
      <c r="H58" s="11">
        <v>2326</v>
      </c>
      <c r="J58" s="11">
        <v>0.6</v>
      </c>
      <c r="K58" s="11">
        <v>2701</v>
      </c>
      <c r="L58" s="11">
        <v>3043</v>
      </c>
      <c r="M58" s="11">
        <v>3046</v>
      </c>
      <c r="N58" s="11">
        <v>2331</v>
      </c>
      <c r="O58" s="11">
        <v>2262</v>
      </c>
      <c r="P58" s="11">
        <v>2332</v>
      </c>
      <c r="R58" s="11">
        <v>0.6</v>
      </c>
      <c r="S58" s="11">
        <v>2705</v>
      </c>
      <c r="T58" s="11">
        <v>3049</v>
      </c>
      <c r="U58" s="11">
        <v>3059</v>
      </c>
      <c r="V58" s="11">
        <v>2317</v>
      </c>
      <c r="W58" s="11">
        <v>2315</v>
      </c>
      <c r="X58" s="11">
        <v>2227</v>
      </c>
      <c r="Z58" s="11">
        <v>0.6</v>
      </c>
      <c r="AA58" s="11">
        <v>2688</v>
      </c>
      <c r="AB58" s="11">
        <v>3048</v>
      </c>
      <c r="AC58" s="11">
        <v>3058</v>
      </c>
      <c r="AD58" s="11">
        <v>2329</v>
      </c>
      <c r="AE58" s="11">
        <v>2274</v>
      </c>
      <c r="AF58" s="11">
        <v>2308</v>
      </c>
      <c r="AH58" s="11">
        <v>0.6</v>
      </c>
      <c r="AI58" s="11">
        <v>2676</v>
      </c>
      <c r="AJ58" s="11">
        <v>3048</v>
      </c>
      <c r="AK58" s="11">
        <v>3051</v>
      </c>
      <c r="AL58" s="11">
        <v>2300</v>
      </c>
      <c r="AM58" s="11">
        <v>2282</v>
      </c>
      <c r="AN58" s="11">
        <v>2326</v>
      </c>
    </row>
    <row r="59" spans="2:40" x14ac:dyDescent="0.3">
      <c r="B59" s="11">
        <v>0.6</v>
      </c>
      <c r="C59" s="11">
        <v>2676</v>
      </c>
      <c r="D59" s="11">
        <v>3055</v>
      </c>
      <c r="E59" s="11">
        <v>3058</v>
      </c>
      <c r="F59" s="11">
        <v>2340</v>
      </c>
      <c r="G59" s="11">
        <v>2331</v>
      </c>
      <c r="H59" s="11">
        <v>2303</v>
      </c>
      <c r="J59" s="11">
        <v>0.6</v>
      </c>
      <c r="K59" s="11">
        <v>2698</v>
      </c>
      <c r="L59" s="11">
        <v>3045</v>
      </c>
      <c r="M59" s="11">
        <v>3044</v>
      </c>
      <c r="N59" s="11">
        <v>2327</v>
      </c>
      <c r="O59" s="11">
        <v>2258</v>
      </c>
      <c r="P59" s="11">
        <v>2332</v>
      </c>
      <c r="R59" s="11">
        <v>0.6</v>
      </c>
      <c r="S59" s="11">
        <v>2712</v>
      </c>
      <c r="T59" s="11">
        <v>3051</v>
      </c>
      <c r="U59" s="11">
        <v>3053</v>
      </c>
      <c r="V59" s="11">
        <v>2323</v>
      </c>
      <c r="W59" s="11">
        <v>2322</v>
      </c>
      <c r="X59" s="11">
        <v>2216</v>
      </c>
      <c r="Z59" s="11">
        <v>0.6</v>
      </c>
      <c r="AA59" s="11">
        <v>2688</v>
      </c>
      <c r="AB59" s="11">
        <v>3042</v>
      </c>
      <c r="AC59" s="11">
        <v>3060</v>
      </c>
      <c r="AD59" s="11">
        <v>2337</v>
      </c>
      <c r="AE59" s="11">
        <v>2280</v>
      </c>
      <c r="AF59" s="11">
        <v>2295</v>
      </c>
      <c r="AH59" s="11">
        <v>0.6</v>
      </c>
      <c r="AI59" s="11">
        <v>2677</v>
      </c>
      <c r="AJ59" s="11">
        <v>3050</v>
      </c>
      <c r="AK59" s="11">
        <v>3050</v>
      </c>
      <c r="AL59" s="11">
        <v>2323</v>
      </c>
      <c r="AM59" s="11">
        <v>2277</v>
      </c>
      <c r="AN59" s="11">
        <v>2320</v>
      </c>
    </row>
    <row r="60" spans="2:40" x14ac:dyDescent="0.3">
      <c r="B60" s="11">
        <v>0.6</v>
      </c>
      <c r="C60" s="11">
        <v>2666</v>
      </c>
      <c r="D60" s="11">
        <v>3050</v>
      </c>
      <c r="E60" s="11">
        <v>3060</v>
      </c>
      <c r="F60" s="11">
        <v>2336</v>
      </c>
      <c r="G60" s="11">
        <v>2323</v>
      </c>
      <c r="H60" s="11">
        <v>2306</v>
      </c>
      <c r="J60" s="11">
        <v>0.6</v>
      </c>
      <c r="K60" s="11">
        <v>2691</v>
      </c>
      <c r="L60" s="11">
        <v>3046</v>
      </c>
      <c r="M60" s="11">
        <v>3046</v>
      </c>
      <c r="N60" s="11">
        <v>2316</v>
      </c>
      <c r="O60" s="11">
        <v>2252</v>
      </c>
      <c r="P60" s="11">
        <v>2330</v>
      </c>
      <c r="R60" s="11">
        <v>0.6</v>
      </c>
      <c r="S60" s="11">
        <v>2708</v>
      </c>
      <c r="T60" s="11">
        <v>3049</v>
      </c>
      <c r="U60" s="11">
        <v>3057</v>
      </c>
      <c r="V60" s="11">
        <v>2301</v>
      </c>
      <c r="W60" s="11">
        <v>2325</v>
      </c>
      <c r="X60" s="11">
        <v>2220</v>
      </c>
      <c r="Z60" s="11">
        <v>0.6</v>
      </c>
      <c r="AA60" s="11">
        <v>2691</v>
      </c>
      <c r="AB60" s="11">
        <v>3046</v>
      </c>
      <c r="AC60" s="11">
        <v>3060</v>
      </c>
      <c r="AD60" s="11">
        <v>2313</v>
      </c>
      <c r="AE60" s="11">
        <v>2299</v>
      </c>
      <c r="AF60" s="11">
        <v>2309</v>
      </c>
      <c r="AH60" s="11">
        <v>0.6</v>
      </c>
      <c r="AI60" s="11">
        <v>2671</v>
      </c>
      <c r="AJ60" s="11">
        <v>3050</v>
      </c>
      <c r="AK60" s="11">
        <v>3054</v>
      </c>
      <c r="AL60" s="11">
        <v>2322</v>
      </c>
      <c r="AM60" s="11">
        <v>2280</v>
      </c>
      <c r="AN60" s="11">
        <v>2322</v>
      </c>
    </row>
    <row r="61" spans="2:40" x14ac:dyDescent="0.3">
      <c r="B61" s="11">
        <v>0.6</v>
      </c>
      <c r="C61" s="11">
        <v>2686</v>
      </c>
      <c r="D61" s="11">
        <v>3052</v>
      </c>
      <c r="E61" s="11">
        <v>3058</v>
      </c>
      <c r="F61" s="11">
        <v>2322</v>
      </c>
      <c r="G61" s="11">
        <v>2311</v>
      </c>
      <c r="H61" s="11">
        <v>2318</v>
      </c>
      <c r="J61" s="11">
        <v>0.6</v>
      </c>
      <c r="K61" s="11">
        <v>2701</v>
      </c>
      <c r="L61" s="11">
        <v>3043</v>
      </c>
      <c r="M61" s="11">
        <v>3046</v>
      </c>
      <c r="N61" s="11">
        <v>2334</v>
      </c>
      <c r="O61" s="11">
        <v>2262</v>
      </c>
      <c r="P61" s="11">
        <v>2333</v>
      </c>
      <c r="R61" s="11">
        <v>0.6</v>
      </c>
      <c r="S61" s="11">
        <v>2709</v>
      </c>
      <c r="T61" s="11">
        <v>3050</v>
      </c>
      <c r="U61" s="11">
        <v>3055</v>
      </c>
      <c r="V61" s="11">
        <v>2310</v>
      </c>
      <c r="W61" s="11">
        <v>2315</v>
      </c>
      <c r="X61" s="11">
        <v>2207</v>
      </c>
      <c r="Z61" s="11">
        <v>0.6</v>
      </c>
      <c r="AA61" s="11">
        <v>2691</v>
      </c>
      <c r="AB61" s="11">
        <v>3042</v>
      </c>
      <c r="AC61" s="11">
        <v>3056</v>
      </c>
      <c r="AD61" s="11">
        <v>2328</v>
      </c>
      <c r="AE61" s="11">
        <v>2291</v>
      </c>
      <c r="AF61" s="11">
        <v>2305</v>
      </c>
      <c r="AH61" s="11">
        <v>0.6</v>
      </c>
      <c r="AI61" s="11">
        <v>2686</v>
      </c>
      <c r="AJ61" s="11">
        <v>3051</v>
      </c>
      <c r="AK61" s="11">
        <v>3050</v>
      </c>
      <c r="AL61" s="11">
        <v>2320</v>
      </c>
      <c r="AM61" s="11">
        <v>2282</v>
      </c>
      <c r="AN61" s="11">
        <v>2316</v>
      </c>
    </row>
  </sheetData>
  <mergeCells count="5">
    <mergeCell ref="B1:H1"/>
    <mergeCell ref="J1:P1"/>
    <mergeCell ref="R1:X1"/>
    <mergeCell ref="Z1:AF1"/>
    <mergeCell ref="AH1:A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AB18-D153-4F87-BB42-7B4AD9FC354E}">
  <dimension ref="H2:T5"/>
  <sheetViews>
    <sheetView showGridLines="0" tabSelected="1" topLeftCell="I1" zoomScale="81" zoomScaleNormal="81" workbookViewId="0">
      <selection activeCell="R2" sqref="R2"/>
    </sheetView>
  </sheetViews>
  <sheetFormatPr baseColWidth="10" defaultRowHeight="14.4" x14ac:dyDescent="0.3"/>
  <cols>
    <col min="1" max="1" width="2.77734375" customWidth="1"/>
    <col min="10" max="10" width="5.33203125" customWidth="1"/>
  </cols>
  <sheetData>
    <row r="2" spans="8:20" x14ac:dyDescent="0.3">
      <c r="H2" t="s">
        <v>16</v>
      </c>
      <c r="I2">
        <f>SLOPE(Tables!B5:B9,Tables!C5:C9)</f>
        <v>2.9826144222882312E-2</v>
      </c>
      <c r="Q2" t="s">
        <v>20</v>
      </c>
      <c r="R2">
        <f>SLOPE(Tables!G5:G9,Tables!H5:H9)</f>
        <v>4.4704488494282164E-2</v>
      </c>
      <c r="S2" t="s">
        <v>24</v>
      </c>
      <c r="T2">
        <f>SLOPE(Tables!K5:K9,Tables!L5:L9)</f>
        <v>4.5023763074879618E-2</v>
      </c>
    </row>
    <row r="3" spans="8:20" x14ac:dyDescent="0.3">
      <c r="H3" t="s">
        <v>17</v>
      </c>
      <c r="I3">
        <f>INTERCEPT(Tables!B5:B9,Tables!C5:C9)</f>
        <v>0.14933940413492053</v>
      </c>
      <c r="Q3" t="s">
        <v>21</v>
      </c>
      <c r="R3">
        <f>INTERCEPT(Tables!G5:G9,Tables!H5:H9)</f>
        <v>-90.842689915759848</v>
      </c>
      <c r="S3" t="s">
        <v>25</v>
      </c>
      <c r="T3">
        <f>INTERCEPT(Tables!K5:K9,Tables!L5:L9)</f>
        <v>-91.970697789156702</v>
      </c>
    </row>
    <row r="4" spans="8:20" x14ac:dyDescent="0.3">
      <c r="H4" t="s">
        <v>18</v>
      </c>
      <c r="I4">
        <f>SLOPE(Tables!D5:D9,Tables!E5:E9)</f>
        <v>4.2557629505855224E-3</v>
      </c>
      <c r="Q4" t="s">
        <v>22</v>
      </c>
      <c r="R4">
        <f>SLOPE(Tables!I5:I9,Tables!J5:J9)</f>
        <v>4.822119694530458E-3</v>
      </c>
      <c r="S4" t="s">
        <v>26</v>
      </c>
      <c r="T4">
        <f>SLOPE(Tables!M5:M9,Tables!N5:N9)</f>
        <v>4.6105417222158567E-3</v>
      </c>
    </row>
    <row r="5" spans="8:20" x14ac:dyDescent="0.3">
      <c r="H5" t="s">
        <v>19</v>
      </c>
      <c r="I5">
        <f>INTERCEPT(Tables!D5:D9,Tables!E5:E9)</f>
        <v>-8.5439647350044385</v>
      </c>
      <c r="Q5" t="s">
        <v>23</v>
      </c>
      <c r="R5">
        <f>INTERCEPT(Tables!I5:I9,Tables!J5:J9)</f>
        <v>-10.074276371213843</v>
      </c>
      <c r="S5" t="s">
        <v>27</v>
      </c>
      <c r="T5">
        <f>INTERCEPT(Tables!M5:M9,Tables!N5:N9)</f>
        <v>-9.4787732066028401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AC35-F219-47F5-96A5-6D29F2D07F66}">
  <dimension ref="H2:T10"/>
  <sheetViews>
    <sheetView zoomScale="85" zoomScaleNormal="85" workbookViewId="0">
      <selection activeCell="I16" sqref="I16"/>
    </sheetView>
  </sheetViews>
  <sheetFormatPr baseColWidth="10" defaultRowHeight="14.4" x14ac:dyDescent="0.3"/>
  <sheetData>
    <row r="2" spans="8:20" x14ac:dyDescent="0.3">
      <c r="H2" t="s">
        <v>16</v>
      </c>
      <c r="I2">
        <f>SLOPE(Tables!B13:B17,Tables!C13:C17)</f>
        <v>2.9616918104591945E-2</v>
      </c>
      <c r="J2" t="str">
        <f>REPLACE(I2,2,1,".")</f>
        <v>0.0296169181045919</v>
      </c>
      <c r="Q2" t="s">
        <v>20</v>
      </c>
      <c r="R2">
        <f>SLOPE(Tables!G13:G17,Tables!H13:H17)</f>
        <v>4.4988464574870088E-2</v>
      </c>
      <c r="S2" t="s">
        <v>24</v>
      </c>
      <c r="T2">
        <f>SLOPE(Tables!K13:K17,Tables!L13:L17)</f>
        <v>4.5029688244506608E-2</v>
      </c>
    </row>
    <row r="3" spans="8:20" x14ac:dyDescent="0.3">
      <c r="H3" t="s">
        <v>17</v>
      </c>
      <c r="I3">
        <f>INTERCEPT(Tables!B13:B17,Tables!C13:C17)</f>
        <v>0.22684886094205581</v>
      </c>
      <c r="J3" t="str">
        <f>REPLACE(I3,2,1,".")</f>
        <v>0.226848860942056</v>
      </c>
      <c r="Q3" t="s">
        <v>21</v>
      </c>
      <c r="R3">
        <f>INTERCEPT(Tables!G13:G17,Tables!H13:H17)</f>
        <v>-91.150028415709926</v>
      </c>
      <c r="S3" t="s">
        <v>25</v>
      </c>
      <c r="T3">
        <f>INTERCEPT(Tables!K13:K17,Tables!L13:L17)</f>
        <v>-91.238084847132257</v>
      </c>
    </row>
    <row r="4" spans="8:20" x14ac:dyDescent="0.3">
      <c r="H4" t="s">
        <v>18</v>
      </c>
      <c r="I4">
        <f>SLOPE(Tables!D13:D17,Tables!E13:E17)</f>
        <v>4.859735556069624E-3</v>
      </c>
      <c r="J4" t="str">
        <f>REPLACE(I4,2,1,".")</f>
        <v>0.00485973555606962</v>
      </c>
      <c r="Q4" t="s">
        <v>22</v>
      </c>
      <c r="R4">
        <f>SLOPE(Tables!I13:I17,Tables!J13:J17)</f>
        <v>4.7875669428083505E-3</v>
      </c>
      <c r="S4" t="s">
        <v>26</v>
      </c>
      <c r="T4">
        <f>SLOPE(Tables!M13:M17,Tables!N13:N17)</f>
        <v>4.61829967182412E-3</v>
      </c>
    </row>
    <row r="5" spans="8:20" x14ac:dyDescent="0.3">
      <c r="H5" t="s">
        <v>19</v>
      </c>
      <c r="I5">
        <f>INTERCEPT(Tables!D13:D17,Tables!E13:E17)</f>
        <v>-9.923854729338947</v>
      </c>
      <c r="J5" t="str">
        <f>REPLACE(I5,3,1,".")</f>
        <v>-9.92385472933895</v>
      </c>
      <c r="Q5" t="s">
        <v>23</v>
      </c>
      <c r="R5">
        <f>INTERCEPT(Tables!I13:I17,Tables!J13:J17)</f>
        <v>-9.6142652153736918</v>
      </c>
      <c r="S5" t="s">
        <v>27</v>
      </c>
      <c r="T5">
        <f>INTERCEPT(Tables!M13:M17,Tables!N13:N17)</f>
        <v>-9.6674785240771755</v>
      </c>
    </row>
    <row r="7" spans="8:20" x14ac:dyDescent="0.3">
      <c r="R7" t="str">
        <f>REPLACE(R2,2,1,".")</f>
        <v>0.0449884645748701</v>
      </c>
      <c r="T7" t="str">
        <f>REPLACE(T2,2,1,".")</f>
        <v>0.0450296882445066</v>
      </c>
    </row>
    <row r="8" spans="8:20" x14ac:dyDescent="0.3">
      <c r="R8" t="str">
        <f>REPLACE(R3,4,1,".")</f>
        <v>-91.1500284157099</v>
      </c>
      <c r="T8" t="str">
        <f>REPLACE(T3,4,1,".")</f>
        <v>-91.2380848471323</v>
      </c>
    </row>
    <row r="9" spans="8:20" x14ac:dyDescent="0.3">
      <c r="R9" t="str">
        <f>REPLACE(R4,2,1,".")</f>
        <v>0.00478756694280835</v>
      </c>
      <c r="T9" t="str">
        <f>REPLACE(T4,2,1,".")</f>
        <v>0.00461829967182412</v>
      </c>
    </row>
    <row r="10" spans="8:20" x14ac:dyDescent="0.3">
      <c r="R10" t="str">
        <f>REPLACE(R5,3,1,".")</f>
        <v>-9.61426521537369</v>
      </c>
      <c r="T10" t="str">
        <f>REPLACE(T5,3,1,".")</f>
        <v>-9.66747852407718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216F-08E9-4D1C-A7B5-347EBE93C0D2}">
  <dimension ref="H2:T10"/>
  <sheetViews>
    <sheetView zoomScale="85" zoomScaleNormal="85" workbookViewId="0">
      <selection activeCell="R18" sqref="R18"/>
    </sheetView>
  </sheetViews>
  <sheetFormatPr baseColWidth="10" defaultRowHeight="14.4" x14ac:dyDescent="0.3"/>
  <cols>
    <col min="10" max="10" width="23.6640625" customWidth="1"/>
  </cols>
  <sheetData>
    <row r="2" spans="8:20" x14ac:dyDescent="0.3">
      <c r="H2" t="s">
        <v>16</v>
      </c>
      <c r="I2">
        <f>SLOPE(Tables!B21:B25,Tables!C21:C25)</f>
        <v>2.9402791135775909E-2</v>
      </c>
      <c r="J2" t="str">
        <f>REPLACE(I2,2,1,".")</f>
        <v>0.0294027911357759</v>
      </c>
      <c r="Q2" t="s">
        <v>20</v>
      </c>
      <c r="R2">
        <f>SLOPE(Tables!G21:G25,Tables!H21:H25)</f>
        <v>4.4888199739615942E-2</v>
      </c>
      <c r="S2" t="s">
        <v>24</v>
      </c>
      <c r="T2">
        <f>SLOPE(Tables!K21:K25,Tables!L21:L25)</f>
        <v>4.4948881353660874E-2</v>
      </c>
    </row>
    <row r="3" spans="8:20" x14ac:dyDescent="0.3">
      <c r="H3" t="s">
        <v>17</v>
      </c>
      <c r="I3">
        <f>INTERCEPT(Tables!B21:B25,Tables!C21:C25)</f>
        <v>0.43994592338630412</v>
      </c>
      <c r="J3" t="str">
        <f>REPLACE(I3,2,1,".")</f>
        <v>0.439945923386304</v>
      </c>
      <c r="Q3" t="s">
        <v>21</v>
      </c>
      <c r="R3">
        <f>INTERCEPT(Tables!G21:G25,Tables!H21:H25)</f>
        <v>-91.139410181875633</v>
      </c>
      <c r="S3" t="s">
        <v>25</v>
      </c>
      <c r="T3">
        <f>INTERCEPT(Tables!K21:K25,Tables!L21:L25)</f>
        <v>-91.525812845450176</v>
      </c>
    </row>
    <row r="4" spans="8:20" x14ac:dyDescent="0.3">
      <c r="H4" t="s">
        <v>18</v>
      </c>
      <c r="I4">
        <f>SLOPE(Tables!D21:D25,Tables!E21:E25)</f>
        <v>5.0746317600326978E-3</v>
      </c>
      <c r="J4" t="str">
        <f>REPLACE(I4,2,1,".")</f>
        <v>0.0050746317600327</v>
      </c>
      <c r="Q4" t="s">
        <v>22</v>
      </c>
      <c r="R4">
        <f>SLOPE(Tables!I21:I25,Tables!J21:J25)</f>
        <v>4.7410408924876534E-3</v>
      </c>
      <c r="S4" t="s">
        <v>26</v>
      </c>
      <c r="T4">
        <f>SLOPE(Tables!M21:M25,Tables!N21:N25)</f>
        <v>5.493240001832273E-3</v>
      </c>
    </row>
    <row r="5" spans="8:20" x14ac:dyDescent="0.3">
      <c r="H5" t="s">
        <v>19</v>
      </c>
      <c r="I5">
        <f>INTERCEPT(Tables!D21:D25,Tables!E21:E25)</f>
        <v>-10.353687947450487</v>
      </c>
      <c r="J5" t="str">
        <f>REPLACE(I5,4,1,".")</f>
        <v>-10.3536879474505</v>
      </c>
      <c r="Q5" t="s">
        <v>23</v>
      </c>
      <c r="R5">
        <f>INTERCEPT(Tables!I21:I25,Tables!J21:J25)</f>
        <v>-9.8366705732031186</v>
      </c>
      <c r="S5" t="s">
        <v>27</v>
      </c>
      <c r="T5">
        <f>INTERCEPT(Tables!M21:M25,Tables!N21:N25)</f>
        <v>-11.038308617316895</v>
      </c>
    </row>
    <row r="7" spans="8:20" x14ac:dyDescent="0.3">
      <c r="R7" t="str">
        <f>REPLACE(R2,2,1,".")</f>
        <v>0.0448881997396159</v>
      </c>
      <c r="T7" t="str">
        <f>REPLACE(T2,2,1,".")</f>
        <v>0.0449488813536609</v>
      </c>
    </row>
    <row r="8" spans="8:20" x14ac:dyDescent="0.3">
      <c r="R8" t="str">
        <f>REPLACE(R3,4,1,".")</f>
        <v>-91.1394101818756</v>
      </c>
      <c r="T8" t="str">
        <f>REPLACE(T3,4,1,".")</f>
        <v>-91.5258128454502</v>
      </c>
    </row>
    <row r="9" spans="8:20" x14ac:dyDescent="0.3">
      <c r="R9" t="str">
        <f>REPLACE(R4,2,1,".")</f>
        <v>0.00474104089248765</v>
      </c>
      <c r="T9" t="str">
        <f>REPLACE(T4,2,1,".")</f>
        <v>0.00549324000183227</v>
      </c>
    </row>
    <row r="10" spans="8:20" x14ac:dyDescent="0.3">
      <c r="R10" t="str">
        <f>REPLACE(R5,3,1,".")</f>
        <v>-9.83667057320312</v>
      </c>
      <c r="T10" t="str">
        <f>REPLACE(T5,3,1,".")</f>
        <v>-1.,0383086173169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C17A-375D-4EAB-9F4B-6C5E188D219F}">
  <dimension ref="H2:T10"/>
  <sheetViews>
    <sheetView zoomScale="85" zoomScaleNormal="85" workbookViewId="0">
      <selection activeCell="S22" sqref="S22"/>
    </sheetView>
  </sheetViews>
  <sheetFormatPr baseColWidth="10" defaultRowHeight="14.4" x14ac:dyDescent="0.3"/>
  <sheetData>
    <row r="2" spans="8:20" x14ac:dyDescent="0.3">
      <c r="H2" t="s">
        <v>16</v>
      </c>
      <c r="I2">
        <f>SLOPE(Tables!B29:B33,Tables!C29:C33)</f>
        <v>2.9724466768772568E-2</v>
      </c>
      <c r="J2" t="str">
        <f>REPLACE(I2,2,1,".")</f>
        <v>0.0297244667687726</v>
      </c>
      <c r="Q2" t="s">
        <v>20</v>
      </c>
      <c r="R2">
        <f>SLOPE(Tables!G29:G33,Tables!H29:H33)</f>
        <v>4.478422324184432E-2</v>
      </c>
      <c r="S2" t="s">
        <v>24</v>
      </c>
      <c r="T2">
        <f>SLOPE(Tables!K29:K33,Tables!L29:L33)</f>
        <v>4.4737223654604925E-2</v>
      </c>
    </row>
    <row r="3" spans="8:20" x14ac:dyDescent="0.3">
      <c r="H3" t="s">
        <v>17</v>
      </c>
      <c r="I3">
        <f>INTERCEPT(Tables!B29:B33,Tables!C29:C33)</f>
        <v>8.2109266493176847E-2</v>
      </c>
      <c r="J3" t="str">
        <f>REPLACE(I3,2,1,".")</f>
        <v>0.0821092664931768</v>
      </c>
      <c r="Q3" t="s">
        <v>21</v>
      </c>
      <c r="R3">
        <f>INTERCEPT(Tables!G29:G33,Tables!H29:H33)</f>
        <v>-90.715559045854462</v>
      </c>
      <c r="S3" t="s">
        <v>25</v>
      </c>
      <c r="T3">
        <f>INTERCEPT(Tables!K29:K33,Tables!L29:L33)</f>
        <v>-91.098432104307619</v>
      </c>
    </row>
    <row r="4" spans="8:20" x14ac:dyDescent="0.3">
      <c r="H4" t="s">
        <v>18</v>
      </c>
      <c r="I4">
        <f>SLOPE(Tables!D29:D33,Tables!E29:E33)</f>
        <v>4.7152346015806208E-3</v>
      </c>
      <c r="J4" t="str">
        <f>REPLACE(I4,2,1,".")</f>
        <v>0.00471523460158062</v>
      </c>
      <c r="Q4" t="s">
        <v>22</v>
      </c>
      <c r="R4">
        <f>SLOPE(Tables!I29:I33,Tables!J29:J33)</f>
        <v>5.7345251659832452E-3</v>
      </c>
      <c r="S4" t="s">
        <v>26</v>
      </c>
      <c r="T4">
        <f>SLOPE(Tables!M29:M33,Tables!N29:N33)</f>
        <v>5.7287898553662463E-3</v>
      </c>
    </row>
    <row r="5" spans="8:20" x14ac:dyDescent="0.3">
      <c r="H5" t="s">
        <v>19</v>
      </c>
      <c r="I5">
        <f>INTERCEPT(Tables!D29:D33,Tables!E29:E33)</f>
        <v>-9.6069480552584725</v>
      </c>
      <c r="J5" t="str">
        <f>REPLACE(I5,3,1,".")</f>
        <v>-9.60694805525847</v>
      </c>
      <c r="Q5" t="s">
        <v>23</v>
      </c>
      <c r="R5">
        <f>INTERCEPT(Tables!I29:I33,Tables!J29:J33)</f>
        <v>-11.932959444727686</v>
      </c>
      <c r="S5" t="s">
        <v>27</v>
      </c>
      <c r="T5">
        <f>INTERCEPT(Tables!M29:M33,Tables!N29:N33)</f>
        <v>-12.052924229160791</v>
      </c>
    </row>
    <row r="7" spans="8:20" x14ac:dyDescent="0.3">
      <c r="R7" t="str">
        <f>REPLACE(R2,2,1,".")</f>
        <v>0.0447842232418443</v>
      </c>
      <c r="T7" t="str">
        <f>REPLACE(T2,2,1,".")</f>
        <v>0.0447372236546049</v>
      </c>
    </row>
    <row r="8" spans="8:20" x14ac:dyDescent="0.3">
      <c r="R8" t="str">
        <f>REPLACE(R3,4,1,".")</f>
        <v>-90.7155590458545</v>
      </c>
      <c r="T8" t="str">
        <f>REPLACE(T3,4,1,".")</f>
        <v>-91.0984321043076</v>
      </c>
    </row>
    <row r="9" spans="8:20" x14ac:dyDescent="0.3">
      <c r="R9" t="str">
        <f>REPLACE(R4,2,1,".")</f>
        <v>0.00573452516598325</v>
      </c>
      <c r="T9" t="str">
        <f>REPLACE(T4,2,1,".")</f>
        <v>0.00572878985536625</v>
      </c>
    </row>
    <row r="10" spans="8:20" x14ac:dyDescent="0.3">
      <c r="R10" t="str">
        <f>REPLACE(R5,3,1,".")</f>
        <v>-1.,9329594447277</v>
      </c>
      <c r="T10" t="str">
        <f>REPLACE(T5,3,1,".")</f>
        <v>-1.,0529242291608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174C-EC77-4F9A-9A4D-92919836F2CD}">
  <dimension ref="H2:T10"/>
  <sheetViews>
    <sheetView zoomScale="85" zoomScaleNormal="85" workbookViewId="0">
      <selection activeCell="Q14" sqref="Q14"/>
    </sheetView>
  </sheetViews>
  <sheetFormatPr baseColWidth="10" defaultRowHeight="14.4" x14ac:dyDescent="0.3"/>
  <sheetData>
    <row r="2" spans="8:20" x14ac:dyDescent="0.3">
      <c r="H2" t="s">
        <v>16</v>
      </c>
      <c r="I2">
        <f>SLOPE(Tables!B37:B41,Tables!C37:C41)</f>
        <v>2.9681383720800605E-2</v>
      </c>
      <c r="J2" t="str">
        <f>REPLACE(I2,2,1,".")</f>
        <v>0.0296813837208006</v>
      </c>
      <c r="Q2" t="s">
        <v>20</v>
      </c>
      <c r="R2">
        <f>SLOPE(Tables!G37:G41,Tables!H37:H41)</f>
        <v>4.463315995450131E-2</v>
      </c>
      <c r="S2" t="s">
        <v>24</v>
      </c>
      <c r="T2">
        <f>SLOPE(Tables!K37:K41,Tables!L37:L41)</f>
        <v>4.4813078728187031E-2</v>
      </c>
    </row>
    <row r="3" spans="8:20" x14ac:dyDescent="0.3">
      <c r="H3" t="s">
        <v>17</v>
      </c>
      <c r="I3">
        <f>INTERCEPT(Tables!B37:B41,Tables!C37:C41)</f>
        <v>0.52505495548311387</v>
      </c>
      <c r="J3" t="str">
        <f>REPLACE(I3,2,1,".")</f>
        <v>0.525054955483114</v>
      </c>
      <c r="Q3" t="s">
        <v>21</v>
      </c>
      <c r="R3">
        <f>INTERCEPT(Tables!G37:G41,Tables!H37:H41)</f>
        <v>-90.439269385636919</v>
      </c>
      <c r="S3" t="s">
        <v>25</v>
      </c>
      <c r="T3">
        <f>INTERCEPT(Tables!K37:K41,Tables!L37:L41)</f>
        <v>-90.96784315514526</v>
      </c>
    </row>
    <row r="4" spans="8:20" x14ac:dyDescent="0.3">
      <c r="H4" t="s">
        <v>18</v>
      </c>
      <c r="I4">
        <f>SLOPE(Tables!D37:D41,Tables!E37:E41)</f>
        <v>5.0501770128866478E-3</v>
      </c>
      <c r="J4" t="str">
        <f>REPLACE(I4,2,1,".")</f>
        <v>0.00505017701288665</v>
      </c>
      <c r="Q4" t="s">
        <v>22</v>
      </c>
      <c r="R4">
        <f>SLOPE(Tables!I37:I41,Tables!J37:J41)</f>
        <v>5.8421745235659028E-3</v>
      </c>
      <c r="S4" t="s">
        <v>26</v>
      </c>
      <c r="T4">
        <f>SLOPE(Tables!M37:M41,Tables!N37:N41)</f>
        <v>5.6845426808252433E-3</v>
      </c>
    </row>
    <row r="5" spans="8:20" x14ac:dyDescent="0.3">
      <c r="H5" t="s">
        <v>19</v>
      </c>
      <c r="I5">
        <f>INTERCEPT(Tables!D37:D41,Tables!E37:E41)</f>
        <v>-10.342987542870826</v>
      </c>
      <c r="J5" t="str">
        <f>REPLACE(I5,4,1,".")</f>
        <v>-10.3429875428708</v>
      </c>
      <c r="Q5" t="s">
        <v>23</v>
      </c>
      <c r="R5">
        <f>INTERCEPT(Tables!I37:I41,Tables!J37:J41)</f>
        <v>-12.194204308331813</v>
      </c>
      <c r="S5" t="s">
        <v>27</v>
      </c>
      <c r="T5">
        <f>INTERCEPT(Tables!M37:M41,Tables!N37:N41)</f>
        <v>-12.070413533727981</v>
      </c>
    </row>
    <row r="7" spans="8:20" x14ac:dyDescent="0.3">
      <c r="R7" t="str">
        <f>REPLACE(R2,2,1,".")</f>
        <v>0.0446331599545013</v>
      </c>
      <c r="T7" t="str">
        <f>REPLACE(T2,2,1,".")</f>
        <v>0.044813078728187</v>
      </c>
    </row>
    <row r="8" spans="8:20" x14ac:dyDescent="0.3">
      <c r="R8" t="str">
        <f>REPLACE(R3,4,1,".")</f>
        <v>-90.4392693856369</v>
      </c>
      <c r="T8" t="str">
        <f>REPLACE(T3,4,1,".")</f>
        <v>-90.9678431551453</v>
      </c>
    </row>
    <row r="9" spans="8:20" x14ac:dyDescent="0.3">
      <c r="R9" t="str">
        <f>REPLACE(R4,2,1,".")</f>
        <v>0.0058421745235659</v>
      </c>
      <c r="T9" t="str">
        <f>REPLACE(T4,2,1,".")</f>
        <v>0.00568454268082524</v>
      </c>
    </row>
    <row r="10" spans="8:20" x14ac:dyDescent="0.3">
      <c r="R10" t="str">
        <f>REPLACE(R5,3,1,".")</f>
        <v>-1.,1942043083318</v>
      </c>
      <c r="T10" t="str">
        <f>REPLACE(T5,3,1,".")</f>
        <v>-1.,070413533728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E8391441C3C848AE6F0DBA38E1AB2A" ma:contentTypeVersion="3" ma:contentTypeDescription="Crée un document." ma:contentTypeScope="" ma:versionID="17e5843485efa152481956cb4ee20980">
  <xsd:schema xmlns:xsd="http://www.w3.org/2001/XMLSchema" xmlns:xs="http://www.w3.org/2001/XMLSchema" xmlns:p="http://schemas.microsoft.com/office/2006/metadata/properties" xmlns:ns2="bb916332-0d70-4601-9edb-bb0f91fb01d1" targetNamespace="http://schemas.microsoft.com/office/2006/metadata/properties" ma:root="true" ma:fieldsID="833239ef7662a9616b9fdb567fa02258" ns2:_="">
    <xsd:import namespace="bb916332-0d70-4601-9edb-bb0f91fb0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916332-0d70-4601-9edb-bb0f91fb01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B093DC-9805-48E5-937A-E8E489F79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916332-0d70-4601-9edb-bb0f91fb0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5043EF-64B8-4172-972A-533974CAA598}">
  <ds:schemaRefs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bb916332-0d70-4601-9edb-bb0f91fb01d1"/>
  </ds:schemaRefs>
</ds:datastoreItem>
</file>

<file path=customXml/itemProps3.xml><?xml version="1.0" encoding="utf-8"?>
<ds:datastoreItem xmlns:ds="http://schemas.openxmlformats.org/officeDocument/2006/customXml" ds:itemID="{354927D7-3024-46AC-97CC-A6A0BCCC00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Tables</vt:lpstr>
      <vt:lpstr>Mesures low</vt:lpstr>
      <vt:lpstr>Mesures high</vt:lpstr>
      <vt:lpstr>Curves Board 1</vt:lpstr>
      <vt:lpstr>Curves Board 2</vt:lpstr>
      <vt:lpstr>Curves Board 3</vt:lpstr>
      <vt:lpstr>Curves Board 4</vt:lpstr>
      <vt:lpstr>Curves Board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Luiza Haas Bezerra</dc:creator>
  <cp:lastModifiedBy>Ana Luiza Haas Bezerra</cp:lastModifiedBy>
  <dcterms:created xsi:type="dcterms:W3CDTF">2025-05-16T11:46:30Z</dcterms:created>
  <dcterms:modified xsi:type="dcterms:W3CDTF">2025-05-26T11:23:49Z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0x01010091E8391441C3C848AE6F0DBA38E1AB2A</vt:lpwstr>
  </property>
</Properties>
</file>