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ilisateur\OneDrive\Bureau\data\projets_openclassrooms\projet_13_en_cours\"/>
    </mc:Choice>
  </mc:AlternateContent>
  <xr:revisionPtr revIDLastSave="0" documentId="13_ncr:1_{92FA35C1-DA1A-4EBB-8EAC-39A1493956AC}" xr6:coauthVersionLast="47" xr6:coauthVersionMax="47" xr10:uidLastSave="{00000000-0000-0000-0000-000000000000}"/>
  <bookViews>
    <workbookView xWindow="-108" yWindow="-108" windowWidth="23256" windowHeight="12456" xr2:uid="{115DAABF-D05D-4B76-9D9C-5A08C7296BC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E2" i="1"/>
  <c r="E3" i="1"/>
  <c r="E4" i="1"/>
  <c r="E5" i="1"/>
  <c r="E6" i="1"/>
  <c r="E7" i="1"/>
  <c r="E8" i="1"/>
  <c r="E9" i="1"/>
  <c r="E10" i="1"/>
  <c r="E11" i="1"/>
  <c r="C2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<sst xmlns="http://schemas.openxmlformats.org/spreadsheetml/2006/main" count="17" uniqueCount="17">
  <si>
    <t>Documentation</t>
  </si>
  <si>
    <t>Intégration sous Github</t>
  </si>
  <si>
    <t>Video de formation</t>
  </si>
  <si>
    <t>Porfolio</t>
  </si>
  <si>
    <t>Tableau de bord</t>
  </si>
  <si>
    <t>Mock up portfolio</t>
  </si>
  <si>
    <t>Mock up tableau de bord</t>
  </si>
  <si>
    <t>Diagramme de gantt</t>
  </si>
  <si>
    <t>Carte mentale</t>
  </si>
  <si>
    <t>Analyse du besoin métier client</t>
  </si>
  <si>
    <t>tâche</t>
  </si>
  <si>
    <t>dâte de début</t>
  </si>
  <si>
    <t>dâte de fin</t>
  </si>
  <si>
    <t>durée</t>
  </si>
  <si>
    <t>ecart</t>
  </si>
  <si>
    <t xml:space="preserve"> 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</si>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</sst>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tableau</a:t>
            </a:r>
            <a:r>
              <a:rPr lang="fr-FR" baseline="0"/>
              <a:t> prévisionnel (gantt)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dâte de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Feuil1!$A$2:$A$11</c:f>
              <c:strCache>
                <c:ptCount val="10"/>
                <c:pt idx="0">
                  <c:v>Carte mentale</c:v>
                </c:pt>
                <c:pt idx="1">
                  <c:v>Diagramme de gantt</c:v>
                </c:pt>
                <c:pt idx="2">
                  <c:v>Analyse du besoin métier client</c:v>
                </c:pt>
                <c:pt idx="3">
                  <c:v>Mock up tableau de bord</c:v>
                </c:pt>
                <c:pt idx="4">
                  <c:v>Mock up portfolio</c:v>
                </c:pt>
                <c:pt idx="5">
                  <c:v>Tableau de bord</c:v>
                </c:pt>
                <c:pt idx="6">
                  <c:v>Porfolio</c:v>
                </c:pt>
                <c:pt idx="7">
                  <c:v>Video de formation</c:v>
                </c:pt>
                <c:pt idx="8">
                  <c:v>Documentation</c:v>
                </c:pt>
                <c:pt idx="9">
                  <c:v>Intégration sous Github</c:v>
                </c:pt>
              </c:strCache>
            </c:strRef>
          </c:cat>
          <c:val>
            <c:numRef>
              <c:f>Feuil1!$B$2:$B$11</c:f>
              <c:numCache>
                <c:formatCode>m/d/yyyy</c:formatCode>
                <c:ptCount val="10"/>
                <c:pt idx="0">
                  <c:v>45714</c:v>
                </c:pt>
                <c:pt idx="1">
                  <c:v>45714</c:v>
                </c:pt>
                <c:pt idx="2">
                  <c:v>45715</c:v>
                </c:pt>
                <c:pt idx="3">
                  <c:v>45716</c:v>
                </c:pt>
                <c:pt idx="4">
                  <c:v>45716</c:v>
                </c:pt>
                <c:pt idx="5">
                  <c:v>45717</c:v>
                </c:pt>
                <c:pt idx="6">
                  <c:v>45719</c:v>
                </c:pt>
                <c:pt idx="7">
                  <c:v>45721</c:v>
                </c:pt>
                <c:pt idx="8">
                  <c:v>45722</c:v>
                </c:pt>
                <c:pt idx="9">
                  <c:v>45724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D-43EC-909E-7D7603B87117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durée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Feuil1!$A$2:$A$11</c:f>
              <c:strCache>
                <c:ptCount val="10"/>
                <c:pt idx="0">
                  <c:v>Carte mentale</c:v>
                </c:pt>
                <c:pt idx="1">
                  <c:v>Diagramme de gantt</c:v>
                </c:pt>
                <c:pt idx="2">
                  <c:v>Analyse du besoin métier client</c:v>
                </c:pt>
                <c:pt idx="3">
                  <c:v>Mock up tableau de bord</c:v>
                </c:pt>
                <c:pt idx="4">
                  <c:v>Mock up portfolio</c:v>
                </c:pt>
                <c:pt idx="5">
                  <c:v>Tableau de bord</c:v>
                </c:pt>
                <c:pt idx="6">
                  <c:v>Porfolio</c:v>
                </c:pt>
                <c:pt idx="7">
                  <c:v>Video de formation</c:v>
                </c:pt>
                <c:pt idx="8">
                  <c:v>Documentation</c:v>
                </c:pt>
                <c:pt idx="9">
                  <c:v>Intégration sous Github</c:v>
                </c:pt>
              </c:strCache>
            </c:strRef>
          </c:cat>
          <c:val>
            <c:numRef>
              <c:f>Feuil1!$C$2:$C$11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D-43EC-909E-7D7603B87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1678911"/>
        <c:axId val="176168755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Feuil1!$D$1</c15:sqref>
                        </c15:formulaRef>
                      </c:ext>
                    </c:extLst>
                    <c:strCache>
                      <c:ptCount val="1"/>
                      <c:pt idx="0">
                        <c:v>dâte de fin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Feuil1!$A$2:$A$11</c15:sqref>
                        </c15:formulaRef>
                      </c:ext>
                    </c:extLst>
                    <c:strCache>
                      <c:ptCount val="10"/>
                      <c:pt idx="0">
                        <c:v>Carte mentale</c:v>
                      </c:pt>
                      <c:pt idx="1">
                        <c:v>Diagramme de gantt</c:v>
                      </c:pt>
                      <c:pt idx="2">
                        <c:v>Analyse du besoin métier client</c:v>
                      </c:pt>
                      <c:pt idx="3">
                        <c:v>Mock up tableau de bord</c:v>
                      </c:pt>
                      <c:pt idx="4">
                        <c:v>Mock up portfolio</c:v>
                      </c:pt>
                      <c:pt idx="5">
                        <c:v>Tableau de bord</c:v>
                      </c:pt>
                      <c:pt idx="6">
                        <c:v>Porfolio</c:v>
                      </c:pt>
                      <c:pt idx="7">
                        <c:v>Video de formation</c:v>
                      </c:pt>
                      <c:pt idx="8">
                        <c:v>Documentation</c:v>
                      </c:pt>
                      <c:pt idx="9">
                        <c:v>Intégration sous Github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Feuil1!$D$2:$D$11</c15:sqref>
                        </c15:formulaRef>
                      </c:ext>
                    </c:extLst>
                    <c:numCache>
                      <c:formatCode>m/d/yyyy</c:formatCode>
                      <c:ptCount val="10"/>
                      <c:pt idx="0">
                        <c:v>45714</c:v>
                      </c:pt>
                      <c:pt idx="1">
                        <c:v>45714</c:v>
                      </c:pt>
                      <c:pt idx="2">
                        <c:v>45715</c:v>
                      </c:pt>
                      <c:pt idx="3">
                        <c:v>45716</c:v>
                      </c:pt>
                      <c:pt idx="4">
                        <c:v>45716</c:v>
                      </c:pt>
                      <c:pt idx="5">
                        <c:v>45718</c:v>
                      </c:pt>
                      <c:pt idx="6">
                        <c:v>45720</c:v>
                      </c:pt>
                      <c:pt idx="7">
                        <c:v>45721</c:v>
                      </c:pt>
                      <c:pt idx="8">
                        <c:v>45723</c:v>
                      </c:pt>
                      <c:pt idx="9">
                        <c:v>45725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D7D-43EC-909E-7D7603B8711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Feuil1!$E$1</c15:sqref>
                        </c15:formulaRef>
                      </c:ext>
                    </c:extLst>
                    <c:strCache>
                      <c:ptCount val="1"/>
                      <c:pt idx="0">
                        <c:v>ecart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Feuil1!$A$2:$A$11</c15:sqref>
                        </c15:formulaRef>
                      </c:ext>
                    </c:extLst>
                    <c:strCache>
                      <c:ptCount val="10"/>
                      <c:pt idx="0">
                        <c:v>Carte mentale</c:v>
                      </c:pt>
                      <c:pt idx="1">
                        <c:v>Diagramme de gantt</c:v>
                      </c:pt>
                      <c:pt idx="2">
                        <c:v>Analyse du besoin métier client</c:v>
                      </c:pt>
                      <c:pt idx="3">
                        <c:v>Mock up tableau de bord</c:v>
                      </c:pt>
                      <c:pt idx="4">
                        <c:v>Mock up portfolio</c:v>
                      </c:pt>
                      <c:pt idx="5">
                        <c:v>Tableau de bord</c:v>
                      </c:pt>
                      <c:pt idx="6">
                        <c:v>Porfolio</c:v>
                      </c:pt>
                      <c:pt idx="7">
                        <c:v>Video de formation</c:v>
                      </c:pt>
                      <c:pt idx="8">
                        <c:v>Documentation</c:v>
                      </c:pt>
                      <c:pt idx="9">
                        <c:v>Intégration sous Github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7D-43EC-909E-7D7603B87117}"/>
                  </c:ext>
                </c:extLst>
              </c15:ser>
            </c15:filteredBarSeries>
          </c:ext>
        </c:extLst>
      </c:barChart>
      <c:catAx>
        <c:axId val="17616789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1687551"/>
        <c:crosses val="autoZero"/>
        <c:auto val="1"/>
        <c:lblAlgn val="ctr"/>
        <c:lblOffset val="100"/>
        <c:noMultiLvlLbl val="0"/>
      </c:catAx>
      <c:valAx>
        <c:axId val="1761687551"/>
        <c:scaling>
          <c:orientation val="minMax"/>
          <c:min val="457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167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</xdr:rowOff>
    </xdr:from>
    <xdr:to>
      <xdr:col>10</xdr:col>
      <xdr:colOff>685800</xdr:colOff>
      <xdr:row>27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F91EA7-D695-DB1C-6FEF-23ACEA0F6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B5819-F1FB-4139-9066-90E2315E7613}" name="Tableau1" displayName="Tableau1" ref="A1:E11" totalsRowShown="0">
  <autoFilter ref="A1:E11" xr:uid="{F92B5819-F1FB-4139-9066-90E2315E7613}"/>
  <tableColumns count="5">
    <tableColumn id="1" xr3:uid="{D24FA51C-1B96-4D7C-810B-B2839CD3F039}" name="tâche"/>
    <tableColumn id="2" xr3:uid="{44263D87-0A58-4787-BA8D-215F18CA87AC}" name="dâte de début"/>
    <tableColumn id="4" xr3:uid="{E868C661-908C-45F8-A8B7-7954042FAA34}" name="durée" dataDxfId="2">
      <calculatedColumnFormula>Tableau1[[#This Row],[dâte de fin]]-Tableau1[[#This Row],[dâte de début]]+1</calculatedColumnFormula>
    </tableColumn>
    <tableColumn id="3" xr3:uid="{7AA94EA7-4A63-4E30-AC7B-ED529FCDE535}" name="dâte de fin" dataDxfId="1"/>
    <tableColumn id="5" xr3:uid="{0568117E-3193-47E3-9486-40FB6FBADA9C}" name="ecart" dataDxfId="0">
      <calculatedColumnFormula>D2-B2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1775-6171-40B4-B9A9-38DF2AB515DC}">
  <dimension ref="A1:H29"/>
  <sheetViews>
    <sheetView tabSelected="1" workbookViewId="0">
      <selection activeCell="J6" sqref="J6"/>
    </sheetView>
  </sheetViews>
  <sheetFormatPr baseColWidth="10" defaultRowHeight="14.4" x14ac:dyDescent="0.3"/>
  <cols>
    <col min="1" max="1" width="31.6640625" customWidth="1"/>
    <col min="2" max="2" width="27.6640625" customWidth="1"/>
  </cols>
  <sheetData>
    <row r="1" spans="1:8" x14ac:dyDescent="0.3">
      <c r="A1" t="s">
        <v>10</v>
      </c>
      <c r="B1" t="s">
        <v>11</v>
      </c>
      <c r="C1" t="s">
        <v>13</v>
      </c>
      <c r="D1" t="s">
        <v>12</v>
      </c>
      <c r="E1" t="s">
        <v>14</v>
      </c>
    </row>
    <row r="2" spans="1:8" x14ac:dyDescent="0.3">
      <c r="A2" t="s">
        <v>8</v>
      </c>
      <c r="B2" s="1">
        <v>45714</v>
      </c>
      <c r="C2">
        <f>Tableau1[[#This Row],[dâte de fin]]-Tableau1[[#This Row],[dâte de début]]+1</f>
        <v>1</v>
      </c>
      <c r="D2" s="1">
        <v>45714</v>
      </c>
      <c r="E2">
        <f t="shared" ref="E2:E11" si="0">D2-B2</f>
        <v>0</v>
      </c>
      <c r="H2" t="s">
        <v>15</v>
      </c>
    </row>
    <row r="3" spans="1:8" x14ac:dyDescent="0.3">
      <c r="A3" t="s">
        <v>7</v>
      </c>
      <c r="B3" s="1">
        <v>45714</v>
      </c>
      <c r="C3">
        <f>Tableau1[[#This Row],[dâte de fin]]-Tableau1[[#This Row],[dâte de début]]+1</f>
        <v>1</v>
      </c>
      <c r="D3" s="1">
        <v>45714</v>
      </c>
      <c r="E3">
        <f t="shared" si="0"/>
        <v>0</v>
      </c>
    </row>
    <row r="4" spans="1:8" x14ac:dyDescent="0.3">
      <c r="A4" t="s">
        <v>9</v>
      </c>
      <c r="B4" s="1">
        <v>45715</v>
      </c>
      <c r="C4">
        <f>Tableau1[[#This Row],[dâte de fin]]-Tableau1[[#This Row],[dâte de début]]+1</f>
        <v>1</v>
      </c>
      <c r="D4" s="1">
        <v>45715</v>
      </c>
      <c r="E4">
        <f t="shared" si="0"/>
        <v>0</v>
      </c>
      <c r="G4" s="2">
        <f>MIN(B2:B11)</f>
        <v>45714</v>
      </c>
    </row>
    <row r="5" spans="1:8" x14ac:dyDescent="0.3">
      <c r="A5" t="s">
        <v>6</v>
      </c>
      <c r="B5" s="1">
        <v>45716</v>
      </c>
      <c r="C5">
        <f>Tableau1[[#This Row],[dâte de fin]]-Tableau1[[#This Row],[dâte de début]]+1</f>
        <v>1</v>
      </c>
      <c r="D5" s="1">
        <v>45716</v>
      </c>
      <c r="E5">
        <f t="shared" si="0"/>
        <v>0</v>
      </c>
    </row>
    <row r="6" spans="1:8" x14ac:dyDescent="0.3">
      <c r="A6" t="s">
        <v>5</v>
      </c>
      <c r="B6" s="1">
        <v>45716</v>
      </c>
      <c r="C6">
        <f>Tableau1[[#This Row],[dâte de fin]]-Tableau1[[#This Row],[dâte de début]]+1</f>
        <v>1</v>
      </c>
      <c r="D6" s="1">
        <v>45716</v>
      </c>
      <c r="E6">
        <f t="shared" si="0"/>
        <v>0</v>
      </c>
    </row>
    <row r="7" spans="1:8" x14ac:dyDescent="0.3">
      <c r="A7" t="s">
        <v>4</v>
      </c>
      <c r="B7" s="1">
        <v>45717</v>
      </c>
      <c r="C7">
        <f>Tableau1[[#This Row],[dâte de fin]]-Tableau1[[#This Row],[dâte de début]]+1</f>
        <v>2</v>
      </c>
      <c r="D7" s="1">
        <v>45718</v>
      </c>
      <c r="E7">
        <f t="shared" si="0"/>
        <v>1</v>
      </c>
    </row>
    <row r="8" spans="1:8" x14ac:dyDescent="0.3">
      <c r="A8" t="s">
        <v>3</v>
      </c>
      <c r="B8" s="1">
        <v>45719</v>
      </c>
      <c r="C8">
        <f>Tableau1[[#This Row],[dâte de fin]]-Tableau1[[#This Row],[dâte de début]]+1</f>
        <v>2</v>
      </c>
      <c r="D8" s="1">
        <v>45720</v>
      </c>
      <c r="E8">
        <f t="shared" si="0"/>
        <v>1</v>
      </c>
    </row>
    <row r="9" spans="1:8" x14ac:dyDescent="0.3">
      <c r="A9" t="s">
        <v>2</v>
      </c>
      <c r="B9" s="1">
        <v>45721</v>
      </c>
      <c r="C9">
        <f>Tableau1[[#This Row],[dâte de fin]]-Tableau1[[#This Row],[dâte de début]]+1</f>
        <v>1</v>
      </c>
      <c r="D9" s="1">
        <v>45721</v>
      </c>
      <c r="E9">
        <f t="shared" si="0"/>
        <v>0</v>
      </c>
    </row>
    <row r="10" spans="1:8" x14ac:dyDescent="0.3">
      <c r="A10" t="s">
        <v>0</v>
      </c>
      <c r="B10" s="1">
        <v>45722</v>
      </c>
      <c r="C10">
        <f>Tableau1[[#This Row],[dâte de fin]]-Tableau1[[#This Row],[dâte de début]]+1</f>
        <v>2</v>
      </c>
      <c r="D10" s="1">
        <v>45723</v>
      </c>
      <c r="E10">
        <f t="shared" si="0"/>
        <v>1</v>
      </c>
    </row>
    <row r="11" spans="1:8" x14ac:dyDescent="0.3">
      <c r="A11" t="s">
        <v>1</v>
      </c>
      <c r="B11" s="1">
        <v>45724</v>
      </c>
      <c r="C11">
        <f>Tableau1[[#This Row],[dâte de fin]]-Tableau1[[#This Row],[dâte de début]]+1</f>
        <v>2</v>
      </c>
      <c r="D11" s="1">
        <v>45725</v>
      </c>
      <c r="E11">
        <f t="shared" si="0"/>
        <v>1</v>
      </c>
    </row>
    <row r="29" spans="2:2" x14ac:dyDescent="0.3">
      <c r="B29" t="s">
        <v>16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Gouesmat</dc:creator>
  <cp:lastModifiedBy>Loïc Gouesmat</cp:lastModifiedBy>
  <dcterms:created xsi:type="dcterms:W3CDTF">2025-02-26T12:33:28Z</dcterms:created>
  <dcterms:modified xsi:type="dcterms:W3CDTF">2025-03-02T10:41:20Z</dcterms:modified>
</cp:coreProperties>
</file>