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ioHoffman/Desktop/Arrio_Hoffman_20200306/"/>
    </mc:Choice>
  </mc:AlternateContent>
  <xr:revisionPtr revIDLastSave="0" documentId="13_ncr:1_{D385B0DB-3AAF-A242-B5EA-4E729932A504}" xr6:coauthVersionLast="45" xr6:coauthVersionMax="45" xr10:uidLastSave="{00000000-0000-0000-0000-000000000000}"/>
  <bookViews>
    <workbookView xWindow="13100" yWindow="-21140" windowWidth="38400" windowHeight="21140" xr2:uid="{D85BEEED-EC19-0949-8A44-F613D1785943}"/>
  </bookViews>
  <sheets>
    <sheet name="Growth Matrix" sheetId="11" r:id="rId1"/>
    <sheet name="company a" sheetId="3" r:id="rId2"/>
    <sheet name="company b" sheetId="4" r:id="rId3"/>
    <sheet name="company c" sheetId="5" r:id="rId4"/>
    <sheet name="all companies" sheetId="1" r:id="rId5"/>
    <sheet name="Avg Solicited Rating by loc" sheetId="14" r:id="rId6"/>
  </sheets>
  <definedNames>
    <definedName name="_xlnm._FilterDatabase" localSheetId="4" hidden="1">'all companies'!$A$1:$D$59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1" l="1"/>
  <c r="Q3" i="11" s="1"/>
  <c r="P4" i="11"/>
  <c r="Q4" i="11" s="1"/>
  <c r="P2" i="11"/>
  <c r="Q2" i="11" s="1"/>
  <c r="O4" i="11"/>
  <c r="O2" i="11"/>
  <c r="N3" i="11"/>
  <c r="O3" i="11" s="1"/>
  <c r="N4" i="11"/>
  <c r="N2" i="11"/>
  <c r="M4" i="11"/>
  <c r="M2" i="11"/>
  <c r="L3" i="11"/>
  <c r="M3" i="11" s="1"/>
  <c r="L4" i="11"/>
  <c r="L2" i="11"/>
  <c r="J4" i="11"/>
  <c r="K4" i="11" s="1"/>
  <c r="J3" i="11"/>
  <c r="K3" i="11" s="1"/>
  <c r="J2" i="11"/>
  <c r="K2" i="11" s="1"/>
  <c r="B22" i="5"/>
  <c r="B25" i="5" s="1"/>
  <c r="B22" i="4"/>
  <c r="B25" i="4" s="1"/>
  <c r="B20" i="3"/>
  <c r="B23" i="3" s="1"/>
</calcChain>
</file>

<file path=xl/sharedStrings.xml><?xml version="1.0" encoding="utf-8"?>
<sst xmlns="http://schemas.openxmlformats.org/spreadsheetml/2006/main" count="163" uniqueCount="24">
  <si>
    <t>location_id</t>
  </si>
  <si>
    <t>rating</t>
  </si>
  <si>
    <t>organization_name</t>
  </si>
  <si>
    <t>organization_id</t>
  </si>
  <si>
    <t>Company A</t>
  </si>
  <si>
    <t>Company B</t>
  </si>
  <si>
    <t>Company C</t>
  </si>
  <si>
    <t>mean</t>
  </si>
  <si>
    <t>weighted average</t>
  </si>
  <si>
    <t>avg number of locations for a company</t>
  </si>
  <si>
    <t>number of locations for company C</t>
  </si>
  <si>
    <t>Number of Organically Produced Ratings Before Podium</t>
  </si>
  <si>
    <t>Number of Ratings Produced by Solicitation After Podium</t>
  </si>
  <si>
    <t>Avg Rating AFTER Org Start Date at Podium</t>
  </si>
  <si>
    <t>Avg Rating BEFORE Org Start Date at Podium</t>
  </si>
  <si>
    <t>Difference in Avg Rating Organically</t>
  </si>
  <si>
    <t>Avg Ratings of Solicited Reviews</t>
  </si>
  <si>
    <t>Avg Rating of Any Organically Produced Reviews</t>
  </si>
  <si>
    <t>Difference in Avg Rating from before Podium Organically to Solicited</t>
  </si>
  <si>
    <t>Avg Rating Produced by Solicitation</t>
  </si>
  <si>
    <t>Number of Organically Produced Ratings After Podium</t>
  </si>
  <si>
    <t>Difference in Number of Ratings Organically</t>
  </si>
  <si>
    <t>Difference in Number of Ratings from Organic to Solicited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</si>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</sst>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9" fontId="0" fillId="0" borderId="1" xfId="1" applyFont="1" applyBorder="1"/>
    <xf numFmtId="0" fontId="2" fillId="0" borderId="2" xfId="0" applyFont="1" applyBorder="1"/>
    <xf numFmtId="0" fontId="0" fillId="0" borderId="2" xfId="0" applyBorder="1"/>
    <xf numFmtId="0" fontId="3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4136-21F1-B54F-B803-457F8E6ADC38}">
  <dimension ref="A1:Q28"/>
  <sheetViews>
    <sheetView tabSelected="1" workbookViewId="0"/>
  </sheetViews>
  <sheetFormatPr baseColWidth="10" defaultRowHeight="16" x14ac:dyDescent="0.2"/>
  <cols>
    <col min="1" max="1" width="16.5" customWidth="1"/>
    <col min="2" max="2" width="19.5" customWidth="1"/>
    <col min="3" max="3" width="39.6640625" customWidth="1"/>
    <col min="4" max="4" width="42.33203125" customWidth="1"/>
    <col min="5" max="5" width="49.5" customWidth="1"/>
    <col min="6" max="6" width="38.83203125" customWidth="1"/>
    <col min="7" max="8" width="54.83203125" customWidth="1"/>
    <col min="9" max="9" width="55.5" customWidth="1"/>
    <col min="10" max="10" width="34.5" customWidth="1"/>
    <col min="12" max="12" width="49.5" customWidth="1"/>
    <col min="13" max="13" width="24" customWidth="1"/>
    <col min="14" max="14" width="25.6640625" customWidth="1"/>
    <col min="15" max="15" width="17.6640625" customWidth="1"/>
    <col min="16" max="16" width="45.83203125" customWidth="1"/>
  </cols>
  <sheetData>
    <row r="1" spans="1:17" s="1" customFormat="1" x14ac:dyDescent="0.2">
      <c r="A1" s="8" t="s">
        <v>3</v>
      </c>
      <c r="B1" s="8" t="s">
        <v>2</v>
      </c>
      <c r="C1" s="8" t="s">
        <v>14</v>
      </c>
      <c r="D1" s="8" t="s">
        <v>13</v>
      </c>
      <c r="E1" s="8" t="s">
        <v>17</v>
      </c>
      <c r="F1" s="8" t="s">
        <v>16</v>
      </c>
      <c r="G1" s="8" t="s">
        <v>11</v>
      </c>
      <c r="H1" s="8" t="s">
        <v>20</v>
      </c>
      <c r="I1" s="8" t="s">
        <v>12</v>
      </c>
      <c r="J1" s="11" t="s">
        <v>15</v>
      </c>
      <c r="K1" s="11"/>
      <c r="L1" s="11" t="s">
        <v>18</v>
      </c>
      <c r="M1" s="11"/>
      <c r="N1" s="8" t="s">
        <v>21</v>
      </c>
      <c r="O1" s="10"/>
      <c r="P1" s="8" t="s">
        <v>22</v>
      </c>
      <c r="Q1" s="10"/>
    </row>
    <row r="2" spans="1:17" s="1" customFormat="1" x14ac:dyDescent="0.2">
      <c r="A2" s="1">
        <v>1377</v>
      </c>
      <c r="B2" s="4" t="s">
        <v>4</v>
      </c>
      <c r="C2" s="4">
        <v>4.1768710000000002</v>
      </c>
      <c r="D2" s="1">
        <v>4.6760000000000002</v>
      </c>
      <c r="E2" s="1">
        <v>4.2960000000000003</v>
      </c>
      <c r="F2" s="1">
        <v>4.82</v>
      </c>
      <c r="G2" s="1">
        <v>588</v>
      </c>
      <c r="H2" s="1">
        <v>3912</v>
      </c>
      <c r="I2" s="1">
        <v>9794</v>
      </c>
      <c r="J2" s="1">
        <f>D2-C2</f>
        <v>0.49912899999999993</v>
      </c>
      <c r="K2" s="5">
        <f>J2/C2</f>
        <v>0.11949830387388069</v>
      </c>
      <c r="L2" s="1">
        <f>F2-C2</f>
        <v>0.64312900000000006</v>
      </c>
      <c r="M2" s="5">
        <f>L2/C2</f>
        <v>0.15397387182893607</v>
      </c>
      <c r="N2" s="1">
        <f>H2-G2</f>
        <v>3324</v>
      </c>
      <c r="O2" s="5">
        <f>N2/G2</f>
        <v>5.6530612244897958</v>
      </c>
      <c r="P2" s="1">
        <f>I2-G2</f>
        <v>9206</v>
      </c>
      <c r="Q2" s="5">
        <f>P2/G2</f>
        <v>15.656462585034014</v>
      </c>
    </row>
    <row r="3" spans="1:17" s="1" customFormat="1" x14ac:dyDescent="0.2">
      <c r="A3" s="1">
        <v>9371</v>
      </c>
      <c r="B3" s="4" t="s">
        <v>5</v>
      </c>
      <c r="C3" s="4">
        <v>2.7457630000000002</v>
      </c>
      <c r="D3" s="1">
        <v>4.7568999999999999</v>
      </c>
      <c r="E3" s="1">
        <v>4.4379999999999997</v>
      </c>
      <c r="F3" s="1">
        <v>4.8079999999999998</v>
      </c>
      <c r="G3" s="1">
        <v>59</v>
      </c>
      <c r="H3" s="1">
        <v>1667</v>
      </c>
      <c r="I3" s="1">
        <v>8075</v>
      </c>
      <c r="J3" s="1">
        <f>D3-C3</f>
        <v>2.0111369999999997</v>
      </c>
      <c r="K3" s="5">
        <f>J3/C3</f>
        <v>0.73245105276748201</v>
      </c>
      <c r="L3" s="1">
        <f t="shared" ref="L3:L4" si="0">F3-C3</f>
        <v>2.0622369999999997</v>
      </c>
      <c r="M3" s="5">
        <f t="shared" ref="M3:M4" si="1">L3/C3</f>
        <v>0.75106154464168962</v>
      </c>
      <c r="N3" s="1">
        <f t="shared" ref="N3:N4" si="2">H3-G3</f>
        <v>1608</v>
      </c>
      <c r="O3" s="5">
        <f t="shared" ref="O3:O4" si="3">N3/G3</f>
        <v>27.254237288135592</v>
      </c>
      <c r="P3" s="1">
        <f t="shared" ref="P3:P4" si="4">I3-G3</f>
        <v>8016</v>
      </c>
      <c r="Q3" s="5">
        <f t="shared" ref="Q3:Q4" si="5">P3/G3</f>
        <v>135.86440677966101</v>
      </c>
    </row>
    <row r="4" spans="1:17" s="1" customFormat="1" x14ac:dyDescent="0.2">
      <c r="A4" s="1">
        <v>12886</v>
      </c>
      <c r="B4" s="4" t="s">
        <v>6</v>
      </c>
      <c r="C4" s="4">
        <v>4.828112</v>
      </c>
      <c r="D4" s="1">
        <v>4.83</v>
      </c>
      <c r="E4" s="1">
        <v>4.7510000000000003</v>
      </c>
      <c r="F4" s="1">
        <v>4.9189999999999996</v>
      </c>
      <c r="G4" s="1">
        <v>1181</v>
      </c>
      <c r="H4" s="1">
        <v>1087</v>
      </c>
      <c r="I4" s="1">
        <v>1717</v>
      </c>
      <c r="J4" s="1">
        <f>D4-C4</f>
        <v>1.8880000000001118E-3</v>
      </c>
      <c r="K4" s="5">
        <f>J4/C4</f>
        <v>3.9104312410319228E-4</v>
      </c>
      <c r="L4" s="1">
        <f t="shared" si="0"/>
        <v>9.0887999999999636E-2</v>
      </c>
      <c r="M4" s="5">
        <f t="shared" si="1"/>
        <v>1.8824749715830875E-2</v>
      </c>
      <c r="N4" s="1">
        <f t="shared" si="2"/>
        <v>-94</v>
      </c>
      <c r="O4" s="5">
        <f t="shared" si="3"/>
        <v>-7.9593564775613884E-2</v>
      </c>
      <c r="P4" s="1">
        <f t="shared" si="4"/>
        <v>536</v>
      </c>
      <c r="Q4" s="5">
        <f t="shared" si="5"/>
        <v>0.45385266723116002</v>
      </c>
    </row>
    <row r="28" ht="17" customHeight="1" x14ac:dyDescent="0.2"/>
  </sheetData>
  <mergeCells count="2">
    <mergeCell ref="J1:K1"/>
    <mergeCell ref="L1:M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C16D-913C-BE40-BD89-EC5827C4F201}">
  <dimension ref="A1:D23"/>
  <sheetViews>
    <sheetView workbookViewId="0"/>
  </sheetViews>
  <sheetFormatPr baseColWidth="10" defaultRowHeight="16" x14ac:dyDescent="0.2"/>
  <cols>
    <col min="1" max="1" width="33.33203125" customWidth="1"/>
    <col min="4" max="4" width="16.6640625" customWidth="1"/>
  </cols>
  <sheetData>
    <row r="1" spans="1:4" x14ac:dyDescent="0.2">
      <c r="A1" s="8" t="s">
        <v>0</v>
      </c>
      <c r="B1" s="8" t="s">
        <v>23</v>
      </c>
      <c r="C1" s="9" t="s">
        <v>3</v>
      </c>
      <c r="D1" s="9" t="s">
        <v>2</v>
      </c>
    </row>
    <row r="2" spans="1:4" x14ac:dyDescent="0.2">
      <c r="A2" s="4">
        <v>2838</v>
      </c>
      <c r="B2" s="4">
        <v>4.7001249999999999</v>
      </c>
      <c r="C2" s="1">
        <v>1377</v>
      </c>
      <c r="D2" s="1" t="s">
        <v>4</v>
      </c>
    </row>
    <row r="3" spans="1:4" x14ac:dyDescent="0.2">
      <c r="A3" s="4">
        <v>2839</v>
      </c>
      <c r="B3" s="4">
        <v>4.6860759999999999</v>
      </c>
      <c r="C3" s="1">
        <v>1377</v>
      </c>
      <c r="D3" s="1" t="s">
        <v>4</v>
      </c>
    </row>
    <row r="4" spans="1:4" x14ac:dyDescent="0.2">
      <c r="A4" s="4">
        <v>4459</v>
      </c>
      <c r="B4" s="4">
        <v>4.6303080000000003</v>
      </c>
      <c r="C4" s="1">
        <v>1377</v>
      </c>
      <c r="D4" s="1" t="s">
        <v>4</v>
      </c>
    </row>
    <row r="5" spans="1:4" x14ac:dyDescent="0.2">
      <c r="A5" s="4">
        <v>4460</v>
      </c>
      <c r="B5" s="4">
        <v>4.6634359999999999</v>
      </c>
      <c r="C5" s="1">
        <v>1377</v>
      </c>
      <c r="D5" s="1" t="s">
        <v>4</v>
      </c>
    </row>
    <row r="6" spans="1:4" x14ac:dyDescent="0.2">
      <c r="A6" s="4">
        <v>4485</v>
      </c>
      <c r="B6" s="4">
        <v>4.6320750000000004</v>
      </c>
      <c r="C6" s="1">
        <v>1377</v>
      </c>
      <c r="D6" s="1" t="s">
        <v>4</v>
      </c>
    </row>
    <row r="7" spans="1:4" x14ac:dyDescent="0.2">
      <c r="A7" s="4">
        <v>6765</v>
      </c>
      <c r="B7" s="4">
        <v>4.8147140000000004</v>
      </c>
      <c r="C7" s="1">
        <v>1377</v>
      </c>
      <c r="D7" s="1" t="s">
        <v>4</v>
      </c>
    </row>
    <row r="8" spans="1:4" x14ac:dyDescent="0.2">
      <c r="A8" s="4">
        <v>7577</v>
      </c>
      <c r="B8" s="4">
        <v>4.6673270000000002</v>
      </c>
      <c r="C8" s="1">
        <v>1377</v>
      </c>
      <c r="D8" s="1" t="s">
        <v>4</v>
      </c>
    </row>
    <row r="9" spans="1:4" x14ac:dyDescent="0.2">
      <c r="A9" s="4">
        <v>9543</v>
      </c>
      <c r="B9" s="4">
        <v>4.5086709999999997</v>
      </c>
      <c r="C9" s="1">
        <v>1377</v>
      </c>
      <c r="D9" s="1" t="s">
        <v>4</v>
      </c>
    </row>
    <row r="10" spans="1:4" x14ac:dyDescent="0.2">
      <c r="A10" s="4">
        <v>10028</v>
      </c>
      <c r="B10" s="4">
        <v>4.765657</v>
      </c>
      <c r="C10" s="1">
        <v>1377</v>
      </c>
      <c r="D10" s="1" t="s">
        <v>4</v>
      </c>
    </row>
    <row r="11" spans="1:4" x14ac:dyDescent="0.2">
      <c r="A11" s="4">
        <v>18130</v>
      </c>
      <c r="B11" s="4">
        <v>4.8402849999999997</v>
      </c>
      <c r="C11" s="1">
        <v>1377</v>
      </c>
      <c r="D11" s="1" t="s">
        <v>4</v>
      </c>
    </row>
    <row r="12" spans="1:4" x14ac:dyDescent="0.2">
      <c r="A12" s="4">
        <v>19148</v>
      </c>
      <c r="B12" s="4">
        <v>4.6631099999999996</v>
      </c>
      <c r="C12" s="1">
        <v>1377</v>
      </c>
      <c r="D12" s="1" t="s">
        <v>4</v>
      </c>
    </row>
    <row r="13" spans="1:4" x14ac:dyDescent="0.2">
      <c r="A13" s="4">
        <v>19168</v>
      </c>
      <c r="B13" s="4">
        <v>4.8304429999999998</v>
      </c>
      <c r="C13" s="1">
        <v>1377</v>
      </c>
      <c r="D13" s="1" t="s">
        <v>4</v>
      </c>
    </row>
    <row r="14" spans="1:4" x14ac:dyDescent="0.2">
      <c r="A14" s="4">
        <v>31423</v>
      </c>
      <c r="B14" s="4">
        <v>4.8150000000000004</v>
      </c>
      <c r="C14" s="1">
        <v>1377</v>
      </c>
      <c r="D14" s="1" t="s">
        <v>4</v>
      </c>
    </row>
    <row r="15" spans="1:4" x14ac:dyDescent="0.2">
      <c r="A15" s="4">
        <v>34794</v>
      </c>
      <c r="B15" s="4">
        <v>4.6764710000000003</v>
      </c>
      <c r="C15" s="1">
        <v>1377</v>
      </c>
      <c r="D15" s="1" t="s">
        <v>4</v>
      </c>
    </row>
    <row r="16" spans="1:4" x14ac:dyDescent="0.2">
      <c r="A16" s="4">
        <v>34795</v>
      </c>
      <c r="B16" s="4">
        <v>4.7228919999999999</v>
      </c>
      <c r="C16" s="1">
        <v>1377</v>
      </c>
      <c r="D16" s="1" t="s">
        <v>4</v>
      </c>
    </row>
    <row r="17" spans="1:4" x14ac:dyDescent="0.2">
      <c r="A17" s="4">
        <v>35742</v>
      </c>
      <c r="B17" s="4">
        <v>4.59375</v>
      </c>
      <c r="C17" s="1">
        <v>1377</v>
      </c>
      <c r="D17" s="1" t="s">
        <v>4</v>
      </c>
    </row>
    <row r="18" spans="1:4" x14ac:dyDescent="0.2">
      <c r="A18" s="4">
        <v>38257</v>
      </c>
      <c r="B18" s="4">
        <v>4.8725490000000002</v>
      </c>
      <c r="C18" s="1">
        <v>1377</v>
      </c>
      <c r="D18" s="1" t="s">
        <v>4</v>
      </c>
    </row>
    <row r="19" spans="1:4" x14ac:dyDescent="0.2">
      <c r="A19" s="4">
        <v>66196</v>
      </c>
      <c r="B19" s="4">
        <v>4.8666669999999996</v>
      </c>
      <c r="C19" s="1">
        <v>1377</v>
      </c>
      <c r="D19" s="1" t="s">
        <v>4</v>
      </c>
    </row>
    <row r="20" spans="1:4" x14ac:dyDescent="0.2">
      <c r="A20" s="6" t="s">
        <v>7</v>
      </c>
      <c r="B20" s="7">
        <f>AVERAGE(B2:B19)</f>
        <v>4.7194197777777775</v>
      </c>
    </row>
    <row r="21" spans="1:4" x14ac:dyDescent="0.2">
      <c r="A21" s="1" t="s">
        <v>9</v>
      </c>
      <c r="B21" s="2">
        <v>19.329999999999998</v>
      </c>
    </row>
    <row r="22" spans="1:4" x14ac:dyDescent="0.2">
      <c r="A22" s="1" t="s">
        <v>10</v>
      </c>
      <c r="B22" s="2">
        <v>18</v>
      </c>
    </row>
    <row r="23" spans="1:4" x14ac:dyDescent="0.2">
      <c r="A23" s="3" t="s">
        <v>8</v>
      </c>
      <c r="B23" s="3">
        <f>B20*B21/B22</f>
        <v>5.0681324613580241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540B-B695-104B-8C8E-F737096D8D13}">
  <dimension ref="A1:D25"/>
  <sheetViews>
    <sheetView workbookViewId="0"/>
  </sheetViews>
  <sheetFormatPr baseColWidth="10" defaultRowHeight="16" x14ac:dyDescent="0.2"/>
  <cols>
    <col min="1" max="1" width="32.5" customWidth="1"/>
    <col min="4" max="4" width="17" customWidth="1"/>
  </cols>
  <sheetData>
    <row r="1" spans="1:4" x14ac:dyDescent="0.2">
      <c r="A1" s="8" t="s">
        <v>0</v>
      </c>
      <c r="B1" s="8" t="s">
        <v>23</v>
      </c>
      <c r="C1" s="9" t="s">
        <v>3</v>
      </c>
      <c r="D1" s="9" t="s">
        <v>2</v>
      </c>
    </row>
    <row r="2" spans="1:4" x14ac:dyDescent="0.2">
      <c r="A2" s="4">
        <v>22341</v>
      </c>
      <c r="B2" s="4">
        <v>4.8183910000000001</v>
      </c>
      <c r="C2" s="1">
        <v>9371</v>
      </c>
      <c r="D2" s="1" t="s">
        <v>5</v>
      </c>
    </row>
    <row r="3" spans="1:4" x14ac:dyDescent="0.2">
      <c r="A3" s="4">
        <v>22342</v>
      </c>
      <c r="B3" s="4">
        <v>4.7464969999999997</v>
      </c>
      <c r="C3" s="1">
        <v>9371</v>
      </c>
      <c r="D3" s="1" t="s">
        <v>5</v>
      </c>
    </row>
    <row r="4" spans="1:4" x14ac:dyDescent="0.2">
      <c r="A4" s="4">
        <v>22343</v>
      </c>
      <c r="B4" s="4">
        <v>4.5503359999999997</v>
      </c>
      <c r="C4" s="1">
        <v>9371</v>
      </c>
      <c r="D4" s="1" t="s">
        <v>5</v>
      </c>
    </row>
    <row r="5" spans="1:4" x14ac:dyDescent="0.2">
      <c r="A5" s="4">
        <v>22344</v>
      </c>
      <c r="B5" s="4">
        <v>4.7390239999999997</v>
      </c>
      <c r="C5" s="1">
        <v>9371</v>
      </c>
      <c r="D5" s="1" t="s">
        <v>5</v>
      </c>
    </row>
    <row r="6" spans="1:4" x14ac:dyDescent="0.2">
      <c r="A6" s="4">
        <v>22345</v>
      </c>
      <c r="B6" s="4">
        <v>4.4937760000000004</v>
      </c>
      <c r="C6" s="1">
        <v>9371</v>
      </c>
      <c r="D6" s="1" t="s">
        <v>5</v>
      </c>
    </row>
    <row r="7" spans="1:4" x14ac:dyDescent="0.2">
      <c r="A7" s="4">
        <v>22346</v>
      </c>
      <c r="B7" s="4">
        <v>4.78057</v>
      </c>
      <c r="C7" s="1">
        <v>9371</v>
      </c>
      <c r="D7" s="1" t="s">
        <v>5</v>
      </c>
    </row>
    <row r="8" spans="1:4" x14ac:dyDescent="0.2">
      <c r="A8" s="4">
        <v>22347</v>
      </c>
      <c r="B8" s="4">
        <v>4.8101010000000004</v>
      </c>
      <c r="C8" s="1">
        <v>9371</v>
      </c>
      <c r="D8" s="1" t="s">
        <v>5</v>
      </c>
    </row>
    <row r="9" spans="1:4" x14ac:dyDescent="0.2">
      <c r="A9" s="4">
        <v>22348</v>
      </c>
      <c r="B9" s="4">
        <v>4.7763980000000004</v>
      </c>
      <c r="C9" s="1">
        <v>9371</v>
      </c>
      <c r="D9" s="1" t="s">
        <v>5</v>
      </c>
    </row>
    <row r="10" spans="1:4" x14ac:dyDescent="0.2">
      <c r="A10" s="4">
        <v>22349</v>
      </c>
      <c r="B10" s="4">
        <v>4.7735849999999997</v>
      </c>
      <c r="C10" s="1">
        <v>9371</v>
      </c>
      <c r="D10" s="1" t="s">
        <v>5</v>
      </c>
    </row>
    <row r="11" spans="1:4" x14ac:dyDescent="0.2">
      <c r="A11" s="4">
        <v>22350</v>
      </c>
      <c r="B11" s="4">
        <v>4.7703699999999998</v>
      </c>
      <c r="C11" s="1">
        <v>9371</v>
      </c>
      <c r="D11" s="1" t="s">
        <v>5</v>
      </c>
    </row>
    <row r="12" spans="1:4" x14ac:dyDescent="0.2">
      <c r="A12" s="4">
        <v>22353</v>
      </c>
      <c r="B12" s="4">
        <v>4.7285069999999996</v>
      </c>
      <c r="C12" s="1">
        <v>9371</v>
      </c>
      <c r="D12" s="1" t="s">
        <v>5</v>
      </c>
    </row>
    <row r="13" spans="1:4" x14ac:dyDescent="0.2">
      <c r="A13" s="4">
        <v>22355</v>
      </c>
      <c r="B13" s="4">
        <v>4.7521690000000003</v>
      </c>
      <c r="C13" s="1">
        <v>9371</v>
      </c>
      <c r="D13" s="1" t="s">
        <v>5</v>
      </c>
    </row>
    <row r="14" spans="1:4" x14ac:dyDescent="0.2">
      <c r="A14" s="4">
        <v>22356</v>
      </c>
      <c r="B14" s="4">
        <v>4.8058079999999999</v>
      </c>
      <c r="C14" s="1">
        <v>9371</v>
      </c>
      <c r="D14" s="1" t="s">
        <v>5</v>
      </c>
    </row>
    <row r="15" spans="1:4" x14ac:dyDescent="0.2">
      <c r="A15" s="4">
        <v>22357</v>
      </c>
      <c r="B15" s="4">
        <v>4.753425</v>
      </c>
      <c r="C15" s="1">
        <v>9371</v>
      </c>
      <c r="D15" s="1" t="s">
        <v>5</v>
      </c>
    </row>
    <row r="16" spans="1:4" x14ac:dyDescent="0.2">
      <c r="A16" s="4">
        <v>22358</v>
      </c>
      <c r="B16" s="4">
        <v>4.7842229999999999</v>
      </c>
      <c r="C16" s="1">
        <v>9371</v>
      </c>
      <c r="D16" s="1" t="s">
        <v>5</v>
      </c>
    </row>
    <row r="17" spans="1:4" x14ac:dyDescent="0.2">
      <c r="A17" s="4">
        <v>22359</v>
      </c>
      <c r="B17" s="4">
        <v>4.7587299999999999</v>
      </c>
      <c r="C17" s="1">
        <v>9371</v>
      </c>
      <c r="D17" s="1" t="s">
        <v>5</v>
      </c>
    </row>
    <row r="18" spans="1:4" x14ac:dyDescent="0.2">
      <c r="A18" s="4">
        <v>22360</v>
      </c>
      <c r="B18" s="4">
        <v>4.7980580000000002</v>
      </c>
      <c r="C18" s="1">
        <v>9371</v>
      </c>
      <c r="D18" s="1" t="s">
        <v>5</v>
      </c>
    </row>
    <row r="19" spans="1:4" x14ac:dyDescent="0.2">
      <c r="A19" s="4">
        <v>22361</v>
      </c>
      <c r="B19" s="4">
        <v>4.8146550000000001</v>
      </c>
      <c r="C19" s="1">
        <v>9371</v>
      </c>
      <c r="D19" s="1" t="s">
        <v>5</v>
      </c>
    </row>
    <row r="20" spans="1:4" x14ac:dyDescent="0.2">
      <c r="A20" s="4">
        <v>22362</v>
      </c>
      <c r="B20" s="4">
        <v>4.8266200000000001</v>
      </c>
      <c r="C20" s="1">
        <v>9371</v>
      </c>
      <c r="D20" s="1" t="s">
        <v>5</v>
      </c>
    </row>
    <row r="21" spans="1:4" x14ac:dyDescent="0.2">
      <c r="A21" s="4">
        <v>22366</v>
      </c>
      <c r="B21" s="4">
        <v>4.7219730000000002</v>
      </c>
      <c r="C21" s="1">
        <v>9371</v>
      </c>
      <c r="D21" s="1" t="s">
        <v>5</v>
      </c>
    </row>
    <row r="22" spans="1:4" x14ac:dyDescent="0.2">
      <c r="A22" s="6" t="s">
        <v>7</v>
      </c>
      <c r="B22" s="7">
        <f>AVERAGE(B2:B21)</f>
        <v>4.7501608000000006</v>
      </c>
    </row>
    <row r="23" spans="1:4" x14ac:dyDescent="0.2">
      <c r="A23" s="1" t="s">
        <v>9</v>
      </c>
      <c r="B23" s="2">
        <v>19.329999999999998</v>
      </c>
    </row>
    <row r="24" spans="1:4" x14ac:dyDescent="0.2">
      <c r="A24" s="1" t="s">
        <v>10</v>
      </c>
      <c r="B24" s="2">
        <v>20</v>
      </c>
    </row>
    <row r="25" spans="1:4" x14ac:dyDescent="0.2">
      <c r="A25" s="3" t="s">
        <v>8</v>
      </c>
      <c r="B25" s="3">
        <f>B22*B23/B24</f>
        <v>4.5910304132000004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CE0-28F0-2A48-9022-3966DDDB458E}">
  <dimension ref="A1:D25"/>
  <sheetViews>
    <sheetView workbookViewId="0"/>
  </sheetViews>
  <sheetFormatPr baseColWidth="10" defaultRowHeight="16" x14ac:dyDescent="0.2"/>
  <cols>
    <col min="1" max="1" width="33.33203125" customWidth="1"/>
    <col min="4" max="4" width="18.83203125" customWidth="1"/>
  </cols>
  <sheetData>
    <row r="1" spans="1:4" x14ac:dyDescent="0.2">
      <c r="A1" s="8" t="s">
        <v>0</v>
      </c>
      <c r="B1" s="8" t="s">
        <v>23</v>
      </c>
      <c r="C1" s="9" t="s">
        <v>3</v>
      </c>
      <c r="D1" s="9" t="s">
        <v>2</v>
      </c>
    </row>
    <row r="2" spans="1:4" x14ac:dyDescent="0.2">
      <c r="A2" s="4">
        <v>32205</v>
      </c>
      <c r="B2" s="4">
        <v>4.8579230000000004</v>
      </c>
      <c r="C2" s="1">
        <v>12886</v>
      </c>
      <c r="D2" s="1" t="s">
        <v>6</v>
      </c>
    </row>
    <row r="3" spans="1:4" x14ac:dyDescent="0.2">
      <c r="A3" s="4">
        <v>32336</v>
      </c>
      <c r="B3" s="4">
        <v>4.8775510000000004</v>
      </c>
      <c r="C3" s="1">
        <v>12886</v>
      </c>
      <c r="D3" s="1" t="s">
        <v>6</v>
      </c>
    </row>
    <row r="4" spans="1:4" x14ac:dyDescent="0.2">
      <c r="A4" s="4">
        <v>32338</v>
      </c>
      <c r="B4" s="4">
        <v>4.7910450000000004</v>
      </c>
      <c r="C4" s="1">
        <v>12886</v>
      </c>
      <c r="D4" s="1" t="s">
        <v>6</v>
      </c>
    </row>
    <row r="5" spans="1:4" x14ac:dyDescent="0.2">
      <c r="A5" s="4">
        <v>32340</v>
      </c>
      <c r="B5" s="4">
        <v>4.8155340000000004</v>
      </c>
      <c r="C5" s="1">
        <v>12886</v>
      </c>
      <c r="D5" s="1" t="s">
        <v>6</v>
      </c>
    </row>
    <row r="6" spans="1:4" x14ac:dyDescent="0.2">
      <c r="A6" s="4">
        <v>32341</v>
      </c>
      <c r="B6" s="4">
        <v>4.8020829999999997</v>
      </c>
      <c r="C6" s="1">
        <v>12886</v>
      </c>
      <c r="D6" s="1" t="s">
        <v>6</v>
      </c>
    </row>
    <row r="7" spans="1:4" x14ac:dyDescent="0.2">
      <c r="A7" s="4">
        <v>32342</v>
      </c>
      <c r="B7" s="4">
        <v>4.9813080000000003</v>
      </c>
      <c r="C7" s="1">
        <v>12886</v>
      </c>
      <c r="D7" s="1" t="s">
        <v>6</v>
      </c>
    </row>
    <row r="8" spans="1:4" x14ac:dyDescent="0.2">
      <c r="A8" s="4">
        <v>32343</v>
      </c>
      <c r="B8" s="4">
        <v>4.7466670000000004</v>
      </c>
      <c r="C8" s="1">
        <v>12886</v>
      </c>
      <c r="D8" s="1" t="s">
        <v>6</v>
      </c>
    </row>
    <row r="9" spans="1:4" x14ac:dyDescent="0.2">
      <c r="A9" s="4">
        <v>32345</v>
      </c>
      <c r="B9" s="4">
        <v>4.8550000000000004</v>
      </c>
      <c r="C9" s="1">
        <v>12886</v>
      </c>
      <c r="D9" s="1" t="s">
        <v>6</v>
      </c>
    </row>
    <row r="10" spans="1:4" x14ac:dyDescent="0.2">
      <c r="A10" s="4">
        <v>32346</v>
      </c>
      <c r="B10" s="4">
        <v>4.8432839999999997</v>
      </c>
      <c r="C10" s="1">
        <v>12886</v>
      </c>
      <c r="D10" s="1" t="s">
        <v>6</v>
      </c>
    </row>
    <row r="11" spans="1:4" x14ac:dyDescent="0.2">
      <c r="A11" s="4">
        <v>32347</v>
      </c>
      <c r="B11" s="4">
        <v>4.8981479999999999</v>
      </c>
      <c r="C11" s="1">
        <v>12886</v>
      </c>
      <c r="D11" s="1" t="s">
        <v>6</v>
      </c>
    </row>
    <row r="12" spans="1:4" x14ac:dyDescent="0.2">
      <c r="A12" s="4">
        <v>32348</v>
      </c>
      <c r="B12" s="4">
        <v>4.7258880000000003</v>
      </c>
      <c r="C12" s="1">
        <v>12886</v>
      </c>
      <c r="D12" s="1" t="s">
        <v>6</v>
      </c>
    </row>
    <row r="13" spans="1:4" x14ac:dyDescent="0.2">
      <c r="A13" s="4">
        <v>32349</v>
      </c>
      <c r="B13" s="4">
        <v>4.7931030000000003</v>
      </c>
      <c r="C13" s="1">
        <v>12886</v>
      </c>
      <c r="D13" s="1" t="s">
        <v>6</v>
      </c>
    </row>
    <row r="14" spans="1:4" x14ac:dyDescent="0.2">
      <c r="A14" s="4">
        <v>32350</v>
      </c>
      <c r="B14" s="4">
        <v>4.8895030000000004</v>
      </c>
      <c r="C14" s="1">
        <v>12886</v>
      </c>
      <c r="D14" s="1" t="s">
        <v>6</v>
      </c>
    </row>
    <row r="15" spans="1:4" x14ac:dyDescent="0.2">
      <c r="A15" s="4">
        <v>32351</v>
      </c>
      <c r="B15" s="4">
        <v>4.9880950000000004</v>
      </c>
      <c r="C15" s="1">
        <v>12886</v>
      </c>
      <c r="D15" s="1" t="s">
        <v>6</v>
      </c>
    </row>
    <row r="16" spans="1:4" x14ac:dyDescent="0.2">
      <c r="A16" s="4">
        <v>32352</v>
      </c>
      <c r="B16" s="4">
        <v>4.7679999999999998</v>
      </c>
      <c r="C16" s="1">
        <v>12886</v>
      </c>
      <c r="D16" s="1" t="s">
        <v>6</v>
      </c>
    </row>
    <row r="17" spans="1:4" x14ac:dyDescent="0.2">
      <c r="A17" s="4">
        <v>32354</v>
      </c>
      <c r="B17" s="4">
        <v>4.7962959999999999</v>
      </c>
      <c r="C17" s="1">
        <v>12886</v>
      </c>
      <c r="D17" s="1" t="s">
        <v>6</v>
      </c>
    </row>
    <row r="18" spans="1:4" x14ac:dyDescent="0.2">
      <c r="A18" s="4">
        <v>32355</v>
      </c>
      <c r="B18" s="4">
        <v>4.7605630000000003</v>
      </c>
      <c r="C18" s="1">
        <v>12886</v>
      </c>
      <c r="D18" s="1" t="s">
        <v>6</v>
      </c>
    </row>
    <row r="19" spans="1:4" x14ac:dyDescent="0.2">
      <c r="A19" s="4">
        <v>32357</v>
      </c>
      <c r="B19" s="4">
        <v>4.9393940000000001</v>
      </c>
      <c r="C19" s="1">
        <v>12886</v>
      </c>
      <c r="D19" s="1" t="s">
        <v>6</v>
      </c>
    </row>
    <row r="20" spans="1:4" x14ac:dyDescent="0.2">
      <c r="A20" s="4">
        <v>32358</v>
      </c>
      <c r="B20" s="4">
        <v>4.8297869999999996</v>
      </c>
      <c r="C20" s="1">
        <v>12886</v>
      </c>
      <c r="D20" s="1" t="s">
        <v>6</v>
      </c>
    </row>
    <row r="21" spans="1:4" x14ac:dyDescent="0.2">
      <c r="A21" s="4">
        <v>32359</v>
      </c>
      <c r="B21" s="4">
        <v>4.7484279999999996</v>
      </c>
      <c r="C21" s="1">
        <v>12886</v>
      </c>
      <c r="D21" s="1" t="s">
        <v>6</v>
      </c>
    </row>
    <row r="22" spans="1:4" x14ac:dyDescent="0.2">
      <c r="A22" s="6" t="s">
        <v>7</v>
      </c>
      <c r="B22" s="7">
        <f>AVERAGE(B2:B21)</f>
        <v>4.8353800000000007</v>
      </c>
    </row>
    <row r="23" spans="1:4" x14ac:dyDescent="0.2">
      <c r="A23" s="1" t="s">
        <v>9</v>
      </c>
      <c r="B23" s="2">
        <v>19.329999999999998</v>
      </c>
    </row>
    <row r="24" spans="1:4" x14ac:dyDescent="0.2">
      <c r="A24" s="1" t="s">
        <v>10</v>
      </c>
      <c r="B24" s="2">
        <v>20</v>
      </c>
    </row>
    <row r="25" spans="1:4" x14ac:dyDescent="0.2">
      <c r="A25" s="3" t="s">
        <v>8</v>
      </c>
      <c r="B25" s="3">
        <f>B22*B23/B24</f>
        <v>4.6733947699999998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8A99-65CC-C94F-A08E-E0084CA49FAB}">
  <dimension ref="A1:D59"/>
  <sheetViews>
    <sheetView workbookViewId="0"/>
  </sheetViews>
  <sheetFormatPr baseColWidth="10" defaultRowHeight="16" x14ac:dyDescent="0.2"/>
  <cols>
    <col min="2" max="2" width="13.6640625" customWidth="1"/>
    <col min="3" max="3" width="18.1640625" customWidth="1"/>
    <col min="4" max="4" width="18.6640625" customWidth="1"/>
  </cols>
  <sheetData>
    <row r="1" spans="1:4" x14ac:dyDescent="0.2">
      <c r="A1" s="8" t="s">
        <v>0</v>
      </c>
      <c r="B1" s="8" t="s">
        <v>1</v>
      </c>
      <c r="C1" s="9" t="s">
        <v>3</v>
      </c>
      <c r="D1" s="9" t="s">
        <v>2</v>
      </c>
    </row>
    <row r="2" spans="1:4" x14ac:dyDescent="0.2">
      <c r="A2" s="4">
        <v>2838</v>
      </c>
      <c r="B2" s="4">
        <v>4.7001249999999999</v>
      </c>
      <c r="C2" s="1">
        <v>1377</v>
      </c>
      <c r="D2" s="1" t="s">
        <v>4</v>
      </c>
    </row>
    <row r="3" spans="1:4" x14ac:dyDescent="0.2">
      <c r="A3" s="4">
        <v>2839</v>
      </c>
      <c r="B3" s="4">
        <v>4.6860759999999999</v>
      </c>
      <c r="C3" s="1">
        <v>1377</v>
      </c>
      <c r="D3" s="1" t="s">
        <v>4</v>
      </c>
    </row>
    <row r="4" spans="1:4" x14ac:dyDescent="0.2">
      <c r="A4" s="4">
        <v>4459</v>
      </c>
      <c r="B4" s="4">
        <v>4.6303080000000003</v>
      </c>
      <c r="C4" s="1">
        <v>1377</v>
      </c>
      <c r="D4" s="1" t="s">
        <v>4</v>
      </c>
    </row>
    <row r="5" spans="1:4" x14ac:dyDescent="0.2">
      <c r="A5" s="4">
        <v>4460</v>
      </c>
      <c r="B5" s="4">
        <v>4.6634359999999999</v>
      </c>
      <c r="C5" s="1">
        <v>1377</v>
      </c>
      <c r="D5" s="1" t="s">
        <v>4</v>
      </c>
    </row>
    <row r="6" spans="1:4" x14ac:dyDescent="0.2">
      <c r="A6" s="4">
        <v>4485</v>
      </c>
      <c r="B6" s="4">
        <v>4.6320750000000004</v>
      </c>
      <c r="C6" s="1">
        <v>1377</v>
      </c>
      <c r="D6" s="1" t="s">
        <v>4</v>
      </c>
    </row>
    <row r="7" spans="1:4" x14ac:dyDescent="0.2">
      <c r="A7" s="4">
        <v>6765</v>
      </c>
      <c r="B7" s="4">
        <v>4.8147140000000004</v>
      </c>
      <c r="C7" s="1">
        <v>1377</v>
      </c>
      <c r="D7" s="1" t="s">
        <v>4</v>
      </c>
    </row>
    <row r="8" spans="1:4" x14ac:dyDescent="0.2">
      <c r="A8" s="4">
        <v>7577</v>
      </c>
      <c r="B8" s="4">
        <v>4.6673270000000002</v>
      </c>
      <c r="C8" s="1">
        <v>1377</v>
      </c>
      <c r="D8" s="1" t="s">
        <v>4</v>
      </c>
    </row>
    <row r="9" spans="1:4" x14ac:dyDescent="0.2">
      <c r="A9" s="4">
        <v>9543</v>
      </c>
      <c r="B9" s="4">
        <v>4.5086709999999997</v>
      </c>
      <c r="C9" s="1">
        <v>1377</v>
      </c>
      <c r="D9" s="1" t="s">
        <v>4</v>
      </c>
    </row>
    <row r="10" spans="1:4" x14ac:dyDescent="0.2">
      <c r="A10" s="4">
        <v>10028</v>
      </c>
      <c r="B10" s="4">
        <v>4.765657</v>
      </c>
      <c r="C10" s="1">
        <v>1377</v>
      </c>
      <c r="D10" s="1" t="s">
        <v>4</v>
      </c>
    </row>
    <row r="11" spans="1:4" x14ac:dyDescent="0.2">
      <c r="A11" s="4">
        <v>18130</v>
      </c>
      <c r="B11" s="4">
        <v>4.8402849999999997</v>
      </c>
      <c r="C11" s="1">
        <v>1377</v>
      </c>
      <c r="D11" s="1" t="s">
        <v>4</v>
      </c>
    </row>
    <row r="12" spans="1:4" x14ac:dyDescent="0.2">
      <c r="A12" s="4">
        <v>19148</v>
      </c>
      <c r="B12" s="4">
        <v>4.6631099999999996</v>
      </c>
      <c r="C12" s="1">
        <v>1377</v>
      </c>
      <c r="D12" s="1" t="s">
        <v>4</v>
      </c>
    </row>
    <row r="13" spans="1:4" x14ac:dyDescent="0.2">
      <c r="A13" s="4">
        <v>19168</v>
      </c>
      <c r="B13" s="4">
        <v>4.8304429999999998</v>
      </c>
      <c r="C13" s="1">
        <v>1377</v>
      </c>
      <c r="D13" s="1" t="s">
        <v>4</v>
      </c>
    </row>
    <row r="14" spans="1:4" x14ac:dyDescent="0.2">
      <c r="A14" s="4">
        <v>31423</v>
      </c>
      <c r="B14" s="4">
        <v>4.8150000000000004</v>
      </c>
      <c r="C14" s="1">
        <v>1377</v>
      </c>
      <c r="D14" s="1" t="s">
        <v>4</v>
      </c>
    </row>
    <row r="15" spans="1:4" x14ac:dyDescent="0.2">
      <c r="A15" s="4">
        <v>34794</v>
      </c>
      <c r="B15" s="4">
        <v>4.6764710000000003</v>
      </c>
      <c r="C15" s="1">
        <v>1377</v>
      </c>
      <c r="D15" s="1" t="s">
        <v>4</v>
      </c>
    </row>
    <row r="16" spans="1:4" x14ac:dyDescent="0.2">
      <c r="A16" s="4">
        <v>34795</v>
      </c>
      <c r="B16" s="4">
        <v>4.7228919999999999</v>
      </c>
      <c r="C16" s="1">
        <v>1377</v>
      </c>
      <c r="D16" s="1" t="s">
        <v>4</v>
      </c>
    </row>
    <row r="17" spans="1:4" x14ac:dyDescent="0.2">
      <c r="A17" s="4">
        <v>35742</v>
      </c>
      <c r="B17" s="4">
        <v>4.59375</v>
      </c>
      <c r="C17" s="1">
        <v>1377</v>
      </c>
      <c r="D17" s="1" t="s">
        <v>4</v>
      </c>
    </row>
    <row r="18" spans="1:4" x14ac:dyDescent="0.2">
      <c r="A18" s="4">
        <v>38257</v>
      </c>
      <c r="B18" s="4">
        <v>4.8725490000000002</v>
      </c>
      <c r="C18" s="1">
        <v>1377</v>
      </c>
      <c r="D18" s="1" t="s">
        <v>4</v>
      </c>
    </row>
    <row r="19" spans="1:4" x14ac:dyDescent="0.2">
      <c r="A19" s="4">
        <v>66196</v>
      </c>
      <c r="B19" s="4">
        <v>4.8666669999999996</v>
      </c>
      <c r="C19" s="1">
        <v>1377</v>
      </c>
      <c r="D19" s="1" t="s">
        <v>4</v>
      </c>
    </row>
    <row r="20" spans="1:4" x14ac:dyDescent="0.2">
      <c r="A20" s="4">
        <v>22341</v>
      </c>
      <c r="B20" s="4">
        <v>4.8183910000000001</v>
      </c>
      <c r="C20" s="1">
        <v>9371</v>
      </c>
      <c r="D20" s="1" t="s">
        <v>5</v>
      </c>
    </row>
    <row r="21" spans="1:4" x14ac:dyDescent="0.2">
      <c r="A21" s="4">
        <v>22342</v>
      </c>
      <c r="B21" s="4">
        <v>4.7464969999999997</v>
      </c>
      <c r="C21" s="1">
        <v>9371</v>
      </c>
      <c r="D21" s="1" t="s">
        <v>5</v>
      </c>
    </row>
    <row r="22" spans="1:4" x14ac:dyDescent="0.2">
      <c r="A22" s="4">
        <v>22343</v>
      </c>
      <c r="B22" s="4">
        <v>4.5503359999999997</v>
      </c>
      <c r="C22" s="1">
        <v>9371</v>
      </c>
      <c r="D22" s="1" t="s">
        <v>5</v>
      </c>
    </row>
    <row r="23" spans="1:4" x14ac:dyDescent="0.2">
      <c r="A23" s="4">
        <v>22344</v>
      </c>
      <c r="B23" s="4">
        <v>4.7390239999999997</v>
      </c>
      <c r="C23" s="1">
        <v>9371</v>
      </c>
      <c r="D23" s="1" t="s">
        <v>5</v>
      </c>
    </row>
    <row r="24" spans="1:4" x14ac:dyDescent="0.2">
      <c r="A24" s="4">
        <v>22345</v>
      </c>
      <c r="B24" s="4">
        <v>4.4937760000000004</v>
      </c>
      <c r="C24" s="1">
        <v>9371</v>
      </c>
      <c r="D24" s="1" t="s">
        <v>5</v>
      </c>
    </row>
    <row r="25" spans="1:4" x14ac:dyDescent="0.2">
      <c r="A25" s="4">
        <v>22346</v>
      </c>
      <c r="B25" s="4">
        <v>4.78057</v>
      </c>
      <c r="C25" s="1">
        <v>9371</v>
      </c>
      <c r="D25" s="1" t="s">
        <v>5</v>
      </c>
    </row>
    <row r="26" spans="1:4" x14ac:dyDescent="0.2">
      <c r="A26" s="4">
        <v>22347</v>
      </c>
      <c r="B26" s="4">
        <v>4.8101010000000004</v>
      </c>
      <c r="C26" s="1">
        <v>9371</v>
      </c>
      <c r="D26" s="1" t="s">
        <v>5</v>
      </c>
    </row>
    <row r="27" spans="1:4" x14ac:dyDescent="0.2">
      <c r="A27" s="4">
        <v>22348</v>
      </c>
      <c r="B27" s="4">
        <v>4.7763980000000004</v>
      </c>
      <c r="C27" s="1">
        <v>9371</v>
      </c>
      <c r="D27" s="1" t="s">
        <v>5</v>
      </c>
    </row>
    <row r="28" spans="1:4" x14ac:dyDescent="0.2">
      <c r="A28" s="4">
        <v>22349</v>
      </c>
      <c r="B28" s="4">
        <v>4.7735849999999997</v>
      </c>
      <c r="C28" s="1">
        <v>9371</v>
      </c>
      <c r="D28" s="1" t="s">
        <v>5</v>
      </c>
    </row>
    <row r="29" spans="1:4" x14ac:dyDescent="0.2">
      <c r="A29" s="4">
        <v>22350</v>
      </c>
      <c r="B29" s="4">
        <v>4.7703699999999998</v>
      </c>
      <c r="C29" s="1">
        <v>9371</v>
      </c>
      <c r="D29" s="1" t="s">
        <v>5</v>
      </c>
    </row>
    <row r="30" spans="1:4" x14ac:dyDescent="0.2">
      <c r="A30" s="4">
        <v>22353</v>
      </c>
      <c r="B30" s="4">
        <v>4.7285069999999996</v>
      </c>
      <c r="C30" s="1">
        <v>9371</v>
      </c>
      <c r="D30" s="1" t="s">
        <v>5</v>
      </c>
    </row>
    <row r="31" spans="1:4" x14ac:dyDescent="0.2">
      <c r="A31" s="4">
        <v>22355</v>
      </c>
      <c r="B31" s="4">
        <v>4.7521690000000003</v>
      </c>
      <c r="C31" s="1">
        <v>9371</v>
      </c>
      <c r="D31" s="1" t="s">
        <v>5</v>
      </c>
    </row>
    <row r="32" spans="1:4" x14ac:dyDescent="0.2">
      <c r="A32" s="4">
        <v>22356</v>
      </c>
      <c r="B32" s="4">
        <v>4.8058079999999999</v>
      </c>
      <c r="C32" s="1">
        <v>9371</v>
      </c>
      <c r="D32" s="1" t="s">
        <v>5</v>
      </c>
    </row>
    <row r="33" spans="1:4" x14ac:dyDescent="0.2">
      <c r="A33" s="4">
        <v>22357</v>
      </c>
      <c r="B33" s="4">
        <v>4.753425</v>
      </c>
      <c r="C33" s="1">
        <v>9371</v>
      </c>
      <c r="D33" s="1" t="s">
        <v>5</v>
      </c>
    </row>
    <row r="34" spans="1:4" x14ac:dyDescent="0.2">
      <c r="A34" s="4">
        <v>22358</v>
      </c>
      <c r="B34" s="4">
        <v>4.7842229999999999</v>
      </c>
      <c r="C34" s="1">
        <v>9371</v>
      </c>
      <c r="D34" s="1" t="s">
        <v>5</v>
      </c>
    </row>
    <row r="35" spans="1:4" x14ac:dyDescent="0.2">
      <c r="A35" s="4">
        <v>22359</v>
      </c>
      <c r="B35" s="4">
        <v>4.7587299999999999</v>
      </c>
      <c r="C35" s="1">
        <v>9371</v>
      </c>
      <c r="D35" s="1" t="s">
        <v>5</v>
      </c>
    </row>
    <row r="36" spans="1:4" x14ac:dyDescent="0.2">
      <c r="A36" s="4">
        <v>22360</v>
      </c>
      <c r="B36" s="4">
        <v>4.7980580000000002</v>
      </c>
      <c r="C36" s="1">
        <v>9371</v>
      </c>
      <c r="D36" s="1" t="s">
        <v>5</v>
      </c>
    </row>
    <row r="37" spans="1:4" x14ac:dyDescent="0.2">
      <c r="A37" s="4">
        <v>22361</v>
      </c>
      <c r="B37" s="4">
        <v>4.8146550000000001</v>
      </c>
      <c r="C37" s="1">
        <v>9371</v>
      </c>
      <c r="D37" s="1" t="s">
        <v>5</v>
      </c>
    </row>
    <row r="38" spans="1:4" x14ac:dyDescent="0.2">
      <c r="A38" s="4">
        <v>22362</v>
      </c>
      <c r="B38" s="4">
        <v>4.8266200000000001</v>
      </c>
      <c r="C38" s="1">
        <v>9371</v>
      </c>
      <c r="D38" s="1" t="s">
        <v>5</v>
      </c>
    </row>
    <row r="39" spans="1:4" x14ac:dyDescent="0.2">
      <c r="A39" s="4">
        <v>22366</v>
      </c>
      <c r="B39" s="4">
        <v>4.7219730000000002</v>
      </c>
      <c r="C39" s="1">
        <v>9371</v>
      </c>
      <c r="D39" s="1" t="s">
        <v>5</v>
      </c>
    </row>
    <row r="40" spans="1:4" x14ac:dyDescent="0.2">
      <c r="A40" s="4">
        <v>32205</v>
      </c>
      <c r="B40" s="4">
        <v>4.8579230000000004</v>
      </c>
      <c r="C40" s="1">
        <v>12886</v>
      </c>
      <c r="D40" s="1" t="s">
        <v>6</v>
      </c>
    </row>
    <row r="41" spans="1:4" x14ac:dyDescent="0.2">
      <c r="A41" s="4">
        <v>32336</v>
      </c>
      <c r="B41" s="4">
        <v>4.8775510000000004</v>
      </c>
      <c r="C41" s="1">
        <v>12886</v>
      </c>
      <c r="D41" s="1" t="s">
        <v>6</v>
      </c>
    </row>
    <row r="42" spans="1:4" x14ac:dyDescent="0.2">
      <c r="A42" s="4">
        <v>32338</v>
      </c>
      <c r="B42" s="4">
        <v>4.7910450000000004</v>
      </c>
      <c r="C42" s="1">
        <v>12886</v>
      </c>
      <c r="D42" s="1" t="s">
        <v>6</v>
      </c>
    </row>
    <row r="43" spans="1:4" x14ac:dyDescent="0.2">
      <c r="A43" s="4">
        <v>32340</v>
      </c>
      <c r="B43" s="4">
        <v>4.8155340000000004</v>
      </c>
      <c r="C43" s="1">
        <v>12886</v>
      </c>
      <c r="D43" s="1" t="s">
        <v>6</v>
      </c>
    </row>
    <row r="44" spans="1:4" x14ac:dyDescent="0.2">
      <c r="A44" s="4">
        <v>32341</v>
      </c>
      <c r="B44" s="4">
        <v>4.8020829999999997</v>
      </c>
      <c r="C44" s="1">
        <v>12886</v>
      </c>
      <c r="D44" s="1" t="s">
        <v>6</v>
      </c>
    </row>
    <row r="45" spans="1:4" x14ac:dyDescent="0.2">
      <c r="A45" s="4">
        <v>32342</v>
      </c>
      <c r="B45" s="4">
        <v>4.9813080000000003</v>
      </c>
      <c r="C45" s="1">
        <v>12886</v>
      </c>
      <c r="D45" s="1" t="s">
        <v>6</v>
      </c>
    </row>
    <row r="46" spans="1:4" x14ac:dyDescent="0.2">
      <c r="A46" s="4">
        <v>32343</v>
      </c>
      <c r="B46" s="4">
        <v>4.7466670000000004</v>
      </c>
      <c r="C46" s="1">
        <v>12886</v>
      </c>
      <c r="D46" s="1" t="s">
        <v>6</v>
      </c>
    </row>
    <row r="47" spans="1:4" x14ac:dyDescent="0.2">
      <c r="A47" s="4">
        <v>32345</v>
      </c>
      <c r="B47" s="4">
        <v>4.8550000000000004</v>
      </c>
      <c r="C47" s="1">
        <v>12886</v>
      </c>
      <c r="D47" s="1" t="s">
        <v>6</v>
      </c>
    </row>
    <row r="48" spans="1:4" x14ac:dyDescent="0.2">
      <c r="A48" s="4">
        <v>32346</v>
      </c>
      <c r="B48" s="4">
        <v>4.8432839999999997</v>
      </c>
      <c r="C48" s="1">
        <v>12886</v>
      </c>
      <c r="D48" s="1" t="s">
        <v>6</v>
      </c>
    </row>
    <row r="49" spans="1:4" x14ac:dyDescent="0.2">
      <c r="A49" s="4">
        <v>32347</v>
      </c>
      <c r="B49" s="4">
        <v>4.8981479999999999</v>
      </c>
      <c r="C49" s="1">
        <v>12886</v>
      </c>
      <c r="D49" s="1" t="s">
        <v>6</v>
      </c>
    </row>
    <row r="50" spans="1:4" x14ac:dyDescent="0.2">
      <c r="A50" s="4">
        <v>32348</v>
      </c>
      <c r="B50" s="4">
        <v>4.7258880000000003</v>
      </c>
      <c r="C50" s="1">
        <v>12886</v>
      </c>
      <c r="D50" s="1" t="s">
        <v>6</v>
      </c>
    </row>
    <row r="51" spans="1:4" x14ac:dyDescent="0.2">
      <c r="A51" s="4">
        <v>32349</v>
      </c>
      <c r="B51" s="4">
        <v>4.7931030000000003</v>
      </c>
      <c r="C51" s="1">
        <v>12886</v>
      </c>
      <c r="D51" s="1" t="s">
        <v>6</v>
      </c>
    </row>
    <row r="52" spans="1:4" x14ac:dyDescent="0.2">
      <c r="A52" s="4">
        <v>32350</v>
      </c>
      <c r="B52" s="4">
        <v>4.8895030000000004</v>
      </c>
      <c r="C52" s="1">
        <v>12886</v>
      </c>
      <c r="D52" s="1" t="s">
        <v>6</v>
      </c>
    </row>
    <row r="53" spans="1:4" x14ac:dyDescent="0.2">
      <c r="A53" s="4">
        <v>32351</v>
      </c>
      <c r="B53" s="4">
        <v>4.9880950000000004</v>
      </c>
      <c r="C53" s="1">
        <v>12886</v>
      </c>
      <c r="D53" s="1" t="s">
        <v>6</v>
      </c>
    </row>
    <row r="54" spans="1:4" x14ac:dyDescent="0.2">
      <c r="A54" s="4">
        <v>32352</v>
      </c>
      <c r="B54" s="4">
        <v>4.7679999999999998</v>
      </c>
      <c r="C54" s="1">
        <v>12886</v>
      </c>
      <c r="D54" s="1" t="s">
        <v>6</v>
      </c>
    </row>
    <row r="55" spans="1:4" x14ac:dyDescent="0.2">
      <c r="A55" s="4">
        <v>32354</v>
      </c>
      <c r="B55" s="4">
        <v>4.7962959999999999</v>
      </c>
      <c r="C55" s="1">
        <v>12886</v>
      </c>
      <c r="D55" s="1" t="s">
        <v>6</v>
      </c>
    </row>
    <row r="56" spans="1:4" x14ac:dyDescent="0.2">
      <c r="A56" s="4">
        <v>32355</v>
      </c>
      <c r="B56" s="4">
        <v>4.7605630000000003</v>
      </c>
      <c r="C56" s="1">
        <v>12886</v>
      </c>
      <c r="D56" s="1" t="s">
        <v>6</v>
      </c>
    </row>
    <row r="57" spans="1:4" x14ac:dyDescent="0.2">
      <c r="A57" s="4">
        <v>32357</v>
      </c>
      <c r="B57" s="4">
        <v>4.9393940000000001</v>
      </c>
      <c r="C57" s="1">
        <v>12886</v>
      </c>
      <c r="D57" s="1" t="s">
        <v>6</v>
      </c>
    </row>
    <row r="58" spans="1:4" x14ac:dyDescent="0.2">
      <c r="A58" s="4">
        <v>32358</v>
      </c>
      <c r="B58" s="4">
        <v>4.8297869999999996</v>
      </c>
      <c r="C58" s="1">
        <v>12886</v>
      </c>
      <c r="D58" s="1" t="s">
        <v>6</v>
      </c>
    </row>
    <row r="59" spans="1:4" x14ac:dyDescent="0.2">
      <c r="A59" s="4">
        <v>32359</v>
      </c>
      <c r="B59" s="4">
        <v>4.7484279999999996</v>
      </c>
      <c r="C59" s="1">
        <v>12886</v>
      </c>
      <c r="D59" s="1" t="s">
        <v>6</v>
      </c>
    </row>
  </sheetData>
  <autoFilter ref="A1:D59" xr:uid="{F68CA1EB-3DD5-CE46-8D10-115A8E781C97}">
    <sortState xmlns:xlrd2="http://schemas.microsoft.com/office/spreadsheetml/2017/richdata2" ref="A2:D59">
      <sortCondition ref="C1:C59"/>
    </sortState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3C3F-2671-CF4B-B985-644EC4F1DC74}">
  <dimension ref="A1:C59"/>
  <sheetViews>
    <sheetView workbookViewId="0"/>
  </sheetViews>
  <sheetFormatPr baseColWidth="10" defaultRowHeight="16" x14ac:dyDescent="0.2"/>
  <cols>
    <col min="1" max="1" width="12.5" customWidth="1"/>
    <col min="2" max="2" width="14.1640625" customWidth="1"/>
    <col min="3" max="3" width="18.1640625" customWidth="1"/>
  </cols>
  <sheetData>
    <row r="1" spans="1:3" x14ac:dyDescent="0.2">
      <c r="A1" s="8" t="s">
        <v>0</v>
      </c>
      <c r="B1" s="8" t="s">
        <v>19</v>
      </c>
      <c r="C1" s="8" t="s">
        <v>3</v>
      </c>
    </row>
    <row r="2" spans="1:3" x14ac:dyDescent="0.2">
      <c r="A2" s="4">
        <v>2838</v>
      </c>
      <c r="B2" s="4">
        <v>4.8091140000000001</v>
      </c>
      <c r="C2" s="4">
        <v>1377</v>
      </c>
    </row>
    <row r="3" spans="1:3" x14ac:dyDescent="0.2">
      <c r="A3" s="4">
        <v>2839</v>
      </c>
      <c r="B3" s="4">
        <v>4.7794629999999998</v>
      </c>
      <c r="C3" s="4">
        <v>1377</v>
      </c>
    </row>
    <row r="4" spans="1:3" x14ac:dyDescent="0.2">
      <c r="A4" s="4">
        <v>4459</v>
      </c>
      <c r="B4" s="4">
        <v>4.7431390000000002</v>
      </c>
      <c r="C4" s="4">
        <v>1377</v>
      </c>
    </row>
    <row r="5" spans="1:3" x14ac:dyDescent="0.2">
      <c r="A5" s="4">
        <v>4460</v>
      </c>
      <c r="B5" s="4">
        <v>4.761628</v>
      </c>
      <c r="C5" s="4">
        <v>1377</v>
      </c>
    </row>
    <row r="6" spans="1:3" x14ac:dyDescent="0.2">
      <c r="A6" s="4">
        <v>4485</v>
      </c>
      <c r="B6" s="4">
        <v>4.8242529999999997</v>
      </c>
      <c r="C6" s="4">
        <v>1377</v>
      </c>
    </row>
    <row r="7" spans="1:3" x14ac:dyDescent="0.2">
      <c r="A7" s="4">
        <v>6765</v>
      </c>
      <c r="B7" s="4">
        <v>4.8664259999999997</v>
      </c>
      <c r="C7" s="4">
        <v>1377</v>
      </c>
    </row>
    <row r="8" spans="1:3" x14ac:dyDescent="0.2">
      <c r="A8" s="4">
        <v>7577</v>
      </c>
      <c r="B8" s="4">
        <v>4.8273089999999996</v>
      </c>
      <c r="C8" s="4">
        <v>1377</v>
      </c>
    </row>
    <row r="9" spans="1:3" x14ac:dyDescent="0.2">
      <c r="A9" s="4">
        <v>9543</v>
      </c>
      <c r="B9" s="4">
        <v>4.746893</v>
      </c>
      <c r="C9" s="4">
        <v>1377</v>
      </c>
    </row>
    <row r="10" spans="1:3" x14ac:dyDescent="0.2">
      <c r="A10" s="4">
        <v>10028</v>
      </c>
      <c r="B10" s="4">
        <v>4.8628809999999998</v>
      </c>
      <c r="C10" s="4">
        <v>1377</v>
      </c>
    </row>
    <row r="11" spans="1:3" x14ac:dyDescent="0.2">
      <c r="A11" s="4">
        <v>18130</v>
      </c>
      <c r="B11" s="4">
        <v>4.9037300000000004</v>
      </c>
      <c r="C11" s="4">
        <v>1377</v>
      </c>
    </row>
    <row r="12" spans="1:3" x14ac:dyDescent="0.2">
      <c r="A12" s="4">
        <v>19148</v>
      </c>
      <c r="B12" s="4">
        <v>4.8212849999999996</v>
      </c>
      <c r="C12" s="4">
        <v>1377</v>
      </c>
    </row>
    <row r="13" spans="1:3" x14ac:dyDescent="0.2">
      <c r="A13" s="4">
        <v>19168</v>
      </c>
      <c r="B13" s="4">
        <v>4.9258240000000004</v>
      </c>
      <c r="C13" s="4">
        <v>1377</v>
      </c>
    </row>
    <row r="14" spans="1:3" x14ac:dyDescent="0.2">
      <c r="A14" s="4">
        <v>22341</v>
      </c>
      <c r="B14" s="4">
        <v>4.84</v>
      </c>
      <c r="C14" s="4">
        <v>9371</v>
      </c>
    </row>
    <row r="15" spans="1:3" x14ac:dyDescent="0.2">
      <c r="A15" s="4">
        <v>22342</v>
      </c>
      <c r="B15" s="4">
        <v>4.8132910000000004</v>
      </c>
      <c r="C15" s="4">
        <v>9371</v>
      </c>
    </row>
    <row r="16" spans="1:3" x14ac:dyDescent="0.2">
      <c r="A16" s="4">
        <v>22343</v>
      </c>
      <c r="B16" s="4">
        <v>4.6648500000000004</v>
      </c>
      <c r="C16" s="4">
        <v>9371</v>
      </c>
    </row>
    <row r="17" spans="1:3" x14ac:dyDescent="0.2">
      <c r="A17" s="4">
        <v>22344</v>
      </c>
      <c r="B17" s="4">
        <v>4.8299120000000002</v>
      </c>
      <c r="C17" s="4">
        <v>9371</v>
      </c>
    </row>
    <row r="18" spans="1:3" x14ac:dyDescent="0.2">
      <c r="A18" s="4">
        <v>22345</v>
      </c>
      <c r="B18" s="4">
        <v>4.6329789999999997</v>
      </c>
      <c r="C18" s="4">
        <v>9371</v>
      </c>
    </row>
    <row r="19" spans="1:3" x14ac:dyDescent="0.2">
      <c r="A19" s="4">
        <v>22346</v>
      </c>
      <c r="B19" s="4">
        <v>4.8361000000000001</v>
      </c>
      <c r="C19" s="4">
        <v>9371</v>
      </c>
    </row>
    <row r="20" spans="1:3" x14ac:dyDescent="0.2">
      <c r="A20" s="4">
        <v>22347</v>
      </c>
      <c r="B20" s="4">
        <v>4.8514590000000002</v>
      </c>
      <c r="C20" s="4">
        <v>9371</v>
      </c>
    </row>
    <row r="21" spans="1:3" x14ac:dyDescent="0.2">
      <c r="A21" s="4">
        <v>22348</v>
      </c>
      <c r="B21" s="4">
        <v>4.8352060000000003</v>
      </c>
      <c r="C21" s="4">
        <v>9371</v>
      </c>
    </row>
    <row r="22" spans="1:3" x14ac:dyDescent="0.2">
      <c r="A22" s="4">
        <v>22349</v>
      </c>
      <c r="B22" s="4">
        <v>4.7798509999999998</v>
      </c>
      <c r="C22" s="4">
        <v>9371</v>
      </c>
    </row>
    <row r="23" spans="1:3" x14ac:dyDescent="0.2">
      <c r="A23" s="4">
        <v>22350</v>
      </c>
      <c r="B23" s="4">
        <v>4.8089550000000001</v>
      </c>
      <c r="C23" s="4">
        <v>9371</v>
      </c>
    </row>
    <row r="24" spans="1:3" x14ac:dyDescent="0.2">
      <c r="A24" s="4">
        <v>22353</v>
      </c>
      <c r="B24" s="4">
        <v>4.7725629999999999</v>
      </c>
      <c r="C24" s="4">
        <v>9371</v>
      </c>
    </row>
    <row r="25" spans="1:3" x14ac:dyDescent="0.2">
      <c r="A25" s="4">
        <v>22355</v>
      </c>
      <c r="B25" s="4">
        <v>4.7936959999999997</v>
      </c>
      <c r="C25" s="4">
        <v>9371</v>
      </c>
    </row>
    <row r="26" spans="1:3" x14ac:dyDescent="0.2">
      <c r="A26" s="4">
        <v>22356</v>
      </c>
      <c r="B26" s="4">
        <v>4.8104170000000002</v>
      </c>
      <c r="C26" s="4">
        <v>9371</v>
      </c>
    </row>
    <row r="27" spans="1:3" x14ac:dyDescent="0.2">
      <c r="A27" s="4">
        <v>22357</v>
      </c>
      <c r="B27" s="4">
        <v>4.790991</v>
      </c>
      <c r="C27" s="4">
        <v>9371</v>
      </c>
    </row>
    <row r="28" spans="1:3" x14ac:dyDescent="0.2">
      <c r="A28" s="4">
        <v>22358</v>
      </c>
      <c r="B28" s="4">
        <v>4.8230339999999998</v>
      </c>
      <c r="C28" s="4">
        <v>9371</v>
      </c>
    </row>
    <row r="29" spans="1:3" x14ac:dyDescent="0.2">
      <c r="A29" s="4">
        <v>22359</v>
      </c>
      <c r="B29" s="4">
        <v>4.813688</v>
      </c>
      <c r="C29" s="4">
        <v>9371</v>
      </c>
    </row>
    <row r="30" spans="1:3" x14ac:dyDescent="0.2">
      <c r="A30" s="4">
        <v>22360</v>
      </c>
      <c r="B30" s="4">
        <v>4.8510160000000004</v>
      </c>
      <c r="C30" s="4">
        <v>9371</v>
      </c>
    </row>
    <row r="31" spans="1:3" x14ac:dyDescent="0.2">
      <c r="A31" s="4">
        <v>22361</v>
      </c>
      <c r="B31" s="4">
        <v>4.8571429999999998</v>
      </c>
      <c r="C31" s="4">
        <v>9371</v>
      </c>
    </row>
    <row r="32" spans="1:3" x14ac:dyDescent="0.2">
      <c r="A32" s="4">
        <v>22362</v>
      </c>
      <c r="B32" s="4">
        <v>4.8544700000000001</v>
      </c>
      <c r="C32" s="4">
        <v>9371</v>
      </c>
    </row>
    <row r="33" spans="1:3" x14ac:dyDescent="0.2">
      <c r="A33" s="4">
        <v>22366</v>
      </c>
      <c r="B33" s="4">
        <v>4.8514290000000004</v>
      </c>
      <c r="C33" s="4">
        <v>9371</v>
      </c>
    </row>
    <row r="34" spans="1:3" x14ac:dyDescent="0.2">
      <c r="A34" s="4">
        <v>31423</v>
      </c>
      <c r="B34" s="4">
        <v>4.9084510000000003</v>
      </c>
      <c r="C34" s="4">
        <v>1377</v>
      </c>
    </row>
    <row r="35" spans="1:3" x14ac:dyDescent="0.2">
      <c r="A35" s="4">
        <v>32205</v>
      </c>
      <c r="B35" s="4">
        <v>4.9115039999999999</v>
      </c>
      <c r="C35" s="4">
        <v>12886</v>
      </c>
    </row>
    <row r="36" spans="1:3" x14ac:dyDescent="0.2">
      <c r="A36" s="4">
        <v>32336</v>
      </c>
      <c r="B36" s="4">
        <v>4.8852460000000004</v>
      </c>
      <c r="C36" s="4">
        <v>12886</v>
      </c>
    </row>
    <row r="37" spans="1:3" x14ac:dyDescent="0.2">
      <c r="A37" s="4">
        <v>32338</v>
      </c>
      <c r="B37" s="4">
        <v>4.8431369999999996</v>
      </c>
      <c r="C37" s="4">
        <v>12886</v>
      </c>
    </row>
    <row r="38" spans="1:3" x14ac:dyDescent="0.2">
      <c r="A38" s="4">
        <v>32340</v>
      </c>
      <c r="B38" s="4">
        <v>4.8857140000000001</v>
      </c>
      <c r="C38" s="4">
        <v>12886</v>
      </c>
    </row>
    <row r="39" spans="1:3" x14ac:dyDescent="0.2">
      <c r="A39" s="4">
        <v>32341</v>
      </c>
      <c r="B39" s="4">
        <v>4.8709680000000004</v>
      </c>
      <c r="C39" s="4">
        <v>12886</v>
      </c>
    </row>
    <row r="40" spans="1:3" x14ac:dyDescent="0.2">
      <c r="A40" s="4">
        <v>32342</v>
      </c>
      <c r="B40" s="4">
        <v>5</v>
      </c>
      <c r="C40" s="4">
        <v>12886</v>
      </c>
    </row>
    <row r="41" spans="1:3" x14ac:dyDescent="0.2">
      <c r="A41" s="4">
        <v>32343</v>
      </c>
      <c r="B41" s="4">
        <v>4.8533330000000001</v>
      </c>
      <c r="C41" s="4">
        <v>12886</v>
      </c>
    </row>
    <row r="42" spans="1:3" x14ac:dyDescent="0.2">
      <c r="A42" s="4">
        <v>32345</v>
      </c>
      <c r="B42" s="4">
        <v>4.8905110000000001</v>
      </c>
      <c r="C42" s="4">
        <v>12886</v>
      </c>
    </row>
    <row r="43" spans="1:3" x14ac:dyDescent="0.2">
      <c r="A43" s="4">
        <v>32346</v>
      </c>
      <c r="B43" s="4">
        <v>4.8951609999999999</v>
      </c>
      <c r="C43" s="4">
        <v>12886</v>
      </c>
    </row>
    <row r="44" spans="1:3" x14ac:dyDescent="0.2">
      <c r="A44" s="4">
        <v>32347</v>
      </c>
      <c r="B44" s="4">
        <v>4.9146340000000004</v>
      </c>
      <c r="C44" s="4">
        <v>12886</v>
      </c>
    </row>
    <row r="45" spans="1:3" x14ac:dyDescent="0.2">
      <c r="A45" s="4">
        <v>32348</v>
      </c>
      <c r="B45" s="4">
        <v>4.8863640000000004</v>
      </c>
      <c r="C45" s="4">
        <v>12886</v>
      </c>
    </row>
    <row r="46" spans="1:3" x14ac:dyDescent="0.2">
      <c r="A46" s="4">
        <v>32349</v>
      </c>
      <c r="B46" s="4">
        <v>4.9459460000000002</v>
      </c>
      <c r="C46" s="4">
        <v>12886</v>
      </c>
    </row>
    <row r="47" spans="1:3" x14ac:dyDescent="0.2">
      <c r="A47" s="4">
        <v>32350</v>
      </c>
      <c r="B47" s="4">
        <v>4.9661020000000002</v>
      </c>
      <c r="C47" s="4">
        <v>12886</v>
      </c>
    </row>
    <row r="48" spans="1:3" x14ac:dyDescent="0.2">
      <c r="A48" s="4">
        <v>32351</v>
      </c>
      <c r="B48" s="4">
        <v>4.9814809999999996</v>
      </c>
      <c r="C48" s="4">
        <v>12886</v>
      </c>
    </row>
    <row r="49" spans="1:3" x14ac:dyDescent="0.2">
      <c r="A49" s="4">
        <v>32352</v>
      </c>
      <c r="B49" s="4">
        <v>4.9393940000000001</v>
      </c>
      <c r="C49" s="4">
        <v>12886</v>
      </c>
    </row>
    <row r="50" spans="1:3" x14ac:dyDescent="0.2">
      <c r="A50" s="4">
        <v>32354</v>
      </c>
      <c r="B50" s="4">
        <v>4.9609379999999996</v>
      </c>
      <c r="C50" s="4">
        <v>12886</v>
      </c>
    </row>
    <row r="51" spans="1:3" x14ac:dyDescent="0.2">
      <c r="A51" s="4">
        <v>32355</v>
      </c>
      <c r="B51" s="4">
        <v>4.96</v>
      </c>
      <c r="C51" s="4">
        <v>12886</v>
      </c>
    </row>
    <row r="52" spans="1:3" x14ac:dyDescent="0.2">
      <c r="A52" s="4">
        <v>32357</v>
      </c>
      <c r="B52" s="4">
        <v>4.9846149999999998</v>
      </c>
      <c r="C52" s="4">
        <v>12886</v>
      </c>
    </row>
    <row r="53" spans="1:3" x14ac:dyDescent="0.2">
      <c r="A53" s="4">
        <v>32358</v>
      </c>
      <c r="B53" s="4">
        <v>4.9010990000000003</v>
      </c>
      <c r="C53" s="4">
        <v>12886</v>
      </c>
    </row>
    <row r="54" spans="1:3" x14ac:dyDescent="0.2">
      <c r="A54" s="4">
        <v>32359</v>
      </c>
      <c r="B54" s="4">
        <v>4.9381440000000003</v>
      </c>
      <c r="C54" s="4">
        <v>12886</v>
      </c>
    </row>
    <row r="55" spans="1:3" x14ac:dyDescent="0.2">
      <c r="A55" s="4">
        <v>34794</v>
      </c>
      <c r="B55" s="4">
        <v>4.8339920000000003</v>
      </c>
      <c r="C55" s="4">
        <v>1377</v>
      </c>
    </row>
    <row r="56" spans="1:3" x14ac:dyDescent="0.2">
      <c r="A56" s="4">
        <v>34795</v>
      </c>
      <c r="B56" s="4">
        <v>4.8157889999999997</v>
      </c>
      <c r="C56" s="4">
        <v>1377</v>
      </c>
    </row>
    <row r="57" spans="1:3" x14ac:dyDescent="0.2">
      <c r="A57" s="4">
        <v>35742</v>
      </c>
      <c r="B57" s="4">
        <v>5</v>
      </c>
      <c r="C57" s="4">
        <v>1377</v>
      </c>
    </row>
    <row r="58" spans="1:3" x14ac:dyDescent="0.2">
      <c r="A58" s="4">
        <v>38257</v>
      </c>
      <c r="B58" s="4">
        <v>4.9626169999999998</v>
      </c>
      <c r="C58" s="4">
        <v>1377</v>
      </c>
    </row>
    <row r="59" spans="1:3" x14ac:dyDescent="0.2">
      <c r="A59" s="4">
        <v>66196</v>
      </c>
      <c r="B59" s="4">
        <v>4.911111</v>
      </c>
      <c r="C59" s="4">
        <v>1377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Growth Matrix</vt:lpstr>
      <vt:lpstr>company a</vt:lpstr>
      <vt:lpstr>company b</vt:lpstr>
      <vt:lpstr>company c</vt:lpstr>
      <vt:lpstr>all companies</vt:lpstr>
      <vt:lpstr>Avg Solicited Rating by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2020-03-06T21:46:28Z</cp:lastPrinted>
  <dcterms:created xsi:type="dcterms:W3CDTF">2020-03-06T02:39:56Z</dcterms:created>
  <dcterms:modified xsi:type="dcterms:W3CDTF">2020-03-07T01:02:52Z</dcterms:modified>
</cp:coreProperties>
</file>